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Electric-Vehicle-2024-AHP-Analyze\"/>
    </mc:Choice>
  </mc:AlternateContent>
  <xr:revisionPtr revIDLastSave="0" documentId="13_ncr:1_{2D0F0458-03E7-470F-A69A-647C4F692BDD}" xr6:coauthVersionLast="47" xr6:coauthVersionMax="47" xr10:uidLastSave="{00000000-0000-0000-0000-000000000000}"/>
  <bookViews>
    <workbookView xWindow="2796" yWindow="3960" windowWidth="17280" windowHeight="8880" activeTab="2" xr2:uid="{17B5BC7A-68B7-4D7E-B9A0-13871E91D2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3" l="1"/>
  <c r="A23" i="3"/>
  <c r="A22" i="3"/>
  <c r="A21" i="3"/>
  <c r="A20" i="3"/>
  <c r="C8" i="3"/>
  <c r="F6" i="3"/>
  <c r="D6" i="3"/>
  <c r="B6" i="3"/>
  <c r="F5" i="3"/>
  <c r="B5" i="3"/>
  <c r="F4" i="3"/>
  <c r="E4" i="3"/>
  <c r="E8" i="3" s="1"/>
  <c r="D4" i="3"/>
  <c r="D8" i="3" s="1"/>
  <c r="B4" i="3"/>
  <c r="B8" i="3" s="1"/>
  <c r="F3" i="3"/>
  <c r="F8" i="3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2" i="1"/>
  <c r="X35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2" i="1"/>
  <c r="U35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2" i="1"/>
  <c r="R355" i="1"/>
  <c r="P35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2" i="1"/>
  <c r="O35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2" i="1"/>
  <c r="L355" i="1"/>
  <c r="E355" i="1"/>
  <c r="D355" i="1"/>
  <c r="F355" i="1"/>
  <c r="G355" i="1"/>
  <c r="C355" i="1"/>
  <c r="B13" i="3"/>
  <c r="G13" i="3"/>
  <c r="B21" i="3"/>
  <c r="C21" i="3"/>
  <c r="F14" i="3"/>
  <c r="F13" i="3"/>
  <c r="F15" i="3"/>
  <c r="F16" i="3"/>
  <c r="F12" i="3"/>
  <c r="B29" i="3"/>
  <c r="B27" i="3"/>
  <c r="B26" i="3"/>
  <c r="C20" i="3"/>
  <c r="B20" i="3"/>
  <c r="G12" i="3"/>
  <c r="B12" i="3"/>
  <c r="E14" i="3"/>
  <c r="E12" i="3"/>
  <c r="E15" i="3"/>
  <c r="E16" i="3"/>
  <c r="E13" i="3"/>
  <c r="B14" i="3"/>
  <c r="G14" i="3"/>
  <c r="B22" i="3"/>
  <c r="C22" i="3"/>
  <c r="D14" i="3"/>
  <c r="D15" i="3"/>
  <c r="D12" i="3"/>
  <c r="D16" i="3"/>
  <c r="D13" i="3"/>
  <c r="B15" i="3"/>
  <c r="G15" i="3"/>
  <c r="B23" i="3"/>
  <c r="C23" i="3"/>
  <c r="C14" i="3"/>
  <c r="C13" i="3"/>
  <c r="C15" i="3"/>
  <c r="C16" i="3"/>
  <c r="C12" i="3"/>
  <c r="B16" i="3"/>
  <c r="G16" i="3"/>
  <c r="B24" i="3"/>
  <c r="C24" i="3"/>
</calcChain>
</file>

<file path=xl/sharedStrings.xml><?xml version="1.0" encoding="utf-8"?>
<sst xmlns="http://schemas.openxmlformats.org/spreadsheetml/2006/main" count="1464" uniqueCount="427">
  <si>
    <t>Brand</t>
  </si>
  <si>
    <t>ROLLS-ROYCE</t>
  </si>
  <si>
    <t>MERCEDES-BENZ</t>
  </si>
  <si>
    <t>PORSCHE</t>
  </si>
  <si>
    <t>MASERATI</t>
  </si>
  <si>
    <t>BMW</t>
  </si>
  <si>
    <t>LOTUS</t>
  </si>
  <si>
    <t>TESLA</t>
  </si>
  <si>
    <t>VOLVO</t>
  </si>
  <si>
    <t>AUDI</t>
  </si>
  <si>
    <t>POLESTAR</t>
  </si>
  <si>
    <t>FORD</t>
  </si>
  <si>
    <t>KIA</t>
  </si>
  <si>
    <t>VOLKSWAGEN</t>
  </si>
  <si>
    <t>JAGUAR</t>
  </si>
  <si>
    <t>GENESIS</t>
  </si>
  <si>
    <t>MAXUS</t>
  </si>
  <si>
    <t>HYUNDAI</t>
  </si>
  <si>
    <t>LEXUS</t>
  </si>
  <si>
    <t>LUCID</t>
  </si>
  <si>
    <t>FISKER</t>
  </si>
  <si>
    <t>CUPRA</t>
  </si>
  <si>
    <t>PEUGEOT</t>
  </si>
  <si>
    <t>SKODA</t>
  </si>
  <si>
    <t>TOYOTA</t>
  </si>
  <si>
    <t>NISSAN</t>
  </si>
  <si>
    <t>SUBARU</t>
  </si>
  <si>
    <t>BYD</t>
  </si>
  <si>
    <t>MINI</t>
  </si>
  <si>
    <t>HONGQI</t>
  </si>
  <si>
    <t>ELARIS</t>
  </si>
  <si>
    <t>SMART</t>
  </si>
  <si>
    <t>HONDA</t>
  </si>
  <si>
    <t>KGM</t>
  </si>
  <si>
    <t>NIO</t>
  </si>
  <si>
    <t>GWM</t>
  </si>
  <si>
    <t>ALFA ROMEO</t>
  </si>
  <si>
    <t>RENAULT</t>
  </si>
  <si>
    <t>VINFAST</t>
  </si>
  <si>
    <t>OPEL</t>
  </si>
  <si>
    <t>DS</t>
  </si>
  <si>
    <t>ABARTH</t>
  </si>
  <si>
    <t>MG</t>
  </si>
  <si>
    <t>JEEP</t>
  </si>
  <si>
    <t>FIAT</t>
  </si>
  <si>
    <t>VOYAH</t>
  </si>
  <si>
    <t>XPENG</t>
  </si>
  <si>
    <t>CITROEN</t>
  </si>
  <si>
    <t>MAZDA</t>
  </si>
  <si>
    <t>ZEEKR</t>
  </si>
  <si>
    <t>AIWAYS</t>
  </si>
  <si>
    <t>E.GO</t>
  </si>
  <si>
    <t>DACIA</t>
  </si>
  <si>
    <t>LANCIA</t>
  </si>
  <si>
    <t>SSANGYONG</t>
  </si>
  <si>
    <t>SERES</t>
  </si>
  <si>
    <t>Model</t>
  </si>
  <si>
    <t>Spectre</t>
  </si>
  <si>
    <t>EQS SUV Maybach 680</t>
  </si>
  <si>
    <t>Taycan Turbo GT</t>
  </si>
  <si>
    <t>Taycan Turbo GT Weissach</t>
  </si>
  <si>
    <t>GranCabrio Folgore</t>
  </si>
  <si>
    <t>GranTurismo Folgore</t>
  </si>
  <si>
    <t>i7 M70 xDrive</t>
  </si>
  <si>
    <t>Taycan Turbo S Cross Turismo</t>
  </si>
  <si>
    <t>Taycan Turbo S Sport Turismo</t>
  </si>
  <si>
    <t>Taycan Turbo S</t>
  </si>
  <si>
    <t>EQS SUV 580 4MATIC</t>
  </si>
  <si>
    <t>Taycan Turbo Cross Turismo</t>
  </si>
  <si>
    <t>Taycan Turbo Sport Turismo</t>
  </si>
  <si>
    <t>Taycan Turbo</t>
  </si>
  <si>
    <t>Emeya R</t>
  </si>
  <si>
    <t>EQS SUV 450 4MATIC</t>
  </si>
  <si>
    <t>iX M60</t>
  </si>
  <si>
    <t>Eletre R</t>
  </si>
  <si>
    <t>Model X Plaid</t>
  </si>
  <si>
    <t>EQE AMG 53 4MATIC+</t>
  </si>
  <si>
    <t>i7 xDrive60</t>
  </si>
  <si>
    <t>Grecale Folgore</t>
  </si>
  <si>
    <t>Emeya S</t>
  </si>
  <si>
    <t>Eletre S</t>
  </si>
  <si>
    <t>Model X Dual Motor</t>
  </si>
  <si>
    <t>iX xDrive50</t>
  </si>
  <si>
    <t>Taycan 4S Plus Sport Turismo</t>
  </si>
  <si>
    <t>EX90 Twin Motor Performance</t>
  </si>
  <si>
    <t>Taycan 4S Cross Turismo</t>
  </si>
  <si>
    <t>i7 eDrive50</t>
  </si>
  <si>
    <t>Taycan 4S Plus</t>
  </si>
  <si>
    <t>Model S Plaid</t>
  </si>
  <si>
    <t>SQ8 e-tron Sportback</t>
  </si>
  <si>
    <t>i5 M60 xDrive Touring</t>
  </si>
  <si>
    <t>i5 M60 xDrive Sedan</t>
  </si>
  <si>
    <t>SQ8 e-tron</t>
  </si>
  <si>
    <t>Taycan 4 Cross Turismo</t>
  </si>
  <si>
    <t>Taycan 4S Sport Turismo</t>
  </si>
  <si>
    <t>EX90 Twin Motor</t>
  </si>
  <si>
    <t>Emeya</t>
  </si>
  <si>
    <t>Taycan 4S</t>
  </si>
  <si>
    <t>Macan Turbo Electric</t>
  </si>
  <si>
    <t>SQ6 e-tron</t>
  </si>
  <si>
    <t>Taycan Plus Sport Turismo</t>
  </si>
  <si>
    <t>Taycan Plus</t>
  </si>
  <si>
    <t>Eletre</t>
  </si>
  <si>
    <t>Taycan Sport Turismo</t>
  </si>
  <si>
    <t>Taycan</t>
  </si>
  <si>
    <t>Model S Dual Motor</t>
  </si>
  <si>
    <t>3 Long Range Performance</t>
  </si>
  <si>
    <t>Q8 e-tron Sportback 55 quattro</t>
  </si>
  <si>
    <t>EQS 580 4MATIC</t>
  </si>
  <si>
    <t>EQS AMG 53 4MATIC+</t>
  </si>
  <si>
    <t>Q8 e-tron 55 quattro</t>
  </si>
  <si>
    <t>EQE 350</t>
  </si>
  <si>
    <t>3 Long Range Dual motor</t>
  </si>
  <si>
    <t>Mustang Mach-E GT</t>
  </si>
  <si>
    <t>i5 eDrive40 Sedan</t>
  </si>
  <si>
    <t>EV9 99.8 kWh AWD GT-Line</t>
  </si>
  <si>
    <t>ID. Buzz LWB GTX</t>
  </si>
  <si>
    <t>i4 M50</t>
  </si>
  <si>
    <t>Q8 e-tron Sportback 50 quattro</t>
  </si>
  <si>
    <t>ID. Buzz GTX</t>
  </si>
  <si>
    <t>I-Pace EV400</t>
  </si>
  <si>
    <t>i5 eDrive40 Touring</t>
  </si>
  <si>
    <t>iX xDrive40</t>
  </si>
  <si>
    <t>G80 Electrified Luxury</t>
  </si>
  <si>
    <t>Macan 4 Electric</t>
  </si>
  <si>
    <t>Q6 e-tron quattro</t>
  </si>
  <si>
    <t>EQE 300</t>
  </si>
  <si>
    <t>Q8 e-tron 50 quattro</t>
  </si>
  <si>
    <t>GV60 Sport Plus</t>
  </si>
  <si>
    <t>EQE SUV AMG 53 4MATIC+</t>
  </si>
  <si>
    <t>4 Long Range Dual Motor</t>
  </si>
  <si>
    <t>EQS SUV 500 4MATIC</t>
  </si>
  <si>
    <t>Mustang Mach-E ER AWD</t>
  </si>
  <si>
    <t>MIFA 9</t>
  </si>
  <si>
    <t>EQS 500 4MATIC</t>
  </si>
  <si>
    <t>GV70 Electrified Sport</t>
  </si>
  <si>
    <t>IONIQ 5 N</t>
  </si>
  <si>
    <t>ID. Buzz LWB Pro S</t>
  </si>
  <si>
    <t>ID.7 Tourer GTX</t>
  </si>
  <si>
    <t>EV9 99.8 kWh RWD</t>
  </si>
  <si>
    <t>EQV 250 Extra-Long</t>
  </si>
  <si>
    <t>RZ 450e</t>
  </si>
  <si>
    <t>iX3</t>
  </si>
  <si>
    <t>EQV 250 Long</t>
  </si>
  <si>
    <t>EV6 GT</t>
  </si>
  <si>
    <t>ID. Buzz LWB Pro</t>
  </si>
  <si>
    <t>ID.7 Tourer Pro S</t>
  </si>
  <si>
    <t>Model Y Performance</t>
  </si>
  <si>
    <t>Model 3 Performance</t>
  </si>
  <si>
    <t>4 Long Range Single Motor</t>
  </si>
  <si>
    <t>Mustang Mach-E ER RWD</t>
  </si>
  <si>
    <t>Air Grand Touring</t>
  </si>
  <si>
    <t>ID.7 Pro S</t>
  </si>
  <si>
    <t>eVito Tourer Extra-Long 60 kWh</t>
  </si>
  <si>
    <t>ID. Buzz Pro</t>
  </si>
  <si>
    <t>EQE SUV AMG 43 4MATIC</t>
  </si>
  <si>
    <t>Q4 Sportback e-tron 55 quattro</t>
  </si>
  <si>
    <t>GV60 Sport</t>
  </si>
  <si>
    <t>eVito Tourer Long 60 kWh</t>
  </si>
  <si>
    <t>2 Long Range Performance</t>
  </si>
  <si>
    <t>Ocean Extreme</t>
  </si>
  <si>
    <t>i4 eDrive40</t>
  </si>
  <si>
    <t>EX40 Twin Motor</t>
  </si>
  <si>
    <t>EC40 Twin Motor</t>
  </si>
  <si>
    <t>iX2 xDrive30</t>
  </si>
  <si>
    <t>Q4 e-tron 55 quattro</t>
  </si>
  <si>
    <t>ID.7 Tourer Pro</t>
  </si>
  <si>
    <t>EQB 350 4MATIC</t>
  </si>
  <si>
    <t>EQS SUV 450+</t>
  </si>
  <si>
    <t>ID.7 Pro</t>
  </si>
  <si>
    <t>ID.5 GTX</t>
  </si>
  <si>
    <t>Tavascan VZ</t>
  </si>
  <si>
    <t>e-5008 98 kWh Long Range</t>
  </si>
  <si>
    <t>Enyaq Coupe RS</t>
  </si>
  <si>
    <t>EQA 350 4MATIC</t>
  </si>
  <si>
    <t>EC40 Single Motor ER</t>
  </si>
  <si>
    <t>Explorer Extended Range AWD</t>
  </si>
  <si>
    <t>GV60 Premium</t>
  </si>
  <si>
    <t>ID.4 GTX</t>
  </si>
  <si>
    <t>Q4 Sportback e-tron 45 quattro</t>
  </si>
  <si>
    <t>Enyaq RS</t>
  </si>
  <si>
    <t>Model Y Long Range Dual Motor</t>
  </si>
  <si>
    <t>2 Long Range Dual Motor</t>
  </si>
  <si>
    <t>EQB 250+</t>
  </si>
  <si>
    <t>EC40 Single Motor</t>
  </si>
  <si>
    <t>bZ4X AWD</t>
  </si>
  <si>
    <t>EQS 450 4MATIC</t>
  </si>
  <si>
    <t>EQE SUV 500 4MATIC</t>
  </si>
  <si>
    <t>Q4 Sportback e-tron 45</t>
  </si>
  <si>
    <t>Q4 e-tron 45 quattro</t>
  </si>
  <si>
    <t>e-3008 98 kWh Long Range</t>
  </si>
  <si>
    <t>EV6 Long Range AWD</t>
  </si>
  <si>
    <t>iX2 eDrive20</t>
  </si>
  <si>
    <t>e-5008 73 kWh Dual Motor</t>
  </si>
  <si>
    <t>ID.5 Pro</t>
  </si>
  <si>
    <t>Ocean Ultra</t>
  </si>
  <si>
    <t>EQE 500 4MATIC</t>
  </si>
  <si>
    <t>Ariya e-4ORCE 87kWh - 225 kW</t>
  </si>
  <si>
    <t>Mustang Mach-E SR RWD</t>
  </si>
  <si>
    <t>Q4 e-tron 45</t>
  </si>
  <si>
    <t>IONIQ 6 Long Range AWD</t>
  </si>
  <si>
    <t>EQS 450+</t>
  </si>
  <si>
    <t>IONIQ 5 Long Range AWD</t>
  </si>
  <si>
    <t>Enyaq Coupe 85x</t>
  </si>
  <si>
    <t>Tavascan Endurance</t>
  </si>
  <si>
    <t>ID.3 GTX Performance</t>
  </si>
  <si>
    <t>i4 eDrive35</t>
  </si>
  <si>
    <t>Solterra AWD</t>
  </si>
  <si>
    <t>Model 3 Long Range Dual Motor</t>
  </si>
  <si>
    <t>EQE AMG 43 4MATIC</t>
  </si>
  <si>
    <t>EQA 250+</t>
  </si>
  <si>
    <t>2 Long Range Single Motor</t>
  </si>
  <si>
    <t>SEAL 82.5 kWh AWD Excellence</t>
  </si>
  <si>
    <t>Enyaq 85x</t>
  </si>
  <si>
    <t>e-5008 73 kWh</t>
  </si>
  <si>
    <t>e-3008 73 kWh Dual Motor</t>
  </si>
  <si>
    <t>EX40 Single Motor ER</t>
  </si>
  <si>
    <t>UX 300e</t>
  </si>
  <si>
    <t>iX1 xDrive30</t>
  </si>
  <si>
    <t>Countryman SE ALL4</t>
  </si>
  <si>
    <t>IONIQ 6 Long Range 2WD</t>
  </si>
  <si>
    <t>Born VZ</t>
  </si>
  <si>
    <t>ID.3 GTX</t>
  </si>
  <si>
    <t>IONIQ 5 Long Range 2WD</t>
  </si>
  <si>
    <t>Enyaq Coupe 85</t>
  </si>
  <si>
    <t>E-HS9 120 kWh</t>
  </si>
  <si>
    <t>bZ4X FWD</t>
  </si>
  <si>
    <t>ID.4 Pro</t>
  </si>
  <si>
    <t>EX40 Single Motor</t>
  </si>
  <si>
    <t>Explorer Extended Range RWD</t>
  </si>
  <si>
    <t>e-3008 73 kWh</t>
  </si>
  <si>
    <t>Air Touring</t>
  </si>
  <si>
    <t>SEAL 82.5 kWh RWD Design</t>
  </si>
  <si>
    <t>iX1 eDrive20</t>
  </si>
  <si>
    <t>EV6 Long Range 2WD</t>
  </si>
  <si>
    <t>BEO 86 kWh</t>
  </si>
  <si>
    <t>#3 Brabus</t>
  </si>
  <si>
    <t>e:Ny1</t>
  </si>
  <si>
    <t>Model Y</t>
  </si>
  <si>
    <t>2 Standard Range Single Motor</t>
  </si>
  <si>
    <t>Ariya 87kWh</t>
  </si>
  <si>
    <t>Enyaq 85</t>
  </si>
  <si>
    <t>Torres EVX</t>
  </si>
  <si>
    <t>EQE SUV 350 4MATIC</t>
  </si>
  <si>
    <t>EL7 100 kWh</t>
  </si>
  <si>
    <t>#1 Brabus</t>
  </si>
  <si>
    <t>IONIQ 5 Standard Range 2WD</t>
  </si>
  <si>
    <t>EQA 250</t>
  </si>
  <si>
    <t>ID.3 Pro S - 4 Seats</t>
  </si>
  <si>
    <t>ORA 3 GT</t>
  </si>
  <si>
    <t>ET7 100 kWh</t>
  </si>
  <si>
    <t>Countryman E</t>
  </si>
  <si>
    <t>e-308</t>
  </si>
  <si>
    <t>Junior Elettrica 54 kWh Veloce</t>
  </si>
  <si>
    <t>Born 170 kW - 77 kWh</t>
  </si>
  <si>
    <t>e-308 SW</t>
  </si>
  <si>
    <t>EQE SUV 350+</t>
  </si>
  <si>
    <t>Scenic E-Tech EV87 220hp</t>
  </si>
  <si>
    <t>EX30 Twin Motor Performance</t>
  </si>
  <si>
    <t>VF 9 Extended Range</t>
  </si>
  <si>
    <t>#3 Premium</t>
  </si>
  <si>
    <t>Astra Sports Tourer Electric</t>
  </si>
  <si>
    <t>Model 3</t>
  </si>
  <si>
    <t>Explorer Standard Range RWD</t>
  </si>
  <si>
    <t>EL7 75 kWh</t>
  </si>
  <si>
    <t>EQV 300 Long</t>
  </si>
  <si>
    <t>Ariya 63kWh</t>
  </si>
  <si>
    <t>Air Pure RWD</t>
  </si>
  <si>
    <t>Born 170 kW - 58 kWh</t>
  </si>
  <si>
    <t>e-Soul 64 kWh</t>
  </si>
  <si>
    <t>Enyaq 60</t>
  </si>
  <si>
    <t>#1 Premium</t>
  </si>
  <si>
    <t>EQE 350 4MATIC</t>
  </si>
  <si>
    <t>Kona Electric 65 kWh</t>
  </si>
  <si>
    <t>EX30 Single Motor ER</t>
  </si>
  <si>
    <t>ET7 75 kWh</t>
  </si>
  <si>
    <t>eVito Tourer Long 90 kWh</t>
  </si>
  <si>
    <t>Astra Electric</t>
  </si>
  <si>
    <t>EX90 Single Motor</t>
  </si>
  <si>
    <t>EQE SUV 300</t>
  </si>
  <si>
    <t>Niro EV</t>
  </si>
  <si>
    <t>Mokka-e 54 kWh</t>
  </si>
  <si>
    <t>3 E-Tense</t>
  </si>
  <si>
    <t>ATTO 3</t>
  </si>
  <si>
    <t>500e Convertible</t>
  </si>
  <si>
    <t>ID.3 Pro</t>
  </si>
  <si>
    <t>#3 Pro+</t>
  </si>
  <si>
    <t>Megane E-Tech EV60 220hp</t>
  </si>
  <si>
    <t>Ocean Sport</t>
  </si>
  <si>
    <t>EQE 350+</t>
  </si>
  <si>
    <t>Mokka-e 50 kWh</t>
  </si>
  <si>
    <t>MG4 Electric 77 kWh</t>
  </si>
  <si>
    <t>MG4 Electric XPOWER</t>
  </si>
  <si>
    <t>Born 150 kW - 58 kWh</t>
  </si>
  <si>
    <t>e-2008 54 kWh</t>
  </si>
  <si>
    <t>Junior Elettrica 54 kWh</t>
  </si>
  <si>
    <t>Aceman SE</t>
  </si>
  <si>
    <t>i5 xDrive40 Sedan</t>
  </si>
  <si>
    <t>#1 Pro+</t>
  </si>
  <si>
    <t>E-HS9 99 kWh</t>
  </si>
  <si>
    <t>Corsa Electric 51 kWh</t>
  </si>
  <si>
    <t>#3 Pro</t>
  </si>
  <si>
    <t>Kona Electric 48 kWh</t>
  </si>
  <si>
    <t>ORA 3 63 kWh</t>
  </si>
  <si>
    <t>Leaf e+</t>
  </si>
  <si>
    <t>Avenger Electric</t>
  </si>
  <si>
    <t>Cooper SE</t>
  </si>
  <si>
    <t>EL6 100 kWh</t>
  </si>
  <si>
    <t>500e Hatchback</t>
  </si>
  <si>
    <t>500e Cabrio 42 kWh</t>
  </si>
  <si>
    <t>Townstar EV Passenger</t>
  </si>
  <si>
    <t>EX30 Single Motor</t>
  </si>
  <si>
    <t>Kangoo E-Tech Electric</t>
  </si>
  <si>
    <t>Free 106 kWh</t>
  </si>
  <si>
    <t>ZS EV Long Range</t>
  </si>
  <si>
    <t>600e</t>
  </si>
  <si>
    <t>e-Soul 39.2 kWh</t>
  </si>
  <si>
    <t>G9 AWD Performance</t>
  </si>
  <si>
    <t>ET5 Touring 100 kWh</t>
  </si>
  <si>
    <t>e-208 50 kWh</t>
  </si>
  <si>
    <t>Corsa Electric 50 kWh</t>
  </si>
  <si>
    <t>e-208 51 kWh</t>
  </si>
  <si>
    <t>ET5 100 kWh</t>
  </si>
  <si>
    <t>EV9 99.8 kWh AWD</t>
  </si>
  <si>
    <t>e-C4</t>
  </si>
  <si>
    <t>ORA 3 48 kWh</t>
  </si>
  <si>
    <t>e-C4 X</t>
  </si>
  <si>
    <t>#1 Pro</t>
  </si>
  <si>
    <t>P7 Wing Edition</t>
  </si>
  <si>
    <t>e-Berlingo XL 50 kWh</t>
  </si>
  <si>
    <t>Aceman E</t>
  </si>
  <si>
    <t>E-HS9 84 kWh</t>
  </si>
  <si>
    <t>HAN</t>
  </si>
  <si>
    <t>TANG</t>
  </si>
  <si>
    <t>MX-30</t>
  </si>
  <si>
    <t>500e Hatchback 42 kWh</t>
  </si>
  <si>
    <t>MG5 Electric Long Range</t>
  </si>
  <si>
    <t>e-Berlingo M 50 kWh</t>
  </si>
  <si>
    <t>001 Privilege AWD</t>
  </si>
  <si>
    <t>ZS EV Standard Range</t>
  </si>
  <si>
    <t>EL6 75 kWh</t>
  </si>
  <si>
    <t>DOLPHIN 60.4 kWh</t>
  </si>
  <si>
    <t>Cooper E</t>
  </si>
  <si>
    <t>Zoe ZE50 R135</t>
  </si>
  <si>
    <t>MG4 Electric 64 kWh</t>
  </si>
  <si>
    <t>Ariya e-4ORCE 87kWh - 290 kW</t>
  </si>
  <si>
    <t>Leaf</t>
  </si>
  <si>
    <t>ET5 Touring 75 kWh</t>
  </si>
  <si>
    <t>DOLPHIN 44.9 kWh Boost</t>
  </si>
  <si>
    <t>001 Performance AWD</t>
  </si>
  <si>
    <t>G9 RWD Long Range</t>
  </si>
  <si>
    <t>500e Hatchback 24 kWh</t>
  </si>
  <si>
    <t>ET5 75 kWh</t>
  </si>
  <si>
    <t>5 E-Tech 52kWh 150hp</t>
  </si>
  <si>
    <t>EQB 300 4MATIC</t>
  </si>
  <si>
    <t>P7 AWD Performance</t>
  </si>
  <si>
    <t>EC40 Twin Motor Performance</t>
  </si>
  <si>
    <t>001 Long Range RWD</t>
  </si>
  <si>
    <t>MG4 Electric 51 kWh</t>
  </si>
  <si>
    <t>G6 AWD Performance</t>
  </si>
  <si>
    <t>VF 8 Plus Extended Range</t>
  </si>
  <si>
    <t>EX40 Twin Motor Performance</t>
  </si>
  <si>
    <t>Mustang Mach-E SR AWD</t>
  </si>
  <si>
    <t>G9 RWD Standard Range</t>
  </si>
  <si>
    <t>EQA 300 4MATIC</t>
  </si>
  <si>
    <t>DOLPHIN 44.9 kWh Active</t>
  </si>
  <si>
    <t>VF 8 Eco Extended Range</t>
  </si>
  <si>
    <t>5 E-Tech 40kWh 120hp</t>
  </si>
  <si>
    <t>Twingo Electric</t>
  </si>
  <si>
    <t>Marvel R Performance</t>
  </si>
  <si>
    <t>ID.4 Pro 4MOTION</t>
  </si>
  <si>
    <t>P7 RWD Long Range</t>
  </si>
  <si>
    <t>G6 RWD Long Range</t>
  </si>
  <si>
    <t>Model Y Long Range RWD</t>
  </si>
  <si>
    <t>5 E-Tech 40kWh 95hp</t>
  </si>
  <si>
    <t>U6</t>
  </si>
  <si>
    <t>X Privilege AWD</t>
  </si>
  <si>
    <t>Enyaq Coupe 60</t>
  </si>
  <si>
    <t>EQT 200 Standard</t>
  </si>
  <si>
    <t>e.wave X</t>
  </si>
  <si>
    <t>e-C3</t>
  </si>
  <si>
    <t>Spring Electric 65 Extreme</t>
  </si>
  <si>
    <t>#1 Pulse</t>
  </si>
  <si>
    <t>SEAL U 87 kWh Design</t>
  </si>
  <si>
    <t>IONIQ 6 Standard Range 2WD</t>
  </si>
  <si>
    <t>G6 RWD Standard Range</t>
  </si>
  <si>
    <t>ID.4 Pure</t>
  </si>
  <si>
    <t>Marvel R</t>
  </si>
  <si>
    <t>EV6 Standard Range 2WD</t>
  </si>
  <si>
    <t>X Long Range RWD</t>
  </si>
  <si>
    <t>SEAL U 71.8 kWh Comfort</t>
  </si>
  <si>
    <t>U5</t>
  </si>
  <si>
    <t>Spring Electric 45</t>
  </si>
  <si>
    <t>Scenic E-Tech EV60 170hp</t>
  </si>
  <si>
    <t>e-C4 X 54 kWh</t>
  </si>
  <si>
    <t>Ypsilon</t>
  </si>
  <si>
    <t>Korando e-Motion</t>
  </si>
  <si>
    <t>e-C4 54 kWh</t>
  </si>
  <si>
    <t>Megane E-Tech EV60 130hp</t>
  </si>
  <si>
    <t>e-2008 50 kWh</t>
  </si>
  <si>
    <t>Megane E-Tech EV40 130hp</t>
  </si>
  <si>
    <t>MG5 Electric Standard Range</t>
  </si>
  <si>
    <t>Spring Electric 65</t>
  </si>
  <si>
    <t>500e 3+1 42 kWh</t>
  </si>
  <si>
    <t>Zoe ZE50 R110</t>
  </si>
  <si>
    <t>500e Cabrio 24 kWh</t>
  </si>
  <si>
    <t>500e 3+1 24 kWh</t>
  </si>
  <si>
    <t>Battery</t>
  </si>
  <si>
    <t>Top_Speed</t>
  </si>
  <si>
    <t>Efficiency</t>
  </si>
  <si>
    <t>Fastcharge</t>
  </si>
  <si>
    <t>Estimated_US_Value</t>
  </si>
  <si>
    <t>Weight</t>
  </si>
  <si>
    <t>Perbandingan Antar kriteria</t>
  </si>
  <si>
    <t>Score</t>
  </si>
  <si>
    <t>Rank</t>
  </si>
  <si>
    <t>Perbandingan Kriteria</t>
  </si>
  <si>
    <t>UK_price_after_incentives</t>
  </si>
  <si>
    <t>Weighting</t>
  </si>
  <si>
    <t>Check Consistency</t>
  </si>
  <si>
    <t>WS</t>
  </si>
  <si>
    <t>1/W</t>
  </si>
  <si>
    <t>CR</t>
  </si>
  <si>
    <t xml:space="preserve">Eigen Value </t>
  </si>
  <si>
    <t>CI</t>
  </si>
  <si>
    <t>RI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</si>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</sst>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0892-36CD-4A32-ACE7-3304AEBA2A5B}">
  <dimension ref="A1:AE355"/>
  <sheetViews>
    <sheetView topLeftCell="I1" zoomScaleNormal="100" workbookViewId="0">
      <selection activeCell="AE1" activeCellId="2" sqref="B1:B1048576 AD1:AD1048576 AE1:AE1048576"/>
    </sheetView>
  </sheetViews>
  <sheetFormatPr defaultRowHeight="14.4" x14ac:dyDescent="0.3"/>
  <sheetData>
    <row r="1" spans="1:31" x14ac:dyDescent="0.3">
      <c r="A1" t="s">
        <v>0</v>
      </c>
      <c r="B1" t="s">
        <v>56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  <c r="L1" t="s">
        <v>407</v>
      </c>
      <c r="M1" t="s">
        <v>412</v>
      </c>
      <c r="O1" t="s">
        <v>408</v>
      </c>
      <c r="P1" t="s">
        <v>412</v>
      </c>
      <c r="R1" t="s">
        <v>409</v>
      </c>
      <c r="S1" t="s">
        <v>412</v>
      </c>
      <c r="U1" t="s">
        <v>410</v>
      </c>
      <c r="V1" t="s">
        <v>412</v>
      </c>
      <c r="X1" t="s">
        <v>411</v>
      </c>
      <c r="Y1" t="s">
        <v>412</v>
      </c>
      <c r="AA1" t="s">
        <v>413</v>
      </c>
      <c r="AD1" t="s">
        <v>414</v>
      </c>
      <c r="AE1" t="s">
        <v>415</v>
      </c>
    </row>
    <row r="2" spans="1:31" x14ac:dyDescent="0.3">
      <c r="A2" t="s">
        <v>1</v>
      </c>
      <c r="B2" t="s">
        <v>57</v>
      </c>
      <c r="C2">
        <v>102</v>
      </c>
      <c r="D2">
        <v>250</v>
      </c>
      <c r="E2">
        <v>219</v>
      </c>
      <c r="F2">
        <v>540</v>
      </c>
      <c r="G2">
        <v>411180</v>
      </c>
      <c r="L2">
        <v>102</v>
      </c>
      <c r="M2">
        <f>L2/L$355</f>
        <v>3.8915998672277713E-3</v>
      </c>
      <c r="O2">
        <v>250</v>
      </c>
      <c r="P2">
        <f>O2/O$355</f>
        <v>3.7726737693538166E-3</v>
      </c>
      <c r="R2">
        <v>219</v>
      </c>
      <c r="S2">
        <f>R2/R$355</f>
        <v>3.2989877078814173E-3</v>
      </c>
      <c r="U2">
        <v>540</v>
      </c>
      <c r="V2">
        <f>U2/U$355</f>
        <v>2.5768276388623782E-3</v>
      </c>
      <c r="X2">
        <v>411180</v>
      </c>
      <c r="Y2">
        <f>X2/X$355</f>
        <v>1.7364396449973767E-2</v>
      </c>
      <c r="AA2">
        <v>0.23399122807017542</v>
      </c>
      <c r="AD2">
        <f>($M2*$AA$2)+($P2*$AA$3)+($S2*$AA$4)+($V2*$AA$5)+($Y2*$AA$6)</f>
        <v>8.774662506556636E-3</v>
      </c>
      <c r="AE2">
        <f>RANK(AD2,$AD$2:AD354)</f>
        <v>1</v>
      </c>
    </row>
    <row r="3" spans="1:31" x14ac:dyDescent="0.3">
      <c r="A3" t="s">
        <v>2</v>
      </c>
      <c r="B3" t="s">
        <v>58</v>
      </c>
      <c r="C3">
        <v>118</v>
      </c>
      <c r="D3">
        <v>210</v>
      </c>
      <c r="E3">
        <v>241</v>
      </c>
      <c r="F3">
        <v>620</v>
      </c>
      <c r="G3">
        <v>249200</v>
      </c>
      <c r="L3">
        <v>118</v>
      </c>
      <c r="M3">
        <f t="shared" ref="M3:M66" si="0">L3/L$355</f>
        <v>4.5020469052242844E-3</v>
      </c>
      <c r="O3">
        <v>210</v>
      </c>
      <c r="P3">
        <f t="shared" ref="P3:P66" si="1">O3/O$355</f>
        <v>3.1690459662572059E-3</v>
      </c>
      <c r="R3">
        <v>241</v>
      </c>
      <c r="S3">
        <f t="shared" ref="S3:S66" si="2">R3/R$355</f>
        <v>3.6303928657507832E-3</v>
      </c>
      <c r="U3">
        <v>620</v>
      </c>
      <c r="V3">
        <f t="shared" ref="V3:V66" si="3">U3/U$355</f>
        <v>2.9585798816568047E-3</v>
      </c>
      <c r="X3">
        <v>249200</v>
      </c>
      <c r="Y3">
        <f t="shared" ref="Y3:Y66" si="4">X3/X$355</f>
        <v>1.0523876636347738E-2</v>
      </c>
      <c r="AA3">
        <v>9.2609649122807003E-2</v>
      </c>
      <c r="AD3">
        <f t="shared" ref="AD3:AD66" si="5">($M3*$AA$2)+($P3*$AA$3)+($S3*$AA$4)+($V3*$AA$5)+($Y3*$AA$6)</f>
        <v>6.3486497406627842E-3</v>
      </c>
      <c r="AE3">
        <f>RANK(AD3,$AD$2:AD355)</f>
        <v>2</v>
      </c>
    </row>
    <row r="4" spans="1:31" x14ac:dyDescent="0.3">
      <c r="A4" t="s">
        <v>3</v>
      </c>
      <c r="B4" t="s">
        <v>59</v>
      </c>
      <c r="C4">
        <v>97</v>
      </c>
      <c r="D4">
        <v>290</v>
      </c>
      <c r="E4">
        <v>204</v>
      </c>
      <c r="F4">
        <v>1050</v>
      </c>
      <c r="G4">
        <v>232129</v>
      </c>
      <c r="L4">
        <v>97</v>
      </c>
      <c r="M4">
        <f t="shared" si="0"/>
        <v>3.700835167853861E-3</v>
      </c>
      <c r="O4">
        <v>290</v>
      </c>
      <c r="P4">
        <f t="shared" si="1"/>
        <v>4.3763015724504273E-3</v>
      </c>
      <c r="R4">
        <v>204</v>
      </c>
      <c r="S4">
        <f t="shared" si="2"/>
        <v>3.0730296456977584E-3</v>
      </c>
      <c r="U4">
        <v>1050</v>
      </c>
      <c r="V4">
        <f t="shared" si="3"/>
        <v>5.0104981866768471E-3</v>
      </c>
      <c r="X4">
        <v>232129</v>
      </c>
      <c r="Y4">
        <f t="shared" si="4"/>
        <v>9.8029573022422323E-3</v>
      </c>
      <c r="AA4">
        <v>0.17418859649122806</v>
      </c>
      <c r="AD4">
        <f t="shared" si="5"/>
        <v>6.1401057061297101E-3</v>
      </c>
      <c r="AE4">
        <f>RANK(AD4,$AD$2:AD356)</f>
        <v>4</v>
      </c>
    </row>
    <row r="5" spans="1:31" x14ac:dyDescent="0.3">
      <c r="A5" t="s">
        <v>3</v>
      </c>
      <c r="B5" t="s">
        <v>60</v>
      </c>
      <c r="C5">
        <v>97</v>
      </c>
      <c r="D5">
        <v>305</v>
      </c>
      <c r="E5">
        <v>204</v>
      </c>
      <c r="F5">
        <v>1050</v>
      </c>
      <c r="G5">
        <v>232129</v>
      </c>
      <c r="L5">
        <v>97</v>
      </c>
      <c r="M5">
        <f t="shared" si="0"/>
        <v>3.700835167853861E-3</v>
      </c>
      <c r="O5">
        <v>305</v>
      </c>
      <c r="P5">
        <f t="shared" si="1"/>
        <v>4.6026619986116561E-3</v>
      </c>
      <c r="R5">
        <v>204</v>
      </c>
      <c r="S5">
        <f t="shared" si="2"/>
        <v>3.0730296456977584E-3</v>
      </c>
      <c r="U5">
        <v>1050</v>
      </c>
      <c r="V5">
        <f t="shared" si="3"/>
        <v>5.0104981866768471E-3</v>
      </c>
      <c r="X5">
        <v>232129</v>
      </c>
      <c r="Y5">
        <f t="shared" si="4"/>
        <v>9.8029573022422323E-3</v>
      </c>
      <c r="AA5">
        <v>0.11688596491228069</v>
      </c>
      <c r="AD5">
        <f t="shared" si="5"/>
        <v>6.1610688657717898E-3</v>
      </c>
      <c r="AE5">
        <f>RANK(AD5,$AD$2:AD357)</f>
        <v>3</v>
      </c>
    </row>
    <row r="6" spans="1:31" x14ac:dyDescent="0.3">
      <c r="A6" t="s">
        <v>4</v>
      </c>
      <c r="B6" t="s">
        <v>61</v>
      </c>
      <c r="C6">
        <v>83</v>
      </c>
      <c r="D6">
        <v>290</v>
      </c>
      <c r="E6">
        <v>210</v>
      </c>
      <c r="F6">
        <v>870</v>
      </c>
      <c r="G6">
        <v>231270</v>
      </c>
      <c r="L6">
        <v>83</v>
      </c>
      <c r="M6">
        <f t="shared" si="0"/>
        <v>3.1666940096069119E-3</v>
      </c>
      <c r="O6">
        <v>290</v>
      </c>
      <c r="P6">
        <f t="shared" si="1"/>
        <v>4.3763015724504273E-3</v>
      </c>
      <c r="R6">
        <v>210</v>
      </c>
      <c r="S6">
        <f t="shared" si="2"/>
        <v>3.1634128705712219E-3</v>
      </c>
      <c r="U6">
        <v>870</v>
      </c>
      <c r="V6">
        <f t="shared" si="3"/>
        <v>4.1515556403893877E-3</v>
      </c>
      <c r="X6">
        <v>231270</v>
      </c>
      <c r="Y6">
        <f t="shared" si="4"/>
        <v>9.7666811785238426E-3</v>
      </c>
      <c r="AA6">
        <v>0.38232456140350868</v>
      </c>
      <c r="AD6">
        <f t="shared" si="5"/>
        <v>5.9165975062186668E-3</v>
      </c>
      <c r="AE6">
        <f>RANK(AD6,$AD$2:AD358)</f>
        <v>5</v>
      </c>
    </row>
    <row r="7" spans="1:31" x14ac:dyDescent="0.3">
      <c r="A7" t="s">
        <v>4</v>
      </c>
      <c r="B7" t="s">
        <v>62</v>
      </c>
      <c r="C7">
        <v>83</v>
      </c>
      <c r="D7">
        <v>325</v>
      </c>
      <c r="E7">
        <v>198</v>
      </c>
      <c r="F7">
        <v>920</v>
      </c>
      <c r="G7">
        <v>224217</v>
      </c>
      <c r="L7">
        <v>83</v>
      </c>
      <c r="M7">
        <f t="shared" si="0"/>
        <v>3.1666940096069119E-3</v>
      </c>
      <c r="O7">
        <v>325</v>
      </c>
      <c r="P7">
        <f t="shared" si="1"/>
        <v>4.9044759001599615E-3</v>
      </c>
      <c r="R7">
        <v>198</v>
      </c>
      <c r="S7">
        <f t="shared" si="2"/>
        <v>2.9826464208242949E-3</v>
      </c>
      <c r="U7">
        <v>920</v>
      </c>
      <c r="V7">
        <f t="shared" si="3"/>
        <v>4.3901507921359035E-3</v>
      </c>
      <c r="X7">
        <v>224217</v>
      </c>
      <c r="Y7">
        <f t="shared" si="4"/>
        <v>9.4688284421026517E-3</v>
      </c>
      <c r="AD7">
        <f t="shared" si="5"/>
        <v>5.848036098929618E-3</v>
      </c>
      <c r="AE7">
        <f>RANK(AD7,$AD$2:AD359)</f>
        <v>6</v>
      </c>
    </row>
    <row r="8" spans="1:31" x14ac:dyDescent="0.3">
      <c r="A8" t="s">
        <v>5</v>
      </c>
      <c r="B8" t="s">
        <v>63</v>
      </c>
      <c r="C8">
        <v>101.7</v>
      </c>
      <c r="D8">
        <v>250</v>
      </c>
      <c r="E8">
        <v>208</v>
      </c>
      <c r="F8">
        <v>730</v>
      </c>
      <c r="G8">
        <v>203490</v>
      </c>
      <c r="L8">
        <v>101.7</v>
      </c>
      <c r="M8">
        <f t="shared" si="0"/>
        <v>3.8801539852653371E-3</v>
      </c>
      <c r="O8">
        <v>250</v>
      </c>
      <c r="P8">
        <f t="shared" si="1"/>
        <v>3.7726737693538166E-3</v>
      </c>
      <c r="R8">
        <v>208</v>
      </c>
      <c r="S8">
        <f t="shared" si="2"/>
        <v>3.1332851289467343E-3</v>
      </c>
      <c r="U8">
        <v>730</v>
      </c>
      <c r="V8">
        <f t="shared" si="3"/>
        <v>3.4834892154991409E-3</v>
      </c>
      <c r="X8">
        <v>203490</v>
      </c>
      <c r="Y8">
        <f t="shared" si="4"/>
        <v>8.5935138713097957E-3</v>
      </c>
      <c r="AD8">
        <f t="shared" si="5"/>
        <v>5.4957729491449912E-3</v>
      </c>
      <c r="AE8">
        <f>RANK(AD8,$AD$2:AD360)</f>
        <v>10</v>
      </c>
    </row>
    <row r="9" spans="1:31" x14ac:dyDescent="0.3">
      <c r="A9" t="s">
        <v>3</v>
      </c>
      <c r="B9" t="s">
        <v>64</v>
      </c>
      <c r="C9">
        <v>97</v>
      </c>
      <c r="D9">
        <v>250</v>
      </c>
      <c r="E9">
        <v>204</v>
      </c>
      <c r="F9">
        <v>1050</v>
      </c>
      <c r="G9">
        <v>202475</v>
      </c>
      <c r="L9">
        <v>97</v>
      </c>
      <c r="M9">
        <f t="shared" si="0"/>
        <v>3.700835167853861E-3</v>
      </c>
      <c r="O9">
        <v>250</v>
      </c>
      <c r="P9">
        <f t="shared" si="1"/>
        <v>3.7726737693538166E-3</v>
      </c>
      <c r="R9">
        <v>204</v>
      </c>
      <c r="S9">
        <f t="shared" si="2"/>
        <v>3.0730296456977584E-3</v>
      </c>
      <c r="U9">
        <v>1050</v>
      </c>
      <c r="V9">
        <f t="shared" si="3"/>
        <v>5.0104981866768471E-3</v>
      </c>
      <c r="X9">
        <v>202475</v>
      </c>
      <c r="Y9">
        <f t="shared" si="4"/>
        <v>8.5506497670325369E-3</v>
      </c>
      <c r="AD9">
        <f t="shared" si="5"/>
        <v>5.6054160179428063E-3</v>
      </c>
      <c r="AE9">
        <f>RANK(AD9,$AD$2:AD361)</f>
        <v>8</v>
      </c>
    </row>
    <row r="10" spans="1:31" x14ac:dyDescent="0.3">
      <c r="A10" t="s">
        <v>3</v>
      </c>
      <c r="B10" t="s">
        <v>65</v>
      </c>
      <c r="C10">
        <v>97</v>
      </c>
      <c r="D10">
        <v>260</v>
      </c>
      <c r="E10">
        <v>211</v>
      </c>
      <c r="F10">
        <v>1010</v>
      </c>
      <c r="G10">
        <v>201976</v>
      </c>
      <c r="L10">
        <v>97</v>
      </c>
      <c r="M10">
        <f t="shared" si="0"/>
        <v>3.700835167853861E-3</v>
      </c>
      <c r="O10">
        <v>260</v>
      </c>
      <c r="P10">
        <f t="shared" si="1"/>
        <v>3.9235807201279688E-3</v>
      </c>
      <c r="R10">
        <v>211</v>
      </c>
      <c r="S10">
        <f t="shared" si="2"/>
        <v>3.1784767413834659E-3</v>
      </c>
      <c r="U10">
        <v>1010</v>
      </c>
      <c r="V10">
        <f t="shared" si="3"/>
        <v>4.8196220652796332E-3</v>
      </c>
      <c r="X10">
        <v>201976</v>
      </c>
      <c r="Y10">
        <f t="shared" si="4"/>
        <v>8.5295766753730774E-3</v>
      </c>
      <c r="AD10">
        <f t="shared" si="5"/>
        <v>5.6073916391514173E-3</v>
      </c>
      <c r="AE10">
        <f>RANK(AD10,$AD$2:AD362)</f>
        <v>7</v>
      </c>
    </row>
    <row r="11" spans="1:31" x14ac:dyDescent="0.3">
      <c r="A11" t="s">
        <v>3</v>
      </c>
      <c r="B11" t="s">
        <v>66</v>
      </c>
      <c r="C11">
        <v>97</v>
      </c>
      <c r="D11">
        <v>260</v>
      </c>
      <c r="E11">
        <v>194</v>
      </c>
      <c r="F11">
        <v>1100</v>
      </c>
      <c r="G11">
        <v>201104</v>
      </c>
      <c r="L11">
        <v>97</v>
      </c>
      <c r="M11">
        <f t="shared" si="0"/>
        <v>3.700835167853861E-3</v>
      </c>
      <c r="O11">
        <v>260</v>
      </c>
      <c r="P11">
        <f t="shared" si="1"/>
        <v>3.9235807201279688E-3</v>
      </c>
      <c r="R11">
        <v>194</v>
      </c>
      <c r="S11">
        <f t="shared" si="2"/>
        <v>2.9223909375753194E-3</v>
      </c>
      <c r="U11">
        <v>1100</v>
      </c>
      <c r="V11">
        <f t="shared" si="3"/>
        <v>5.2490933384233629E-3</v>
      </c>
      <c r="X11">
        <v>201104</v>
      </c>
      <c r="Y11">
        <f t="shared" si="4"/>
        <v>8.4927515532747817E-3</v>
      </c>
      <c r="AD11">
        <f t="shared" si="5"/>
        <v>5.5989044279133966E-3</v>
      </c>
      <c r="AE11">
        <f>RANK(AD11,$AD$2:AD363)</f>
        <v>9</v>
      </c>
    </row>
    <row r="12" spans="1:31" x14ac:dyDescent="0.3">
      <c r="A12" t="s">
        <v>2</v>
      </c>
      <c r="B12" t="s">
        <v>67</v>
      </c>
      <c r="C12">
        <v>118</v>
      </c>
      <c r="D12">
        <v>210</v>
      </c>
      <c r="E12">
        <v>223</v>
      </c>
      <c r="F12">
        <v>670</v>
      </c>
      <c r="G12">
        <v>173779</v>
      </c>
      <c r="L12">
        <v>118</v>
      </c>
      <c r="M12">
        <f t="shared" si="0"/>
        <v>4.5020469052242844E-3</v>
      </c>
      <c r="O12">
        <v>210</v>
      </c>
      <c r="P12">
        <f t="shared" si="1"/>
        <v>3.1690459662572059E-3</v>
      </c>
      <c r="R12">
        <v>223</v>
      </c>
      <c r="S12">
        <f t="shared" si="2"/>
        <v>3.3592431911303928E-3</v>
      </c>
      <c r="U12">
        <v>670</v>
      </c>
      <c r="V12">
        <f t="shared" si="3"/>
        <v>3.1971750334033214E-3</v>
      </c>
      <c r="X12">
        <v>173779</v>
      </c>
      <c r="Y12">
        <f t="shared" si="4"/>
        <v>7.3387991893574386E-3</v>
      </c>
      <c r="AD12">
        <f t="shared" si="5"/>
        <v>5.1115736459801161E-3</v>
      </c>
      <c r="AE12">
        <f>RANK(AD12,$AD$2:AD364)</f>
        <v>11</v>
      </c>
    </row>
    <row r="13" spans="1:31" x14ac:dyDescent="0.3">
      <c r="A13" t="s">
        <v>3</v>
      </c>
      <c r="B13" t="s">
        <v>68</v>
      </c>
      <c r="C13">
        <v>97</v>
      </c>
      <c r="D13">
        <v>250</v>
      </c>
      <c r="E13">
        <v>196</v>
      </c>
      <c r="F13">
        <v>1090</v>
      </c>
      <c r="G13">
        <v>168459</v>
      </c>
      <c r="L13">
        <v>97</v>
      </c>
      <c r="M13">
        <f t="shared" si="0"/>
        <v>3.700835167853861E-3</v>
      </c>
      <c r="O13">
        <v>250</v>
      </c>
      <c r="P13">
        <f t="shared" si="1"/>
        <v>3.7726737693538166E-3</v>
      </c>
      <c r="R13">
        <v>196</v>
      </c>
      <c r="S13">
        <f t="shared" si="2"/>
        <v>2.952518679199807E-3</v>
      </c>
      <c r="U13">
        <v>1090</v>
      </c>
      <c r="V13">
        <f t="shared" si="3"/>
        <v>5.2013743080740601E-3</v>
      </c>
      <c r="X13">
        <v>168459</v>
      </c>
      <c r="Y13">
        <f t="shared" si="4"/>
        <v>7.1141321600421492E-3</v>
      </c>
      <c r="AD13">
        <f t="shared" si="5"/>
        <v>5.057519157413936E-3</v>
      </c>
      <c r="AE13">
        <f>RANK(AD13,$AD$2:AD365)</f>
        <v>13</v>
      </c>
    </row>
    <row r="14" spans="1:31" x14ac:dyDescent="0.3">
      <c r="A14" t="s">
        <v>3</v>
      </c>
      <c r="B14" t="s">
        <v>69</v>
      </c>
      <c r="C14">
        <v>97</v>
      </c>
      <c r="D14">
        <v>260</v>
      </c>
      <c r="E14">
        <v>206</v>
      </c>
      <c r="F14">
        <v>1030</v>
      </c>
      <c r="G14">
        <v>167960</v>
      </c>
      <c r="L14">
        <v>97</v>
      </c>
      <c r="M14">
        <f t="shared" si="0"/>
        <v>3.700835167853861E-3</v>
      </c>
      <c r="O14">
        <v>260</v>
      </c>
      <c r="P14">
        <f t="shared" si="1"/>
        <v>3.9235807201279688E-3</v>
      </c>
      <c r="R14">
        <v>206</v>
      </c>
      <c r="S14">
        <f t="shared" si="2"/>
        <v>3.1031573873222464E-3</v>
      </c>
      <c r="U14">
        <v>1030</v>
      </c>
      <c r="V14">
        <f t="shared" si="3"/>
        <v>4.9150601259782397E-3</v>
      </c>
      <c r="X14">
        <v>167960</v>
      </c>
      <c r="Y14">
        <f t="shared" si="4"/>
        <v>7.0930590683826889E-3</v>
      </c>
      <c r="AD14">
        <f t="shared" si="5"/>
        <v>5.0562112723519627E-3</v>
      </c>
      <c r="AE14">
        <f>RANK(AD14,$AD$2:AD366)</f>
        <v>14</v>
      </c>
    </row>
    <row r="15" spans="1:31" x14ac:dyDescent="0.3">
      <c r="A15" t="s">
        <v>3</v>
      </c>
      <c r="B15" t="s">
        <v>70</v>
      </c>
      <c r="C15">
        <v>97</v>
      </c>
      <c r="D15">
        <v>260</v>
      </c>
      <c r="E15">
        <v>187</v>
      </c>
      <c r="F15">
        <v>1140</v>
      </c>
      <c r="G15">
        <v>167088</v>
      </c>
      <c r="L15">
        <v>97</v>
      </c>
      <c r="M15">
        <f t="shared" si="0"/>
        <v>3.700835167853861E-3</v>
      </c>
      <c r="O15">
        <v>260</v>
      </c>
      <c r="P15">
        <f t="shared" si="1"/>
        <v>3.9235807201279688E-3</v>
      </c>
      <c r="R15">
        <v>187</v>
      </c>
      <c r="S15">
        <f t="shared" si="2"/>
        <v>2.816943841889612E-3</v>
      </c>
      <c r="U15">
        <v>1140</v>
      </c>
      <c r="V15">
        <f t="shared" si="3"/>
        <v>5.4399694598205768E-3</v>
      </c>
      <c r="X15">
        <v>167088</v>
      </c>
      <c r="Y15">
        <f t="shared" si="4"/>
        <v>7.056233946284394E-3</v>
      </c>
      <c r="AD15">
        <f t="shared" si="5"/>
        <v>5.0536315218990355E-3</v>
      </c>
      <c r="AE15">
        <f>RANK(AD15,$AD$2:AD367)</f>
        <v>15</v>
      </c>
    </row>
    <row r="16" spans="1:31" x14ac:dyDescent="0.3">
      <c r="A16" t="s">
        <v>6</v>
      </c>
      <c r="B16" t="s">
        <v>71</v>
      </c>
      <c r="C16">
        <v>100</v>
      </c>
      <c r="D16">
        <v>256</v>
      </c>
      <c r="E16">
        <v>213</v>
      </c>
      <c r="F16">
        <v>1090</v>
      </c>
      <c r="G16">
        <v>163543</v>
      </c>
      <c r="L16">
        <v>100</v>
      </c>
      <c r="M16">
        <f t="shared" si="0"/>
        <v>3.8152939874782073E-3</v>
      </c>
      <c r="O16">
        <v>256</v>
      </c>
      <c r="P16">
        <f t="shared" si="1"/>
        <v>3.8632179398183082E-3</v>
      </c>
      <c r="R16">
        <v>213</v>
      </c>
      <c r="S16">
        <f t="shared" si="2"/>
        <v>3.2086044830079538E-3</v>
      </c>
      <c r="U16">
        <v>1090</v>
      </c>
      <c r="V16">
        <f t="shared" si="3"/>
        <v>5.2013743080740601E-3</v>
      </c>
      <c r="X16">
        <v>163543</v>
      </c>
      <c r="Y16">
        <f t="shared" si="4"/>
        <v>6.9065263111485484E-3</v>
      </c>
      <c r="AD16">
        <f t="shared" si="5"/>
        <v>5.0579211926617511E-3</v>
      </c>
      <c r="AE16">
        <f>RANK(AD16,$AD$2:AD368)</f>
        <v>12</v>
      </c>
    </row>
    <row r="17" spans="1:31" x14ac:dyDescent="0.3">
      <c r="A17" t="s">
        <v>2</v>
      </c>
      <c r="B17" t="s">
        <v>72</v>
      </c>
      <c r="C17">
        <v>118</v>
      </c>
      <c r="D17">
        <v>210</v>
      </c>
      <c r="E17">
        <v>223</v>
      </c>
      <c r="F17">
        <v>670</v>
      </c>
      <c r="G17">
        <v>161319</v>
      </c>
      <c r="L17">
        <v>118</v>
      </c>
      <c r="M17">
        <f t="shared" si="0"/>
        <v>4.5020469052242844E-3</v>
      </c>
      <c r="O17">
        <v>210</v>
      </c>
      <c r="P17">
        <f t="shared" si="1"/>
        <v>3.1690459662572059E-3</v>
      </c>
      <c r="R17">
        <v>223</v>
      </c>
      <c r="S17">
        <f t="shared" si="2"/>
        <v>3.3592431911303928E-3</v>
      </c>
      <c r="U17">
        <v>670</v>
      </c>
      <c r="V17">
        <f t="shared" si="3"/>
        <v>3.1971750334033214E-3</v>
      </c>
      <c r="X17">
        <v>161319</v>
      </c>
      <c r="Y17">
        <f t="shared" si="4"/>
        <v>6.8126053575400516E-3</v>
      </c>
      <c r="AD17">
        <f t="shared" si="5"/>
        <v>4.9103968200173015E-3</v>
      </c>
      <c r="AE17">
        <f>RANK(AD17,$AD$2:AD369)</f>
        <v>17</v>
      </c>
    </row>
    <row r="18" spans="1:31" x14ac:dyDescent="0.3">
      <c r="A18" t="s">
        <v>5</v>
      </c>
      <c r="B18" t="s">
        <v>73</v>
      </c>
      <c r="C18">
        <v>105.2</v>
      </c>
      <c r="D18">
        <v>250</v>
      </c>
      <c r="E18">
        <v>217</v>
      </c>
      <c r="F18">
        <v>650</v>
      </c>
      <c r="G18">
        <v>152977</v>
      </c>
      <c r="L18">
        <v>105.2</v>
      </c>
      <c r="M18">
        <f t="shared" si="0"/>
        <v>4.0136892748270743E-3</v>
      </c>
      <c r="O18">
        <v>250</v>
      </c>
      <c r="P18">
        <f t="shared" si="1"/>
        <v>3.7726737693538166E-3</v>
      </c>
      <c r="R18">
        <v>217</v>
      </c>
      <c r="S18">
        <f t="shared" si="2"/>
        <v>3.2688599662569293E-3</v>
      </c>
      <c r="U18">
        <v>650</v>
      </c>
      <c r="V18">
        <f t="shared" si="3"/>
        <v>3.1017369727047149E-3</v>
      </c>
      <c r="X18">
        <v>152977</v>
      </c>
      <c r="Y18">
        <f t="shared" si="4"/>
        <v>6.460317320218973E-3</v>
      </c>
      <c r="AD18">
        <f t="shared" si="5"/>
        <v>4.6904397111311082E-3</v>
      </c>
      <c r="AE18">
        <f>RANK(AD18,$AD$2:AD370)</f>
        <v>18</v>
      </c>
    </row>
    <row r="19" spans="1:31" x14ac:dyDescent="0.3">
      <c r="A19" t="s">
        <v>6</v>
      </c>
      <c r="B19" t="s">
        <v>74</v>
      </c>
      <c r="C19">
        <v>109</v>
      </c>
      <c r="D19">
        <v>260</v>
      </c>
      <c r="E19">
        <v>240</v>
      </c>
      <c r="F19">
        <v>950</v>
      </c>
      <c r="G19">
        <v>151146</v>
      </c>
      <c r="L19">
        <v>109</v>
      </c>
      <c r="M19">
        <f t="shared" si="0"/>
        <v>4.1586704463512456E-3</v>
      </c>
      <c r="O19">
        <v>260</v>
      </c>
      <c r="P19">
        <f t="shared" si="1"/>
        <v>3.9235807201279688E-3</v>
      </c>
      <c r="R19">
        <v>240</v>
      </c>
      <c r="S19">
        <f t="shared" si="2"/>
        <v>3.6153289949385392E-3</v>
      </c>
      <c r="U19">
        <v>950</v>
      </c>
      <c r="V19">
        <f t="shared" si="3"/>
        <v>4.5333078831838137E-3</v>
      </c>
      <c r="X19">
        <v>151146</v>
      </c>
      <c r="Y19">
        <f t="shared" si="4"/>
        <v>6.3829930099414739E-3</v>
      </c>
      <c r="AD19">
        <f t="shared" si="5"/>
        <v>4.9364579912972448E-3</v>
      </c>
      <c r="AE19">
        <f>RANK(AD19,$AD$2:AD371)</f>
        <v>16</v>
      </c>
    </row>
    <row r="20" spans="1:31" x14ac:dyDescent="0.3">
      <c r="A20" t="s">
        <v>7</v>
      </c>
      <c r="B20" t="s">
        <v>75</v>
      </c>
      <c r="C20">
        <v>95</v>
      </c>
      <c r="D20">
        <v>262</v>
      </c>
      <c r="E20">
        <v>209</v>
      </c>
      <c r="F20">
        <v>630</v>
      </c>
      <c r="G20">
        <v>149520</v>
      </c>
      <c r="L20">
        <v>95</v>
      </c>
      <c r="M20">
        <f t="shared" si="0"/>
        <v>3.624529288104297E-3</v>
      </c>
      <c r="O20">
        <v>262</v>
      </c>
      <c r="P20">
        <f t="shared" si="1"/>
        <v>3.9537621102827998E-3</v>
      </c>
      <c r="R20">
        <v>209</v>
      </c>
      <c r="S20">
        <f t="shared" si="2"/>
        <v>3.1483489997589779E-3</v>
      </c>
      <c r="U20">
        <v>630</v>
      </c>
      <c r="V20">
        <f t="shared" si="3"/>
        <v>3.0062989120061079E-3</v>
      </c>
      <c r="X20">
        <v>149520</v>
      </c>
      <c r="Y20">
        <f t="shared" si="4"/>
        <v>6.314325981808643E-3</v>
      </c>
      <c r="AD20">
        <f t="shared" si="5"/>
        <v>4.5281871352791025E-3</v>
      </c>
      <c r="AE20">
        <f>RANK(AD20,$AD$2:AD372)</f>
        <v>21</v>
      </c>
    </row>
    <row r="21" spans="1:31" x14ac:dyDescent="0.3">
      <c r="A21" t="s">
        <v>2</v>
      </c>
      <c r="B21" t="s">
        <v>76</v>
      </c>
      <c r="C21">
        <v>90.6</v>
      </c>
      <c r="D21">
        <v>220</v>
      </c>
      <c r="E21">
        <v>201</v>
      </c>
      <c r="F21">
        <v>670</v>
      </c>
      <c r="G21">
        <v>142978</v>
      </c>
      <c r="L21">
        <v>90.6</v>
      </c>
      <c r="M21">
        <f t="shared" si="0"/>
        <v>3.4566563526552555E-3</v>
      </c>
      <c r="O21">
        <v>220</v>
      </c>
      <c r="P21">
        <f t="shared" si="1"/>
        <v>3.3199529170313585E-3</v>
      </c>
      <c r="R21">
        <v>201</v>
      </c>
      <c r="S21">
        <f t="shared" si="2"/>
        <v>3.0278380332610269E-3</v>
      </c>
      <c r="U21">
        <v>670</v>
      </c>
      <c r="V21">
        <f t="shared" si="3"/>
        <v>3.1971750334033214E-3</v>
      </c>
      <c r="X21">
        <v>142978</v>
      </c>
      <c r="Y21">
        <f t="shared" si="4"/>
        <v>6.0380531047822105E-3</v>
      </c>
      <c r="AD21">
        <f t="shared" si="5"/>
        <v>4.3259026909311417E-3</v>
      </c>
      <c r="AE21">
        <f>RANK(AD21,$AD$2:AD373)</f>
        <v>27</v>
      </c>
    </row>
    <row r="22" spans="1:31" x14ac:dyDescent="0.3">
      <c r="A22" t="s">
        <v>5</v>
      </c>
      <c r="B22" t="s">
        <v>77</v>
      </c>
      <c r="C22">
        <v>101.7</v>
      </c>
      <c r="D22">
        <v>240</v>
      </c>
      <c r="E22">
        <v>199</v>
      </c>
      <c r="F22">
        <v>760</v>
      </c>
      <c r="G22">
        <v>142006</v>
      </c>
      <c r="L22">
        <v>101.7</v>
      </c>
      <c r="M22">
        <f t="shared" si="0"/>
        <v>3.8801539852653371E-3</v>
      </c>
      <c r="O22">
        <v>240</v>
      </c>
      <c r="P22">
        <f t="shared" si="1"/>
        <v>3.6217668185796639E-3</v>
      </c>
      <c r="R22">
        <v>199</v>
      </c>
      <c r="S22">
        <f t="shared" si="2"/>
        <v>2.9977102916365389E-3</v>
      </c>
      <c r="U22">
        <v>760</v>
      </c>
      <c r="V22">
        <f t="shared" si="3"/>
        <v>3.6266463065470511E-3</v>
      </c>
      <c r="X22">
        <v>142006</v>
      </c>
      <c r="Y22">
        <f t="shared" si="4"/>
        <v>5.9970049182231019E-3</v>
      </c>
      <c r="AD22">
        <f t="shared" si="5"/>
        <v>4.4822058268050302E-3</v>
      </c>
      <c r="AE22">
        <f>RANK(AD22,$AD$2:AD374)</f>
        <v>22</v>
      </c>
    </row>
    <row r="23" spans="1:31" x14ac:dyDescent="0.3">
      <c r="A23" t="s">
        <v>4</v>
      </c>
      <c r="B23" t="s">
        <v>78</v>
      </c>
      <c r="C23">
        <v>95</v>
      </c>
      <c r="D23">
        <v>220</v>
      </c>
      <c r="E23">
        <v>238</v>
      </c>
      <c r="F23">
        <v>440</v>
      </c>
      <c r="G23">
        <v>136941</v>
      </c>
      <c r="L23">
        <v>95</v>
      </c>
      <c r="M23">
        <f t="shared" si="0"/>
        <v>3.624529288104297E-3</v>
      </c>
      <c r="O23">
        <v>220</v>
      </c>
      <c r="P23">
        <f t="shared" si="1"/>
        <v>3.3199529170313585E-3</v>
      </c>
      <c r="R23">
        <v>238</v>
      </c>
      <c r="S23">
        <f t="shared" si="2"/>
        <v>3.5852012533140517E-3</v>
      </c>
      <c r="U23">
        <v>440</v>
      </c>
      <c r="V23">
        <f t="shared" si="3"/>
        <v>2.0996373353693453E-3</v>
      </c>
      <c r="X23">
        <v>136941</v>
      </c>
      <c r="Y23">
        <f t="shared" si="4"/>
        <v>5.7831067032828882E-3</v>
      </c>
      <c r="AD23">
        <f t="shared" si="5"/>
        <v>4.2365107782965407E-3</v>
      </c>
      <c r="AE23">
        <f>RANK(AD23,$AD$2:AD375)</f>
        <v>30</v>
      </c>
    </row>
    <row r="24" spans="1:31" x14ac:dyDescent="0.3">
      <c r="A24" t="s">
        <v>6</v>
      </c>
      <c r="B24" t="s">
        <v>79</v>
      </c>
      <c r="C24">
        <v>100</v>
      </c>
      <c r="D24">
        <v>250</v>
      </c>
      <c r="E24">
        <v>189</v>
      </c>
      <c r="F24">
        <v>1230</v>
      </c>
      <c r="G24">
        <v>135508</v>
      </c>
      <c r="L24">
        <v>100</v>
      </c>
      <c r="M24">
        <f t="shared" si="0"/>
        <v>3.8152939874782073E-3</v>
      </c>
      <c r="O24">
        <v>250</v>
      </c>
      <c r="P24">
        <f t="shared" si="1"/>
        <v>3.7726737693538166E-3</v>
      </c>
      <c r="R24">
        <v>189</v>
      </c>
      <c r="S24">
        <f t="shared" si="2"/>
        <v>2.8470715835140999E-3</v>
      </c>
      <c r="U24">
        <v>1230</v>
      </c>
      <c r="V24">
        <f t="shared" si="3"/>
        <v>5.8694407329643065E-3</v>
      </c>
      <c r="X24">
        <v>135508</v>
      </c>
      <c r="Y24">
        <f t="shared" si="4"/>
        <v>5.7225901895594277E-3</v>
      </c>
      <c r="AD24">
        <f t="shared" si="5"/>
        <v>4.6120007507391425E-3</v>
      </c>
      <c r="AE24">
        <f>RANK(AD24,$AD$2:AD376)</f>
        <v>19</v>
      </c>
    </row>
    <row r="25" spans="1:31" x14ac:dyDescent="0.3">
      <c r="A25" t="s">
        <v>6</v>
      </c>
      <c r="B25" t="s">
        <v>80</v>
      </c>
      <c r="C25">
        <v>109</v>
      </c>
      <c r="D25">
        <v>250</v>
      </c>
      <c r="E25">
        <v>227</v>
      </c>
      <c r="F25">
        <v>1000</v>
      </c>
      <c r="G25">
        <v>131833</v>
      </c>
      <c r="L25">
        <v>109</v>
      </c>
      <c r="M25">
        <f t="shared" si="0"/>
        <v>4.1586704463512456E-3</v>
      </c>
      <c r="O25">
        <v>250</v>
      </c>
      <c r="P25">
        <f t="shared" si="1"/>
        <v>3.7726737693538166E-3</v>
      </c>
      <c r="R25">
        <v>227</v>
      </c>
      <c r="S25">
        <f t="shared" si="2"/>
        <v>3.4194986743793687E-3</v>
      </c>
      <c r="U25">
        <v>1000</v>
      </c>
      <c r="V25">
        <f t="shared" si="3"/>
        <v>4.7719030349303304E-3</v>
      </c>
      <c r="X25">
        <v>131833</v>
      </c>
      <c r="Y25">
        <f t="shared" si="4"/>
        <v>5.5673925706245242E-3</v>
      </c>
      <c r="AD25">
        <f t="shared" si="5"/>
        <v>4.6044354871401499E-3</v>
      </c>
      <c r="AE25">
        <f>RANK(AD25,$AD$2:AD377)</f>
        <v>20</v>
      </c>
    </row>
    <row r="26" spans="1:31" x14ac:dyDescent="0.3">
      <c r="A26" t="s">
        <v>7</v>
      </c>
      <c r="B26" t="s">
        <v>81</v>
      </c>
      <c r="C26">
        <v>95</v>
      </c>
      <c r="D26">
        <v>250</v>
      </c>
      <c r="E26">
        <v>200</v>
      </c>
      <c r="F26">
        <v>660</v>
      </c>
      <c r="G26">
        <v>130830</v>
      </c>
      <c r="L26">
        <v>95</v>
      </c>
      <c r="M26">
        <f t="shared" si="0"/>
        <v>3.624529288104297E-3</v>
      </c>
      <c r="O26">
        <v>250</v>
      </c>
      <c r="P26">
        <f t="shared" si="1"/>
        <v>3.7726737693538166E-3</v>
      </c>
      <c r="R26">
        <v>200</v>
      </c>
      <c r="S26">
        <f t="shared" si="2"/>
        <v>3.0127741624487829E-3</v>
      </c>
      <c r="U26">
        <v>660</v>
      </c>
      <c r="V26">
        <f t="shared" si="3"/>
        <v>3.1494560030540181E-3</v>
      </c>
      <c r="X26">
        <v>130830</v>
      </c>
      <c r="Y26">
        <f t="shared" si="4"/>
        <v>5.5250352340825626E-3</v>
      </c>
      <c r="AD26">
        <f t="shared" si="5"/>
        <v>4.2027688327117979E-3</v>
      </c>
      <c r="AE26">
        <f>RANK(AD26,$AD$2:AD378)</f>
        <v>32</v>
      </c>
    </row>
    <row r="27" spans="1:31" x14ac:dyDescent="0.3">
      <c r="A27" t="s">
        <v>5</v>
      </c>
      <c r="B27" t="s">
        <v>82</v>
      </c>
      <c r="C27">
        <v>105.2</v>
      </c>
      <c r="D27">
        <v>200</v>
      </c>
      <c r="E27">
        <v>208</v>
      </c>
      <c r="F27">
        <v>680</v>
      </c>
      <c r="G27">
        <v>128032</v>
      </c>
      <c r="L27">
        <v>105.2</v>
      </c>
      <c r="M27">
        <f t="shared" si="0"/>
        <v>4.0136892748270743E-3</v>
      </c>
      <c r="O27">
        <v>200</v>
      </c>
      <c r="P27">
        <f t="shared" si="1"/>
        <v>3.0181390154830532E-3</v>
      </c>
      <c r="R27">
        <v>208</v>
      </c>
      <c r="S27">
        <f t="shared" si="2"/>
        <v>3.1332851289467343E-3</v>
      </c>
      <c r="U27">
        <v>680</v>
      </c>
      <c r="V27">
        <f t="shared" si="3"/>
        <v>3.2448940637526246E-3</v>
      </c>
      <c r="X27">
        <v>128032</v>
      </c>
      <c r="Y27">
        <f t="shared" si="4"/>
        <v>5.406873890468995E-3</v>
      </c>
      <c r="AD27">
        <f t="shared" si="5"/>
        <v>4.2109226791721861E-3</v>
      </c>
      <c r="AE27">
        <f>RANK(AD27,$AD$2:AD379)</f>
        <v>31</v>
      </c>
    </row>
    <row r="28" spans="1:31" x14ac:dyDescent="0.3">
      <c r="A28" t="s">
        <v>3</v>
      </c>
      <c r="B28" t="s">
        <v>83</v>
      </c>
      <c r="C28">
        <v>97</v>
      </c>
      <c r="D28">
        <v>250</v>
      </c>
      <c r="E28">
        <v>196</v>
      </c>
      <c r="F28">
        <v>1090</v>
      </c>
      <c r="G28">
        <v>125841</v>
      </c>
      <c r="L28">
        <v>97</v>
      </c>
      <c r="M28">
        <f t="shared" si="0"/>
        <v>3.700835167853861E-3</v>
      </c>
      <c r="O28">
        <v>250</v>
      </c>
      <c r="P28">
        <f t="shared" si="1"/>
        <v>3.7726737693538166E-3</v>
      </c>
      <c r="R28">
        <v>196</v>
      </c>
      <c r="S28">
        <f t="shared" si="2"/>
        <v>2.952518679199807E-3</v>
      </c>
      <c r="U28">
        <v>1090</v>
      </c>
      <c r="V28">
        <f t="shared" si="3"/>
        <v>5.2013743080740601E-3</v>
      </c>
      <c r="X28">
        <v>125841</v>
      </c>
      <c r="Y28">
        <f t="shared" si="4"/>
        <v>5.3143465481325673E-3</v>
      </c>
      <c r="AD28">
        <f t="shared" si="5"/>
        <v>4.3694169127202597E-3</v>
      </c>
      <c r="AE28">
        <f>RANK(AD28,$AD$2:AD380)</f>
        <v>23</v>
      </c>
    </row>
    <row r="29" spans="1:31" x14ac:dyDescent="0.3">
      <c r="A29" t="s">
        <v>8</v>
      </c>
      <c r="B29" t="s">
        <v>84</v>
      </c>
      <c r="C29">
        <v>107</v>
      </c>
      <c r="D29">
        <v>180</v>
      </c>
      <c r="E29">
        <v>238</v>
      </c>
      <c r="F29">
        <v>590</v>
      </c>
      <c r="G29">
        <v>125291</v>
      </c>
      <c r="L29">
        <v>107</v>
      </c>
      <c r="M29">
        <f t="shared" si="0"/>
        <v>4.082364566601682E-3</v>
      </c>
      <c r="O29">
        <v>180</v>
      </c>
      <c r="P29">
        <f t="shared" si="1"/>
        <v>2.7163251139347478E-3</v>
      </c>
      <c r="R29">
        <v>238</v>
      </c>
      <c r="S29">
        <f t="shared" si="2"/>
        <v>3.5852012533140517E-3</v>
      </c>
      <c r="U29">
        <v>590</v>
      </c>
      <c r="V29">
        <f t="shared" si="3"/>
        <v>2.8154227906088949E-3</v>
      </c>
      <c r="X29">
        <v>125291</v>
      </c>
      <c r="Y29">
        <f t="shared" si="4"/>
        <v>5.2911196935980917E-3</v>
      </c>
      <c r="AD29">
        <f t="shared" si="5"/>
        <v>4.1833050142323341E-3</v>
      </c>
      <c r="AE29">
        <f>RANK(AD29,$AD$2:AD381)</f>
        <v>33</v>
      </c>
    </row>
    <row r="30" spans="1:31" x14ac:dyDescent="0.3">
      <c r="A30" t="s">
        <v>3</v>
      </c>
      <c r="B30" t="s">
        <v>85</v>
      </c>
      <c r="C30">
        <v>97</v>
      </c>
      <c r="D30">
        <v>240</v>
      </c>
      <c r="E30">
        <v>192</v>
      </c>
      <c r="F30">
        <v>1110</v>
      </c>
      <c r="G30">
        <v>125098</v>
      </c>
      <c r="L30">
        <v>97</v>
      </c>
      <c r="M30">
        <f t="shared" si="0"/>
        <v>3.700835167853861E-3</v>
      </c>
      <c r="O30">
        <v>240</v>
      </c>
      <c r="P30">
        <f t="shared" si="1"/>
        <v>3.6217668185796639E-3</v>
      </c>
      <c r="R30">
        <v>192</v>
      </c>
      <c r="S30">
        <f t="shared" si="2"/>
        <v>2.8922631959508315E-3</v>
      </c>
      <c r="U30">
        <v>1110</v>
      </c>
      <c r="V30">
        <f t="shared" si="3"/>
        <v>5.2968123687726666E-3</v>
      </c>
      <c r="X30">
        <v>125098</v>
      </c>
      <c r="Y30">
        <f t="shared" si="4"/>
        <v>5.2829691791887214E-3</v>
      </c>
      <c r="AD30">
        <f t="shared" si="5"/>
        <v>4.3441046858954946E-3</v>
      </c>
      <c r="AE30">
        <f>RANK(AD30,$AD$2:AD382)</f>
        <v>26</v>
      </c>
    </row>
    <row r="31" spans="1:31" x14ac:dyDescent="0.3">
      <c r="A31" t="s">
        <v>5</v>
      </c>
      <c r="B31" t="s">
        <v>86</v>
      </c>
      <c r="C31">
        <v>101.7</v>
      </c>
      <c r="D31">
        <v>205</v>
      </c>
      <c r="E31">
        <v>196</v>
      </c>
      <c r="F31">
        <v>780</v>
      </c>
      <c r="G31">
        <v>124855</v>
      </c>
      <c r="L31">
        <v>101.7</v>
      </c>
      <c r="M31">
        <f t="shared" si="0"/>
        <v>3.8801539852653371E-3</v>
      </c>
      <c r="O31">
        <v>205</v>
      </c>
      <c r="P31">
        <f t="shared" si="1"/>
        <v>3.0935924908701293E-3</v>
      </c>
      <c r="R31">
        <v>196</v>
      </c>
      <c r="S31">
        <f t="shared" si="2"/>
        <v>2.952518679199807E-3</v>
      </c>
      <c r="U31">
        <v>780</v>
      </c>
      <c r="V31">
        <f t="shared" si="3"/>
        <v>3.7220843672456576E-3</v>
      </c>
      <c r="X31">
        <v>124855</v>
      </c>
      <c r="Y31">
        <f t="shared" si="4"/>
        <v>5.2727071325489438E-3</v>
      </c>
      <c r="AD31">
        <f t="shared" si="5"/>
        <v>4.1596584606773549E-3</v>
      </c>
      <c r="AE31">
        <f>RANK(AD31,$AD$2:AD383)</f>
        <v>36</v>
      </c>
    </row>
    <row r="32" spans="1:31" x14ac:dyDescent="0.3">
      <c r="A32" t="s">
        <v>3</v>
      </c>
      <c r="B32" t="s">
        <v>87</v>
      </c>
      <c r="C32">
        <v>97</v>
      </c>
      <c r="D32">
        <v>250</v>
      </c>
      <c r="E32">
        <v>176</v>
      </c>
      <c r="F32">
        <v>1210</v>
      </c>
      <c r="G32">
        <v>124844</v>
      </c>
      <c r="L32">
        <v>97</v>
      </c>
      <c r="M32">
        <f t="shared" si="0"/>
        <v>3.700835167853861E-3</v>
      </c>
      <c r="O32">
        <v>250</v>
      </c>
      <c r="P32">
        <f t="shared" si="1"/>
        <v>3.7726737693538166E-3</v>
      </c>
      <c r="R32">
        <v>176</v>
      </c>
      <c r="S32">
        <f t="shared" si="2"/>
        <v>2.651241262954929E-3</v>
      </c>
      <c r="U32">
        <v>1210</v>
      </c>
      <c r="V32">
        <f t="shared" si="3"/>
        <v>5.7740026722656991E-3</v>
      </c>
      <c r="X32">
        <v>124844</v>
      </c>
      <c r="Y32">
        <f t="shared" si="4"/>
        <v>5.2722425954582547E-3</v>
      </c>
      <c r="AD32">
        <f t="shared" si="5"/>
        <v>4.3677726660751801E-3</v>
      </c>
      <c r="AE32">
        <f>RANK(AD32,$AD$2:AD384)</f>
        <v>24</v>
      </c>
    </row>
    <row r="33" spans="1:31" x14ac:dyDescent="0.3">
      <c r="A33" t="s">
        <v>7</v>
      </c>
      <c r="B33" t="s">
        <v>88</v>
      </c>
      <c r="C33">
        <v>95</v>
      </c>
      <c r="D33">
        <v>282</v>
      </c>
      <c r="E33">
        <v>170</v>
      </c>
      <c r="F33">
        <v>780</v>
      </c>
      <c r="G33">
        <v>124600</v>
      </c>
      <c r="L33">
        <v>95</v>
      </c>
      <c r="M33">
        <f t="shared" si="0"/>
        <v>3.624529288104297E-3</v>
      </c>
      <c r="O33">
        <v>282</v>
      </c>
      <c r="P33">
        <f t="shared" si="1"/>
        <v>4.2555760118311052E-3</v>
      </c>
      <c r="R33">
        <v>170</v>
      </c>
      <c r="S33">
        <f t="shared" si="2"/>
        <v>2.5608580380814656E-3</v>
      </c>
      <c r="U33">
        <v>780</v>
      </c>
      <c r="V33">
        <f t="shared" si="3"/>
        <v>3.7220843672456576E-3</v>
      </c>
      <c r="X33">
        <v>124600</v>
      </c>
      <c r="Y33">
        <f t="shared" si="4"/>
        <v>5.2619383181738691E-3</v>
      </c>
      <c r="AD33">
        <f t="shared" si="5"/>
        <v>4.1351154104162114E-3</v>
      </c>
      <c r="AE33">
        <f>RANK(AD33,$AD$2:AD385)</f>
        <v>39</v>
      </c>
    </row>
    <row r="34" spans="1:31" x14ac:dyDescent="0.3">
      <c r="A34" t="s">
        <v>9</v>
      </c>
      <c r="B34" t="s">
        <v>89</v>
      </c>
      <c r="C34">
        <v>106</v>
      </c>
      <c r="D34">
        <v>210</v>
      </c>
      <c r="E34">
        <v>221</v>
      </c>
      <c r="F34">
        <v>610</v>
      </c>
      <c r="G34">
        <v>124600</v>
      </c>
      <c r="L34">
        <v>106</v>
      </c>
      <c r="M34">
        <f t="shared" si="0"/>
        <v>4.0442116267269002E-3</v>
      </c>
      <c r="O34">
        <v>210</v>
      </c>
      <c r="P34">
        <f t="shared" si="1"/>
        <v>3.1690459662572059E-3</v>
      </c>
      <c r="R34">
        <v>221</v>
      </c>
      <c r="S34">
        <f t="shared" si="2"/>
        <v>3.3291154495059048E-3</v>
      </c>
      <c r="U34">
        <v>610</v>
      </c>
      <c r="V34">
        <f t="shared" si="3"/>
        <v>2.9108608513075014E-3</v>
      </c>
      <c r="X34">
        <v>124600</v>
      </c>
      <c r="Y34">
        <f t="shared" si="4"/>
        <v>5.2619383181738691E-3</v>
      </c>
      <c r="AD34">
        <f t="shared" si="5"/>
        <v>4.1716952667679337E-3</v>
      </c>
      <c r="AE34">
        <f>RANK(AD34,$AD$2:AD386)</f>
        <v>35</v>
      </c>
    </row>
    <row r="35" spans="1:31" x14ac:dyDescent="0.3">
      <c r="A35" t="s">
        <v>5</v>
      </c>
      <c r="B35" t="s">
        <v>90</v>
      </c>
      <c r="C35">
        <v>81.2</v>
      </c>
      <c r="D35">
        <v>230</v>
      </c>
      <c r="E35">
        <v>196</v>
      </c>
      <c r="F35">
        <v>670</v>
      </c>
      <c r="G35">
        <v>124593</v>
      </c>
      <c r="L35">
        <v>81.2</v>
      </c>
      <c r="M35">
        <f t="shared" si="0"/>
        <v>3.0980187178323046E-3</v>
      </c>
      <c r="O35">
        <v>230</v>
      </c>
      <c r="P35">
        <f t="shared" si="1"/>
        <v>3.4708598678055112E-3</v>
      </c>
      <c r="R35">
        <v>196</v>
      </c>
      <c r="S35">
        <f t="shared" si="2"/>
        <v>2.952518679199807E-3</v>
      </c>
      <c r="U35">
        <v>670</v>
      </c>
      <c r="V35">
        <f t="shared" si="3"/>
        <v>3.1971750334033214E-3</v>
      </c>
      <c r="X35">
        <v>124593</v>
      </c>
      <c r="Y35">
        <f t="shared" si="4"/>
        <v>5.261642703661612E-3</v>
      </c>
      <c r="AD35">
        <f t="shared" si="5"/>
        <v>3.945999531438019E-3</v>
      </c>
      <c r="AE35">
        <f>RANK(AD35,$AD$2:AD387)</f>
        <v>45</v>
      </c>
    </row>
    <row r="36" spans="1:31" x14ac:dyDescent="0.3">
      <c r="A36" t="s">
        <v>5</v>
      </c>
      <c r="B36" t="s">
        <v>91</v>
      </c>
      <c r="C36">
        <v>81.2</v>
      </c>
      <c r="D36">
        <v>230</v>
      </c>
      <c r="E36">
        <v>193</v>
      </c>
      <c r="F36">
        <v>670</v>
      </c>
      <c r="G36">
        <v>121790</v>
      </c>
      <c r="L36">
        <v>81.2</v>
      </c>
      <c r="M36">
        <f t="shared" si="0"/>
        <v>3.0980187178323046E-3</v>
      </c>
      <c r="O36">
        <v>230</v>
      </c>
      <c r="P36">
        <f t="shared" si="1"/>
        <v>3.4708598678055112E-3</v>
      </c>
      <c r="R36">
        <v>193</v>
      </c>
      <c r="S36">
        <f t="shared" si="2"/>
        <v>2.9073270667630755E-3</v>
      </c>
      <c r="U36">
        <v>670</v>
      </c>
      <c r="V36">
        <f t="shared" si="3"/>
        <v>3.1971750334033214E-3</v>
      </c>
      <c r="X36">
        <v>121790</v>
      </c>
      <c r="Y36">
        <f t="shared" si="4"/>
        <v>5.1432702068250043E-3</v>
      </c>
      <c r="AD36">
        <f t="shared" si="5"/>
        <v>3.8928709549591943E-3</v>
      </c>
      <c r="AE36">
        <f>RANK(AD36,$AD$2:AD388)</f>
        <v>46</v>
      </c>
    </row>
    <row r="37" spans="1:31" x14ac:dyDescent="0.3">
      <c r="A37" t="s">
        <v>9</v>
      </c>
      <c r="B37" t="s">
        <v>92</v>
      </c>
      <c r="C37">
        <v>106</v>
      </c>
      <c r="D37">
        <v>210</v>
      </c>
      <c r="E37">
        <v>233</v>
      </c>
      <c r="F37">
        <v>570</v>
      </c>
      <c r="G37">
        <v>121485</v>
      </c>
      <c r="L37">
        <v>106</v>
      </c>
      <c r="M37">
        <f t="shared" si="0"/>
        <v>4.0442116267269002E-3</v>
      </c>
      <c r="O37">
        <v>210</v>
      </c>
      <c r="P37">
        <f t="shared" si="1"/>
        <v>3.1690459662572059E-3</v>
      </c>
      <c r="R37">
        <v>233</v>
      </c>
      <c r="S37">
        <f t="shared" si="2"/>
        <v>3.5098818992528322E-3</v>
      </c>
      <c r="U37">
        <v>570</v>
      </c>
      <c r="V37">
        <f t="shared" si="3"/>
        <v>2.7199847299102884E-3</v>
      </c>
      <c r="X37">
        <v>121485</v>
      </c>
      <c r="Y37">
        <f t="shared" si="4"/>
        <v>5.1303898602195223E-3</v>
      </c>
      <c r="AD37">
        <f t="shared" si="5"/>
        <v>4.1305777748231231E-3</v>
      </c>
      <c r="AE37">
        <f>RANK(AD37,$AD$2:AD389)</f>
        <v>40</v>
      </c>
    </row>
    <row r="38" spans="1:31" x14ac:dyDescent="0.3">
      <c r="A38" t="s">
        <v>3</v>
      </c>
      <c r="B38" t="s">
        <v>93</v>
      </c>
      <c r="C38">
        <v>97</v>
      </c>
      <c r="D38">
        <v>220</v>
      </c>
      <c r="E38">
        <v>192</v>
      </c>
      <c r="F38">
        <v>1110</v>
      </c>
      <c r="G38">
        <v>120612</v>
      </c>
      <c r="L38">
        <v>97</v>
      </c>
      <c r="M38">
        <f t="shared" si="0"/>
        <v>3.700835167853861E-3</v>
      </c>
      <c r="O38">
        <v>220</v>
      </c>
      <c r="P38">
        <f t="shared" si="1"/>
        <v>3.3199529170313585E-3</v>
      </c>
      <c r="R38">
        <v>192</v>
      </c>
      <c r="S38">
        <f t="shared" si="2"/>
        <v>2.8922631959508315E-3</v>
      </c>
      <c r="U38">
        <v>1110</v>
      </c>
      <c r="V38">
        <f t="shared" si="3"/>
        <v>5.2968123687726666E-3</v>
      </c>
      <c r="X38">
        <v>120612</v>
      </c>
      <c r="Y38">
        <f t="shared" si="4"/>
        <v>5.0935225074766185E-3</v>
      </c>
      <c r="AD38">
        <f t="shared" si="5"/>
        <v>4.2437236907010359E-3</v>
      </c>
      <c r="AE38">
        <f>RANK(AD38,$AD$2:AD390)</f>
        <v>29</v>
      </c>
    </row>
    <row r="39" spans="1:31" x14ac:dyDescent="0.3">
      <c r="A39" t="s">
        <v>3</v>
      </c>
      <c r="B39" t="s">
        <v>94</v>
      </c>
      <c r="C39">
        <v>82.3</v>
      </c>
      <c r="D39">
        <v>250</v>
      </c>
      <c r="E39">
        <v>191</v>
      </c>
      <c r="F39">
        <v>950</v>
      </c>
      <c r="G39">
        <v>120488</v>
      </c>
      <c r="L39">
        <v>82.3</v>
      </c>
      <c r="M39">
        <f t="shared" si="0"/>
        <v>3.1399869516945647E-3</v>
      </c>
      <c r="O39">
        <v>250</v>
      </c>
      <c r="P39">
        <f t="shared" si="1"/>
        <v>3.7726737693538166E-3</v>
      </c>
      <c r="R39">
        <v>191</v>
      </c>
      <c r="S39">
        <f t="shared" si="2"/>
        <v>2.8771993251385875E-3</v>
      </c>
      <c r="U39">
        <v>950</v>
      </c>
      <c r="V39">
        <f t="shared" si="3"/>
        <v>4.5333078831838137E-3</v>
      </c>
      <c r="X39">
        <v>120488</v>
      </c>
      <c r="Y39">
        <f t="shared" si="4"/>
        <v>5.0882859075452097E-3</v>
      </c>
      <c r="AD39">
        <f t="shared" si="5"/>
        <v>4.0605474533256768E-3</v>
      </c>
      <c r="AE39">
        <f>RANK(AD39,$AD$2:AD391)</f>
        <v>43</v>
      </c>
    </row>
    <row r="40" spans="1:31" x14ac:dyDescent="0.3">
      <c r="A40" t="s">
        <v>8</v>
      </c>
      <c r="B40" t="s">
        <v>95</v>
      </c>
      <c r="C40">
        <v>107</v>
      </c>
      <c r="D40">
        <v>180</v>
      </c>
      <c r="E40">
        <v>230</v>
      </c>
      <c r="F40">
        <v>610</v>
      </c>
      <c r="G40">
        <v>119933</v>
      </c>
      <c r="L40">
        <v>107</v>
      </c>
      <c r="M40">
        <f t="shared" si="0"/>
        <v>4.082364566601682E-3</v>
      </c>
      <c r="O40">
        <v>180</v>
      </c>
      <c r="P40">
        <f t="shared" si="1"/>
        <v>2.7163251139347478E-3</v>
      </c>
      <c r="R40">
        <v>230</v>
      </c>
      <c r="S40">
        <f t="shared" si="2"/>
        <v>3.4646902868161003E-3</v>
      </c>
      <c r="U40">
        <v>610</v>
      </c>
      <c r="V40">
        <f t="shared" si="3"/>
        <v>2.9108608513075014E-3</v>
      </c>
      <c r="X40">
        <v>119933</v>
      </c>
      <c r="Y40">
        <f t="shared" si="4"/>
        <v>5.0648478997876939E-3</v>
      </c>
      <c r="AD40">
        <f t="shared" si="5"/>
        <v>4.0869594836038222E-3</v>
      </c>
      <c r="AE40">
        <f>RANK(AD40,$AD$2:AD392)</f>
        <v>42</v>
      </c>
    </row>
    <row r="41" spans="1:31" x14ac:dyDescent="0.3">
      <c r="A41" t="s">
        <v>6</v>
      </c>
      <c r="B41" t="s">
        <v>96</v>
      </c>
      <c r="C41">
        <v>100</v>
      </c>
      <c r="D41">
        <v>250</v>
      </c>
      <c r="E41">
        <v>189</v>
      </c>
      <c r="F41">
        <v>1230</v>
      </c>
      <c r="G41">
        <v>119933</v>
      </c>
      <c r="L41">
        <v>100</v>
      </c>
      <c r="M41">
        <f t="shared" si="0"/>
        <v>3.8152939874782073E-3</v>
      </c>
      <c r="O41">
        <v>250</v>
      </c>
      <c r="P41">
        <f t="shared" si="1"/>
        <v>3.7726737693538166E-3</v>
      </c>
      <c r="R41">
        <v>189</v>
      </c>
      <c r="S41">
        <f t="shared" si="2"/>
        <v>2.8470715835140999E-3</v>
      </c>
      <c r="U41">
        <v>1230</v>
      </c>
      <c r="V41">
        <f t="shared" si="3"/>
        <v>5.8694407329643065E-3</v>
      </c>
      <c r="X41">
        <v>119933</v>
      </c>
      <c r="Y41">
        <f t="shared" si="4"/>
        <v>5.0648478997876939E-3</v>
      </c>
      <c r="AD41">
        <f t="shared" si="5"/>
        <v>4.3605297182856256E-3</v>
      </c>
      <c r="AE41">
        <f>RANK(AD41,$AD$2:AD393)</f>
        <v>25</v>
      </c>
    </row>
    <row r="42" spans="1:31" x14ac:dyDescent="0.3">
      <c r="A42" t="s">
        <v>3</v>
      </c>
      <c r="B42" t="s">
        <v>97</v>
      </c>
      <c r="C42">
        <v>82.3</v>
      </c>
      <c r="D42">
        <v>250</v>
      </c>
      <c r="E42">
        <v>173</v>
      </c>
      <c r="F42">
        <v>1050</v>
      </c>
      <c r="G42">
        <v>119491</v>
      </c>
      <c r="L42">
        <v>82.3</v>
      </c>
      <c r="M42">
        <f t="shared" si="0"/>
        <v>3.1399869516945647E-3</v>
      </c>
      <c r="O42">
        <v>250</v>
      </c>
      <c r="P42">
        <f t="shared" si="1"/>
        <v>3.7726737693538166E-3</v>
      </c>
      <c r="R42">
        <v>173</v>
      </c>
      <c r="S42">
        <f t="shared" si="2"/>
        <v>2.6060496505181971E-3</v>
      </c>
      <c r="U42">
        <v>1050</v>
      </c>
      <c r="V42">
        <f t="shared" si="3"/>
        <v>5.0104981866768471E-3</v>
      </c>
      <c r="X42">
        <v>119491</v>
      </c>
      <c r="Y42">
        <f t="shared" si="4"/>
        <v>5.046181954870897E-3</v>
      </c>
      <c r="AD42">
        <f t="shared" si="5"/>
        <v>4.0529957458955044E-3</v>
      </c>
      <c r="AE42">
        <f>RANK(AD42,$AD$2:AD394)</f>
        <v>44</v>
      </c>
    </row>
    <row r="43" spans="1:31" x14ac:dyDescent="0.3">
      <c r="A43" t="s">
        <v>3</v>
      </c>
      <c r="B43" t="s">
        <v>98</v>
      </c>
      <c r="C43">
        <v>95</v>
      </c>
      <c r="D43">
        <v>260</v>
      </c>
      <c r="E43">
        <v>198</v>
      </c>
      <c r="F43">
        <v>960</v>
      </c>
      <c r="G43">
        <v>118370</v>
      </c>
      <c r="L43">
        <v>95</v>
      </c>
      <c r="M43">
        <f t="shared" si="0"/>
        <v>3.624529288104297E-3</v>
      </c>
      <c r="O43">
        <v>260</v>
      </c>
      <c r="P43">
        <f t="shared" si="1"/>
        <v>3.9235807201279688E-3</v>
      </c>
      <c r="R43">
        <v>198</v>
      </c>
      <c r="S43">
        <f t="shared" si="2"/>
        <v>2.9826464208242949E-3</v>
      </c>
      <c r="U43">
        <v>960</v>
      </c>
      <c r="V43">
        <f t="shared" si="3"/>
        <v>4.5810269135331174E-3</v>
      </c>
      <c r="X43">
        <v>118370</v>
      </c>
      <c r="Y43">
        <f t="shared" si="4"/>
        <v>4.9988414022651756E-3</v>
      </c>
      <c r="AD43">
        <f t="shared" si="5"/>
        <v>4.1776500846930527E-3</v>
      </c>
      <c r="AE43">
        <f>RANK(AD43,$AD$2:AD395)</f>
        <v>34</v>
      </c>
    </row>
    <row r="44" spans="1:31" x14ac:dyDescent="0.3">
      <c r="A44" t="s">
        <v>9</v>
      </c>
      <c r="B44" t="s">
        <v>99</v>
      </c>
      <c r="C44">
        <v>94.9</v>
      </c>
      <c r="D44">
        <v>230</v>
      </c>
      <c r="E44">
        <v>213</v>
      </c>
      <c r="F44">
        <v>890</v>
      </c>
      <c r="G44">
        <v>115815</v>
      </c>
      <c r="L44">
        <v>94.9</v>
      </c>
      <c r="M44">
        <f t="shared" si="0"/>
        <v>3.620713994116819E-3</v>
      </c>
      <c r="O44">
        <v>230</v>
      </c>
      <c r="P44">
        <f t="shared" si="1"/>
        <v>3.4708598678055112E-3</v>
      </c>
      <c r="R44">
        <v>213</v>
      </c>
      <c r="S44">
        <f t="shared" si="2"/>
        <v>3.2086044830079538E-3</v>
      </c>
      <c r="U44">
        <v>890</v>
      </c>
      <c r="V44">
        <f t="shared" si="3"/>
        <v>4.2469937010879942E-3</v>
      </c>
      <c r="X44">
        <v>115815</v>
      </c>
      <c r="Y44">
        <f t="shared" si="4"/>
        <v>4.8909421052913855E-3</v>
      </c>
      <c r="AD44">
        <f t="shared" si="5"/>
        <v>4.0938939920603136E-3</v>
      </c>
      <c r="AE44">
        <f>RANK(AD44,$AD$2:AD396)</f>
        <v>41</v>
      </c>
    </row>
    <row r="45" spans="1:31" x14ac:dyDescent="0.3">
      <c r="A45" t="s">
        <v>3</v>
      </c>
      <c r="B45" t="s">
        <v>100</v>
      </c>
      <c r="C45">
        <v>97</v>
      </c>
      <c r="D45">
        <v>230</v>
      </c>
      <c r="E45">
        <v>188</v>
      </c>
      <c r="F45">
        <v>1130</v>
      </c>
      <c r="G45">
        <v>114325</v>
      </c>
      <c r="L45">
        <v>97</v>
      </c>
      <c r="M45">
        <f t="shared" si="0"/>
        <v>3.700835167853861E-3</v>
      </c>
      <c r="O45">
        <v>230</v>
      </c>
      <c r="P45">
        <f t="shared" si="1"/>
        <v>3.4708598678055112E-3</v>
      </c>
      <c r="R45">
        <v>188</v>
      </c>
      <c r="S45">
        <f t="shared" si="2"/>
        <v>2.832007712701856E-3</v>
      </c>
      <c r="U45">
        <v>1130</v>
      </c>
      <c r="V45">
        <f t="shared" si="3"/>
        <v>5.3922504294712731E-3</v>
      </c>
      <c r="X45">
        <v>114325</v>
      </c>
      <c r="Y45">
        <f t="shared" si="4"/>
        <v>4.8280184448252616E-3</v>
      </c>
      <c r="AD45">
        <f t="shared" si="5"/>
        <v>4.1568499579144672E-3</v>
      </c>
      <c r="AE45">
        <f>RANK(AD45,$AD$2:AD397)</f>
        <v>38</v>
      </c>
    </row>
    <row r="46" spans="1:31" x14ac:dyDescent="0.3">
      <c r="A46" t="s">
        <v>3</v>
      </c>
      <c r="B46" t="s">
        <v>101</v>
      </c>
      <c r="C46">
        <v>97</v>
      </c>
      <c r="D46">
        <v>230</v>
      </c>
      <c r="E46">
        <v>173</v>
      </c>
      <c r="F46">
        <v>1230</v>
      </c>
      <c r="G46">
        <v>113328</v>
      </c>
      <c r="L46">
        <v>97</v>
      </c>
      <c r="M46">
        <f t="shared" si="0"/>
        <v>3.700835167853861E-3</v>
      </c>
      <c r="O46">
        <v>230</v>
      </c>
      <c r="P46">
        <f t="shared" si="1"/>
        <v>3.4708598678055112E-3</v>
      </c>
      <c r="R46">
        <v>173</v>
      </c>
      <c r="S46">
        <f t="shared" si="2"/>
        <v>2.6060496505181971E-3</v>
      </c>
      <c r="U46">
        <v>1230</v>
      </c>
      <c r="V46">
        <f t="shared" si="3"/>
        <v>5.8694407329643065E-3</v>
      </c>
      <c r="X46">
        <v>113328</v>
      </c>
      <c r="Y46">
        <f t="shared" si="4"/>
        <v>4.785914492150949E-3</v>
      </c>
      <c r="AD46">
        <f t="shared" si="5"/>
        <v>4.1571701140278245E-3</v>
      </c>
      <c r="AE46">
        <f>RANK(AD46,$AD$2:AD398)</f>
        <v>37</v>
      </c>
    </row>
    <row r="47" spans="1:31" x14ac:dyDescent="0.3">
      <c r="A47" t="s">
        <v>6</v>
      </c>
      <c r="B47" t="s">
        <v>102</v>
      </c>
      <c r="C47">
        <v>109</v>
      </c>
      <c r="D47">
        <v>250</v>
      </c>
      <c r="E47">
        <v>220</v>
      </c>
      <c r="F47">
        <v>1040</v>
      </c>
      <c r="G47">
        <v>113143</v>
      </c>
      <c r="L47">
        <v>109</v>
      </c>
      <c r="M47">
        <f t="shared" si="0"/>
        <v>4.1586704463512456E-3</v>
      </c>
      <c r="O47">
        <v>250</v>
      </c>
      <c r="P47">
        <f t="shared" si="1"/>
        <v>3.7726737693538166E-3</v>
      </c>
      <c r="R47">
        <v>220</v>
      </c>
      <c r="S47">
        <f t="shared" si="2"/>
        <v>3.3140515786936613E-3</v>
      </c>
      <c r="U47">
        <v>1040</v>
      </c>
      <c r="V47">
        <f t="shared" si="3"/>
        <v>4.9627791563275434E-3</v>
      </c>
      <c r="X47">
        <v>113143</v>
      </c>
      <c r="Y47">
        <f t="shared" si="4"/>
        <v>4.7781018228984437E-3</v>
      </c>
      <c r="AD47">
        <f t="shared" si="5"/>
        <v>4.3066133062225863E-3</v>
      </c>
      <c r="AE47">
        <f>RANK(AD47,$AD$2:AD399)</f>
        <v>28</v>
      </c>
    </row>
    <row r="48" spans="1:31" x14ac:dyDescent="0.3">
      <c r="A48" t="s">
        <v>3</v>
      </c>
      <c r="B48" t="s">
        <v>103</v>
      </c>
      <c r="C48">
        <v>82.3</v>
      </c>
      <c r="D48">
        <v>230</v>
      </c>
      <c r="E48">
        <v>185</v>
      </c>
      <c r="F48">
        <v>980</v>
      </c>
      <c r="G48">
        <v>108775</v>
      </c>
      <c r="L48">
        <v>82.3</v>
      </c>
      <c r="M48">
        <f t="shared" si="0"/>
        <v>3.1399869516945647E-3</v>
      </c>
      <c r="O48">
        <v>230</v>
      </c>
      <c r="P48">
        <f t="shared" si="1"/>
        <v>3.4708598678055112E-3</v>
      </c>
      <c r="R48">
        <v>185</v>
      </c>
      <c r="S48">
        <f t="shared" si="2"/>
        <v>2.786816100265124E-3</v>
      </c>
      <c r="U48">
        <v>980</v>
      </c>
      <c r="V48">
        <f t="shared" si="3"/>
        <v>4.6764649742317239E-3</v>
      </c>
      <c r="X48">
        <v>108775</v>
      </c>
      <c r="Y48">
        <f t="shared" si="4"/>
        <v>4.5936383672501016E-3</v>
      </c>
      <c r="AD48">
        <f t="shared" si="5"/>
        <v>3.8444699975443619E-3</v>
      </c>
      <c r="AE48">
        <f>RANK(AD48,$AD$2:AD400)</f>
        <v>48</v>
      </c>
    </row>
    <row r="49" spans="1:31" x14ac:dyDescent="0.3">
      <c r="A49" t="s">
        <v>3</v>
      </c>
      <c r="B49" t="s">
        <v>104</v>
      </c>
      <c r="C49">
        <v>82.3</v>
      </c>
      <c r="D49">
        <v>230</v>
      </c>
      <c r="E49">
        <v>170</v>
      </c>
      <c r="F49">
        <v>1070</v>
      </c>
      <c r="G49">
        <v>107779</v>
      </c>
      <c r="L49">
        <v>82.3</v>
      </c>
      <c r="M49">
        <f t="shared" si="0"/>
        <v>3.1399869516945647E-3</v>
      </c>
      <c r="O49">
        <v>230</v>
      </c>
      <c r="P49">
        <f t="shared" si="1"/>
        <v>3.4708598678055112E-3</v>
      </c>
      <c r="R49">
        <v>170</v>
      </c>
      <c r="S49">
        <f t="shared" si="2"/>
        <v>2.5608580380814656E-3</v>
      </c>
      <c r="U49">
        <v>1070</v>
      </c>
      <c r="V49">
        <f t="shared" si="3"/>
        <v>5.1059362473754536E-3</v>
      </c>
      <c r="X49">
        <v>107779</v>
      </c>
      <c r="Y49">
        <f t="shared" si="4"/>
        <v>4.551576645220397E-3</v>
      </c>
      <c r="AD49">
        <f t="shared" si="5"/>
        <v>3.83922861456334E-3</v>
      </c>
      <c r="AE49">
        <f>RANK(AD49,$AD$2:AD401)</f>
        <v>49</v>
      </c>
    </row>
    <row r="50" spans="1:31" x14ac:dyDescent="0.3">
      <c r="A50" t="s">
        <v>7</v>
      </c>
      <c r="B50" t="s">
        <v>105</v>
      </c>
      <c r="C50">
        <v>95</v>
      </c>
      <c r="D50">
        <v>250</v>
      </c>
      <c r="E50">
        <v>165</v>
      </c>
      <c r="F50">
        <v>800</v>
      </c>
      <c r="G50">
        <v>105910</v>
      </c>
      <c r="L50">
        <v>95</v>
      </c>
      <c r="M50">
        <f t="shared" si="0"/>
        <v>3.624529288104297E-3</v>
      </c>
      <c r="O50">
        <v>250</v>
      </c>
      <c r="P50">
        <f t="shared" si="1"/>
        <v>3.7726737693538166E-3</v>
      </c>
      <c r="R50">
        <v>165</v>
      </c>
      <c r="S50">
        <f t="shared" si="2"/>
        <v>2.4855386840202456E-3</v>
      </c>
      <c r="U50">
        <v>800</v>
      </c>
      <c r="V50">
        <f t="shared" si="3"/>
        <v>3.8175224279442641E-3</v>
      </c>
      <c r="X50">
        <v>105910</v>
      </c>
      <c r="Y50">
        <f t="shared" si="4"/>
        <v>4.4726475704477886E-3</v>
      </c>
      <c r="AD50">
        <f t="shared" si="5"/>
        <v>3.786664361477116E-3</v>
      </c>
      <c r="AE50">
        <f>RANK(AD50,$AD$2:AD402)</f>
        <v>52</v>
      </c>
    </row>
    <row r="51" spans="1:31" x14ac:dyDescent="0.3">
      <c r="A51" t="s">
        <v>10</v>
      </c>
      <c r="B51" t="s">
        <v>106</v>
      </c>
      <c r="C51">
        <v>107</v>
      </c>
      <c r="D51">
        <v>210</v>
      </c>
      <c r="E51">
        <v>228</v>
      </c>
      <c r="F51">
        <v>610</v>
      </c>
      <c r="G51">
        <v>101549</v>
      </c>
      <c r="L51">
        <v>107</v>
      </c>
      <c r="M51">
        <f t="shared" si="0"/>
        <v>4.082364566601682E-3</v>
      </c>
      <c r="O51">
        <v>210</v>
      </c>
      <c r="P51">
        <f t="shared" si="1"/>
        <v>3.1690459662572059E-3</v>
      </c>
      <c r="R51">
        <v>228</v>
      </c>
      <c r="S51">
        <f t="shared" si="2"/>
        <v>3.4345625451916123E-3</v>
      </c>
      <c r="U51">
        <v>610</v>
      </c>
      <c r="V51">
        <f t="shared" si="3"/>
        <v>2.9108608513075014E-3</v>
      </c>
      <c r="X51">
        <v>101549</v>
      </c>
      <c r="Y51">
        <f t="shared" si="4"/>
        <v>4.2884797293117035E-3</v>
      </c>
      <c r="AD51">
        <f t="shared" si="5"/>
        <v>3.826813273594085E-3</v>
      </c>
      <c r="AE51">
        <f>RANK(AD51,$AD$2:AD403)</f>
        <v>50</v>
      </c>
    </row>
    <row r="52" spans="1:31" x14ac:dyDescent="0.3">
      <c r="A52" t="s">
        <v>9</v>
      </c>
      <c r="B52" t="s">
        <v>107</v>
      </c>
      <c r="C52">
        <v>106</v>
      </c>
      <c r="D52">
        <v>200</v>
      </c>
      <c r="E52">
        <v>202</v>
      </c>
      <c r="F52">
        <v>660</v>
      </c>
      <c r="G52">
        <v>100053</v>
      </c>
      <c r="L52">
        <v>106</v>
      </c>
      <c r="M52">
        <f t="shared" si="0"/>
        <v>4.0442116267269002E-3</v>
      </c>
      <c r="O52">
        <v>200</v>
      </c>
      <c r="P52">
        <f t="shared" si="1"/>
        <v>3.0181390154830532E-3</v>
      </c>
      <c r="R52">
        <v>202</v>
      </c>
      <c r="S52">
        <f t="shared" si="2"/>
        <v>3.0429019040732709E-3</v>
      </c>
      <c r="U52">
        <v>660</v>
      </c>
      <c r="V52">
        <f t="shared" si="3"/>
        <v>3.1494560030540181E-3</v>
      </c>
      <c r="X52">
        <v>100053</v>
      </c>
      <c r="Y52">
        <f t="shared" si="4"/>
        <v>4.2253026849779305E-3</v>
      </c>
      <c r="AD52">
        <f t="shared" si="5"/>
        <v>3.7394218519692561E-3</v>
      </c>
      <c r="AE52">
        <f>RANK(AD52,$AD$2:AD404)</f>
        <v>53</v>
      </c>
    </row>
    <row r="53" spans="1:31" x14ac:dyDescent="0.3">
      <c r="A53" t="s">
        <v>2</v>
      </c>
      <c r="B53" t="s">
        <v>108</v>
      </c>
      <c r="C53">
        <v>108.4</v>
      </c>
      <c r="D53">
        <v>210</v>
      </c>
      <c r="E53">
        <v>184</v>
      </c>
      <c r="F53">
        <v>880</v>
      </c>
      <c r="G53">
        <v>97109</v>
      </c>
      <c r="L53">
        <v>108.4</v>
      </c>
      <c r="M53">
        <f t="shared" si="0"/>
        <v>4.1357786824263772E-3</v>
      </c>
      <c r="O53">
        <v>210</v>
      </c>
      <c r="P53">
        <f t="shared" si="1"/>
        <v>3.1690459662572059E-3</v>
      </c>
      <c r="R53">
        <v>184</v>
      </c>
      <c r="S53">
        <f t="shared" si="2"/>
        <v>2.77175222945288E-3</v>
      </c>
      <c r="U53">
        <v>880</v>
      </c>
      <c r="V53">
        <f t="shared" si="3"/>
        <v>4.1992746707386905E-3</v>
      </c>
      <c r="X53">
        <v>97109</v>
      </c>
      <c r="Y53">
        <f t="shared" si="4"/>
        <v>4.1009756672515749E-3</v>
      </c>
      <c r="AD53">
        <f t="shared" si="5"/>
        <v>3.8027677937157679E-3</v>
      </c>
      <c r="AE53">
        <f>RANK(AD53,$AD$2:AD405)</f>
        <v>51</v>
      </c>
    </row>
    <row r="54" spans="1:31" x14ac:dyDescent="0.3">
      <c r="A54" t="s">
        <v>2</v>
      </c>
      <c r="B54" t="s">
        <v>109</v>
      </c>
      <c r="C54">
        <v>108.4</v>
      </c>
      <c r="D54">
        <v>250</v>
      </c>
      <c r="E54">
        <v>203</v>
      </c>
      <c r="F54">
        <v>800</v>
      </c>
      <c r="G54">
        <v>97109</v>
      </c>
      <c r="L54">
        <v>108.4</v>
      </c>
      <c r="M54">
        <f t="shared" si="0"/>
        <v>4.1357786824263772E-3</v>
      </c>
      <c r="O54">
        <v>250</v>
      </c>
      <c r="P54">
        <f t="shared" si="1"/>
        <v>3.7726737693538166E-3</v>
      </c>
      <c r="R54">
        <v>203</v>
      </c>
      <c r="S54">
        <f t="shared" si="2"/>
        <v>3.0579657748855144E-3</v>
      </c>
      <c r="U54">
        <v>800</v>
      </c>
      <c r="V54">
        <f t="shared" si="3"/>
        <v>3.8175224279442641E-3</v>
      </c>
      <c r="X54">
        <v>97109</v>
      </c>
      <c r="Y54">
        <f t="shared" si="4"/>
        <v>4.1009756672515749E-3</v>
      </c>
      <c r="AD54">
        <f t="shared" si="5"/>
        <v>3.8639032092805505E-3</v>
      </c>
      <c r="AE54">
        <f>RANK(AD54,$AD$2:AD406)</f>
        <v>47</v>
      </c>
    </row>
    <row r="55" spans="1:31" x14ac:dyDescent="0.3">
      <c r="A55" t="s">
        <v>9</v>
      </c>
      <c r="B55" t="s">
        <v>110</v>
      </c>
      <c r="C55">
        <v>106</v>
      </c>
      <c r="D55">
        <v>200</v>
      </c>
      <c r="E55">
        <v>210</v>
      </c>
      <c r="F55">
        <v>640</v>
      </c>
      <c r="G55">
        <v>96938</v>
      </c>
      <c r="L55">
        <v>106</v>
      </c>
      <c r="M55">
        <f t="shared" si="0"/>
        <v>4.0442116267269002E-3</v>
      </c>
      <c r="O55">
        <v>200</v>
      </c>
      <c r="P55">
        <f t="shared" si="1"/>
        <v>3.0181390154830532E-3</v>
      </c>
      <c r="R55">
        <v>210</v>
      </c>
      <c r="S55">
        <f t="shared" si="2"/>
        <v>3.1634128705712219E-3</v>
      </c>
      <c r="U55">
        <v>640</v>
      </c>
      <c r="V55">
        <f t="shared" si="3"/>
        <v>3.0540179423554112E-3</v>
      </c>
      <c r="X55">
        <v>96938</v>
      </c>
      <c r="Y55">
        <f t="shared" si="4"/>
        <v>4.0937542270235838E-3</v>
      </c>
      <c r="AD55">
        <f t="shared" si="5"/>
        <v>3.6989639117805187E-3</v>
      </c>
      <c r="AE55">
        <f>RANK(AD55,$AD$2:AD407)</f>
        <v>55</v>
      </c>
    </row>
    <row r="56" spans="1:31" x14ac:dyDescent="0.3">
      <c r="A56" t="s">
        <v>2</v>
      </c>
      <c r="B56" t="s">
        <v>111</v>
      </c>
      <c r="C56">
        <v>89</v>
      </c>
      <c r="D56">
        <v>210</v>
      </c>
      <c r="E56">
        <v>173</v>
      </c>
      <c r="F56">
        <v>650</v>
      </c>
      <c r="G56">
        <v>96371</v>
      </c>
      <c r="L56">
        <v>89</v>
      </c>
      <c r="M56">
        <f t="shared" si="0"/>
        <v>3.3956116488556044E-3</v>
      </c>
      <c r="O56">
        <v>210</v>
      </c>
      <c r="P56">
        <f t="shared" si="1"/>
        <v>3.1690459662572059E-3</v>
      </c>
      <c r="R56">
        <v>173</v>
      </c>
      <c r="S56">
        <f t="shared" si="2"/>
        <v>2.6060496505181971E-3</v>
      </c>
      <c r="U56">
        <v>650</v>
      </c>
      <c r="V56">
        <f t="shared" si="3"/>
        <v>3.1017369727047149E-3</v>
      </c>
      <c r="X56">
        <v>96371</v>
      </c>
      <c r="Y56">
        <f t="shared" si="4"/>
        <v>4.06980945153077E-3</v>
      </c>
      <c r="AD56">
        <f t="shared" si="5"/>
        <v>3.4605093382755058E-3</v>
      </c>
      <c r="AE56">
        <f>RANK(AD56,$AD$2:AD408)</f>
        <v>63</v>
      </c>
    </row>
    <row r="57" spans="1:31" x14ac:dyDescent="0.3">
      <c r="A57" t="s">
        <v>10</v>
      </c>
      <c r="B57" t="s">
        <v>112</v>
      </c>
      <c r="C57">
        <v>107</v>
      </c>
      <c r="D57">
        <v>210</v>
      </c>
      <c r="E57">
        <v>218</v>
      </c>
      <c r="F57">
        <v>640</v>
      </c>
      <c r="G57">
        <v>94571</v>
      </c>
      <c r="L57">
        <v>107</v>
      </c>
      <c r="M57">
        <f t="shared" si="0"/>
        <v>4.082364566601682E-3</v>
      </c>
      <c r="O57">
        <v>210</v>
      </c>
      <c r="P57">
        <f t="shared" si="1"/>
        <v>3.1690459662572059E-3</v>
      </c>
      <c r="R57">
        <v>218</v>
      </c>
      <c r="S57">
        <f t="shared" si="2"/>
        <v>3.2839238370691733E-3</v>
      </c>
      <c r="U57">
        <v>640</v>
      </c>
      <c r="V57">
        <f t="shared" si="3"/>
        <v>3.0540179423554112E-3</v>
      </c>
      <c r="X57">
        <v>94571</v>
      </c>
      <c r="Y57">
        <f t="shared" si="4"/>
        <v>3.9937942912361231E-3</v>
      </c>
      <c r="AD57">
        <f t="shared" si="5"/>
        <v>3.7046413023059093E-3</v>
      </c>
      <c r="AE57">
        <f>RANK(AD57,$AD$2:AD409)</f>
        <v>54</v>
      </c>
    </row>
    <row r="58" spans="1:31" x14ac:dyDescent="0.3">
      <c r="A58" t="s">
        <v>11</v>
      </c>
      <c r="B58" t="s">
        <v>113</v>
      </c>
      <c r="C58">
        <v>91</v>
      </c>
      <c r="D58">
        <v>200</v>
      </c>
      <c r="E58">
        <v>214</v>
      </c>
      <c r="F58">
        <v>380</v>
      </c>
      <c r="G58">
        <v>92876</v>
      </c>
      <c r="L58">
        <v>91</v>
      </c>
      <c r="M58">
        <f t="shared" si="0"/>
        <v>3.4719175286051689E-3</v>
      </c>
      <c r="O58">
        <v>200</v>
      </c>
      <c r="P58">
        <f t="shared" si="1"/>
        <v>3.0181390154830532E-3</v>
      </c>
      <c r="R58">
        <v>214</v>
      </c>
      <c r="S58">
        <f t="shared" si="2"/>
        <v>3.2236683538201978E-3</v>
      </c>
      <c r="U58">
        <v>380</v>
      </c>
      <c r="V58">
        <f t="shared" si="3"/>
        <v>1.8133231532735255E-3</v>
      </c>
      <c r="X58">
        <v>92876</v>
      </c>
      <c r="Y58">
        <f t="shared" si="4"/>
        <v>3.9222133486253316E-3</v>
      </c>
      <c r="AD58">
        <f t="shared" si="5"/>
        <v>3.364943832321882E-3</v>
      </c>
      <c r="AE58">
        <f>RANK(AD58,$AD$2:AD410)</f>
        <v>71</v>
      </c>
    </row>
    <row r="59" spans="1:31" x14ac:dyDescent="0.3">
      <c r="A59" t="s">
        <v>5</v>
      </c>
      <c r="B59" t="s">
        <v>114</v>
      </c>
      <c r="C59">
        <v>81.2</v>
      </c>
      <c r="D59">
        <v>193</v>
      </c>
      <c r="E59">
        <v>173</v>
      </c>
      <c r="F59">
        <v>750</v>
      </c>
      <c r="G59">
        <v>92334</v>
      </c>
      <c r="L59">
        <v>81.2</v>
      </c>
      <c r="M59">
        <f t="shared" si="0"/>
        <v>3.0980187178323046E-3</v>
      </c>
      <c r="O59">
        <v>193</v>
      </c>
      <c r="P59">
        <f t="shared" si="1"/>
        <v>2.9125041499411461E-3</v>
      </c>
      <c r="R59">
        <v>173</v>
      </c>
      <c r="S59">
        <f t="shared" si="2"/>
        <v>2.6060496505181971E-3</v>
      </c>
      <c r="U59">
        <v>750</v>
      </c>
      <c r="V59">
        <f t="shared" si="3"/>
        <v>3.5789272761977478E-3</v>
      </c>
      <c r="X59">
        <v>92334</v>
      </c>
      <c r="Y59">
        <f t="shared" si="4"/>
        <v>3.8993243392477211E-3</v>
      </c>
      <c r="AD59">
        <f t="shared" si="5"/>
        <v>3.3577131585771254E-3</v>
      </c>
      <c r="AE59">
        <f>RANK(AD59,$AD$2:AD411)</f>
        <v>72</v>
      </c>
    </row>
    <row r="60" spans="1:31" x14ac:dyDescent="0.3">
      <c r="A60" t="s">
        <v>12</v>
      </c>
      <c r="B60" t="s">
        <v>115</v>
      </c>
      <c r="C60">
        <v>96</v>
      </c>
      <c r="D60">
        <v>200</v>
      </c>
      <c r="E60">
        <v>226</v>
      </c>
      <c r="F60">
        <v>810</v>
      </c>
      <c r="G60">
        <v>91263</v>
      </c>
      <c r="L60">
        <v>96</v>
      </c>
      <c r="M60">
        <f t="shared" si="0"/>
        <v>3.6626822279790792E-3</v>
      </c>
      <c r="O60">
        <v>200</v>
      </c>
      <c r="P60">
        <f t="shared" si="1"/>
        <v>3.0181390154830532E-3</v>
      </c>
      <c r="R60">
        <v>226</v>
      </c>
      <c r="S60">
        <f t="shared" si="2"/>
        <v>3.4044348035671248E-3</v>
      </c>
      <c r="U60">
        <v>810</v>
      </c>
      <c r="V60">
        <f t="shared" si="3"/>
        <v>3.8652414582935673E-3</v>
      </c>
      <c r="X60">
        <v>91263</v>
      </c>
      <c r="Y60">
        <f t="shared" si="4"/>
        <v>3.8540953188724064E-3</v>
      </c>
      <c r="AD60">
        <f t="shared" si="5"/>
        <v>3.6548658079294215E-3</v>
      </c>
      <c r="AE60">
        <f>RANK(AD60,$AD$2:AD412)</f>
        <v>56</v>
      </c>
    </row>
    <row r="61" spans="1:31" x14ac:dyDescent="0.3">
      <c r="A61" t="s">
        <v>13</v>
      </c>
      <c r="B61" t="s">
        <v>116</v>
      </c>
      <c r="C61">
        <v>86</v>
      </c>
      <c r="D61">
        <v>160</v>
      </c>
      <c r="E61">
        <v>242</v>
      </c>
      <c r="F61">
        <v>570</v>
      </c>
      <c r="G61">
        <v>90958</v>
      </c>
      <c r="L61">
        <v>86</v>
      </c>
      <c r="M61">
        <f t="shared" si="0"/>
        <v>3.2811528292312582E-3</v>
      </c>
      <c r="O61">
        <v>160</v>
      </c>
      <c r="P61">
        <f t="shared" si="1"/>
        <v>2.4145112123864425E-3</v>
      </c>
      <c r="R61">
        <v>242</v>
      </c>
      <c r="S61">
        <f t="shared" si="2"/>
        <v>3.6454567365630272E-3</v>
      </c>
      <c r="U61">
        <v>570</v>
      </c>
      <c r="V61">
        <f t="shared" si="3"/>
        <v>2.7199847299102884E-3</v>
      </c>
      <c r="X61">
        <v>90958</v>
      </c>
      <c r="Y61">
        <f t="shared" si="4"/>
        <v>3.8412149722669244E-3</v>
      </c>
      <c r="AD61">
        <f t="shared" si="5"/>
        <v>3.4128838779221267E-3</v>
      </c>
      <c r="AE61">
        <f>RANK(AD61,$AD$2:AD413)</f>
        <v>68</v>
      </c>
    </row>
    <row r="62" spans="1:31" x14ac:dyDescent="0.3">
      <c r="A62" t="s">
        <v>5</v>
      </c>
      <c r="B62" t="s">
        <v>117</v>
      </c>
      <c r="C62">
        <v>80.7</v>
      </c>
      <c r="D62">
        <v>225</v>
      </c>
      <c r="E62">
        <v>179</v>
      </c>
      <c r="F62">
        <v>700</v>
      </c>
      <c r="G62">
        <v>88571</v>
      </c>
      <c r="L62">
        <v>80.7</v>
      </c>
      <c r="M62">
        <f t="shared" si="0"/>
        <v>3.0789422478949132E-3</v>
      </c>
      <c r="O62">
        <v>225</v>
      </c>
      <c r="P62">
        <f t="shared" si="1"/>
        <v>3.3954063924184347E-3</v>
      </c>
      <c r="R62">
        <v>179</v>
      </c>
      <c r="S62">
        <f t="shared" si="2"/>
        <v>2.6964328753916605E-3</v>
      </c>
      <c r="U62">
        <v>700</v>
      </c>
      <c r="V62">
        <f t="shared" si="3"/>
        <v>3.3403321244512311E-3</v>
      </c>
      <c r="X62">
        <v>88571</v>
      </c>
      <c r="Y62">
        <f t="shared" si="4"/>
        <v>3.7404104235873015E-3</v>
      </c>
      <c r="AD62">
        <f t="shared" si="5"/>
        <v>3.3250694486316621E-3</v>
      </c>
      <c r="AE62">
        <f>RANK(AD62,$AD$2:AD414)</f>
        <v>77</v>
      </c>
    </row>
    <row r="63" spans="1:31" x14ac:dyDescent="0.3">
      <c r="A63" t="s">
        <v>9</v>
      </c>
      <c r="B63" t="s">
        <v>118</v>
      </c>
      <c r="C63">
        <v>89</v>
      </c>
      <c r="D63">
        <v>200</v>
      </c>
      <c r="E63">
        <v>200</v>
      </c>
      <c r="F63">
        <v>690</v>
      </c>
      <c r="G63">
        <v>87593</v>
      </c>
      <c r="L63">
        <v>89</v>
      </c>
      <c r="M63">
        <f t="shared" si="0"/>
        <v>3.3956116488556044E-3</v>
      </c>
      <c r="O63">
        <v>200</v>
      </c>
      <c r="P63">
        <f t="shared" si="1"/>
        <v>3.0181390154830532E-3</v>
      </c>
      <c r="R63">
        <v>200</v>
      </c>
      <c r="S63">
        <f t="shared" si="2"/>
        <v>3.0127741624487829E-3</v>
      </c>
      <c r="U63">
        <v>690</v>
      </c>
      <c r="V63">
        <f t="shared" si="3"/>
        <v>3.2926130941019279E-3</v>
      </c>
      <c r="X63">
        <v>87593</v>
      </c>
      <c r="Y63">
        <f t="shared" si="4"/>
        <v>3.6991088531605435E-3</v>
      </c>
      <c r="AD63">
        <f t="shared" si="5"/>
        <v>3.3979634663501993E-3</v>
      </c>
      <c r="AE63">
        <f>RANK(AD63,$AD$2:AD415)</f>
        <v>70</v>
      </c>
    </row>
    <row r="64" spans="1:31" x14ac:dyDescent="0.3">
      <c r="A64" t="s">
        <v>13</v>
      </c>
      <c r="B64" t="s">
        <v>119</v>
      </c>
      <c r="C64">
        <v>79</v>
      </c>
      <c r="D64">
        <v>160</v>
      </c>
      <c r="E64">
        <v>236</v>
      </c>
      <c r="F64">
        <v>520</v>
      </c>
      <c r="G64">
        <v>87220</v>
      </c>
      <c r="L64">
        <v>79</v>
      </c>
      <c r="M64">
        <f t="shared" si="0"/>
        <v>3.0140822501077838E-3</v>
      </c>
      <c r="O64">
        <v>160</v>
      </c>
      <c r="P64">
        <f t="shared" si="1"/>
        <v>2.4145112123864425E-3</v>
      </c>
      <c r="R64">
        <v>236</v>
      </c>
      <c r="S64">
        <f t="shared" si="2"/>
        <v>3.5550735116895637E-3</v>
      </c>
      <c r="U64">
        <v>520</v>
      </c>
      <c r="V64">
        <f t="shared" si="3"/>
        <v>2.4813895781637717E-3</v>
      </c>
      <c r="X64">
        <v>87220</v>
      </c>
      <c r="Y64">
        <f t="shared" si="4"/>
        <v>3.6833568227217085E-3</v>
      </c>
      <c r="AD64">
        <f t="shared" si="5"/>
        <v>3.2464065057204242E-3</v>
      </c>
      <c r="AE64">
        <f>RANK(AD64,$AD$2:AD416)</f>
        <v>83</v>
      </c>
    </row>
    <row r="65" spans="1:31" x14ac:dyDescent="0.3">
      <c r="A65" t="s">
        <v>14</v>
      </c>
      <c r="B65" t="s">
        <v>120</v>
      </c>
      <c r="C65">
        <v>84.7</v>
      </c>
      <c r="D65">
        <v>200</v>
      </c>
      <c r="E65">
        <v>223</v>
      </c>
      <c r="F65">
        <v>360</v>
      </c>
      <c r="G65">
        <v>87213</v>
      </c>
      <c r="L65">
        <v>84.7</v>
      </c>
      <c r="M65">
        <f t="shared" si="0"/>
        <v>3.2315540073940417E-3</v>
      </c>
      <c r="O65">
        <v>200</v>
      </c>
      <c r="P65">
        <f t="shared" si="1"/>
        <v>3.0181390154830532E-3</v>
      </c>
      <c r="R65">
        <v>223</v>
      </c>
      <c r="S65">
        <f t="shared" si="2"/>
        <v>3.3592431911303928E-3</v>
      </c>
      <c r="U65">
        <v>360</v>
      </c>
      <c r="V65">
        <f t="shared" si="3"/>
        <v>1.7178850925749188E-3</v>
      </c>
      <c r="X65">
        <v>87213</v>
      </c>
      <c r="Y65">
        <f t="shared" si="4"/>
        <v>3.6830612082094515E-3</v>
      </c>
      <c r="AD65">
        <f t="shared" si="5"/>
        <v>3.2297273604336828E-3</v>
      </c>
      <c r="AE65">
        <f>RANK(AD65,$AD$2:AD417)</f>
        <v>84</v>
      </c>
    </row>
    <row r="66" spans="1:31" x14ac:dyDescent="0.3">
      <c r="A66" t="s">
        <v>5</v>
      </c>
      <c r="B66" t="s">
        <v>121</v>
      </c>
      <c r="C66">
        <v>81.2</v>
      </c>
      <c r="D66">
        <v>193</v>
      </c>
      <c r="E66">
        <v>178</v>
      </c>
      <c r="F66">
        <v>730</v>
      </c>
      <c r="G66">
        <v>87151</v>
      </c>
      <c r="L66">
        <v>81.2</v>
      </c>
      <c r="M66">
        <f t="shared" si="0"/>
        <v>3.0980187178323046E-3</v>
      </c>
      <c r="O66">
        <v>193</v>
      </c>
      <c r="P66">
        <f t="shared" si="1"/>
        <v>2.9125041499411461E-3</v>
      </c>
      <c r="R66">
        <v>178</v>
      </c>
      <c r="S66">
        <f t="shared" si="2"/>
        <v>2.6813690045794166E-3</v>
      </c>
      <c r="U66">
        <v>730</v>
      </c>
      <c r="V66">
        <f t="shared" si="3"/>
        <v>3.4834892154991409E-3</v>
      </c>
      <c r="X66">
        <v>87151</v>
      </c>
      <c r="Y66">
        <f t="shared" si="4"/>
        <v>3.6804429082437471E-3</v>
      </c>
      <c r="AD66">
        <f t="shared" si="5"/>
        <v>3.2759938142275951E-3</v>
      </c>
      <c r="AE66">
        <f>RANK(AD66,$AD$2:AD418)</f>
        <v>81</v>
      </c>
    </row>
    <row r="67" spans="1:31" x14ac:dyDescent="0.3">
      <c r="A67" t="s">
        <v>5</v>
      </c>
      <c r="B67" t="s">
        <v>122</v>
      </c>
      <c r="C67">
        <v>71</v>
      </c>
      <c r="D67">
        <v>200</v>
      </c>
      <c r="E67">
        <v>197</v>
      </c>
      <c r="F67">
        <v>480</v>
      </c>
      <c r="G67">
        <v>87101</v>
      </c>
      <c r="L67">
        <v>71</v>
      </c>
      <c r="M67">
        <f t="shared" ref="M67:M130" si="6">L67/L$355</f>
        <v>2.7088587311095273E-3</v>
      </c>
      <c r="O67">
        <v>200</v>
      </c>
      <c r="P67">
        <f t="shared" ref="P67:P130" si="7">O67/O$355</f>
        <v>3.0181390154830532E-3</v>
      </c>
      <c r="R67">
        <v>197</v>
      </c>
      <c r="S67">
        <f t="shared" ref="S67:S130" si="8">R67/R$355</f>
        <v>2.967582550012051E-3</v>
      </c>
      <c r="U67">
        <v>480</v>
      </c>
      <c r="V67">
        <f t="shared" ref="V67:V130" si="9">U67/U$355</f>
        <v>2.2905134567665587E-3</v>
      </c>
      <c r="X67">
        <v>87101</v>
      </c>
      <c r="Y67">
        <f t="shared" ref="Y67:Y130" si="10">X67/X$355</f>
        <v>3.6783313760133402E-3</v>
      </c>
      <c r="AD67">
        <f t="shared" ref="AD67:AD130" si="11">($M67*$AA$2)+($P67*$AA$3)+($S67*$AA$4)+($V67*$AA$5)+($Y67*$AA$6)</f>
        <v>3.1043223213169215E-3</v>
      </c>
      <c r="AE67">
        <f>RANK(AD67,$AD$2:AD419)</f>
        <v>96</v>
      </c>
    </row>
    <row r="68" spans="1:31" x14ac:dyDescent="0.3">
      <c r="A68" t="s">
        <v>15</v>
      </c>
      <c r="B68" t="s">
        <v>123</v>
      </c>
      <c r="C68">
        <v>82.5</v>
      </c>
      <c r="D68">
        <v>225</v>
      </c>
      <c r="E68">
        <v>188</v>
      </c>
      <c r="F68">
        <v>880</v>
      </c>
      <c r="G68">
        <v>86977</v>
      </c>
      <c r="L68">
        <v>82.5</v>
      </c>
      <c r="M68">
        <f t="shared" si="6"/>
        <v>3.147617539669521E-3</v>
      </c>
      <c r="O68">
        <v>225</v>
      </c>
      <c r="P68">
        <f t="shared" si="7"/>
        <v>3.3954063924184347E-3</v>
      </c>
      <c r="R68">
        <v>188</v>
      </c>
      <c r="S68">
        <f t="shared" si="8"/>
        <v>2.832007712701856E-3</v>
      </c>
      <c r="U68">
        <v>880</v>
      </c>
      <c r="V68">
        <f t="shared" si="9"/>
        <v>4.1992746707386905E-3</v>
      </c>
      <c r="X68">
        <v>86977</v>
      </c>
      <c r="Y68">
        <f t="shared" si="10"/>
        <v>3.6730947760819314E-3</v>
      </c>
      <c r="AD68">
        <f t="shared" si="11"/>
        <v>3.4394163580416066E-3</v>
      </c>
      <c r="AE68">
        <f>RANK(AD68,$AD$2:AD420)</f>
        <v>65</v>
      </c>
    </row>
    <row r="69" spans="1:31" x14ac:dyDescent="0.3">
      <c r="A69" t="s">
        <v>3</v>
      </c>
      <c r="B69" t="s">
        <v>124</v>
      </c>
      <c r="C69">
        <v>95</v>
      </c>
      <c r="D69">
        <v>220</v>
      </c>
      <c r="E69">
        <v>196</v>
      </c>
      <c r="F69">
        <v>970</v>
      </c>
      <c r="G69">
        <v>86970</v>
      </c>
      <c r="L69">
        <v>95</v>
      </c>
      <c r="M69">
        <f t="shared" si="6"/>
        <v>3.624529288104297E-3</v>
      </c>
      <c r="O69">
        <v>220</v>
      </c>
      <c r="P69">
        <f t="shared" si="7"/>
        <v>3.3199529170313585E-3</v>
      </c>
      <c r="R69">
        <v>196</v>
      </c>
      <c r="S69">
        <f t="shared" si="8"/>
        <v>2.952518679199807E-3</v>
      </c>
      <c r="U69">
        <v>970</v>
      </c>
      <c r="V69">
        <f t="shared" si="9"/>
        <v>4.6287459438824202E-3</v>
      </c>
      <c r="X69">
        <v>86970</v>
      </c>
      <c r="Y69">
        <f t="shared" si="10"/>
        <v>3.6727991615696743E-3</v>
      </c>
      <c r="AD69">
        <f t="shared" si="11"/>
        <v>3.6150995834491081E-3</v>
      </c>
      <c r="AE69">
        <f>RANK(AD69,$AD$2:AD421)</f>
        <v>58</v>
      </c>
    </row>
    <row r="70" spans="1:31" x14ac:dyDescent="0.3">
      <c r="A70" t="s">
        <v>9</v>
      </c>
      <c r="B70" t="s">
        <v>125</v>
      </c>
      <c r="C70">
        <v>94.9</v>
      </c>
      <c r="D70">
        <v>210</v>
      </c>
      <c r="E70">
        <v>206</v>
      </c>
      <c r="F70">
        <v>920</v>
      </c>
      <c r="G70">
        <v>85942</v>
      </c>
      <c r="L70">
        <v>94.9</v>
      </c>
      <c r="M70">
        <f t="shared" si="6"/>
        <v>3.620713994116819E-3</v>
      </c>
      <c r="O70">
        <v>210</v>
      </c>
      <c r="P70">
        <f t="shared" si="7"/>
        <v>3.1690459662572059E-3</v>
      </c>
      <c r="R70">
        <v>206</v>
      </c>
      <c r="S70">
        <f t="shared" si="8"/>
        <v>3.1031573873222464E-3</v>
      </c>
      <c r="U70">
        <v>920</v>
      </c>
      <c r="V70">
        <f t="shared" si="9"/>
        <v>4.3901507921359035E-3</v>
      </c>
      <c r="X70">
        <v>85942</v>
      </c>
      <c r="Y70">
        <f t="shared" si="10"/>
        <v>3.6293860589125095E-3</v>
      </c>
      <c r="AD70">
        <f t="shared" si="11"/>
        <v>3.5819846235393919E-3</v>
      </c>
      <c r="AE70">
        <f>RANK(AD70,$AD$2:AD422)</f>
        <v>59</v>
      </c>
    </row>
    <row r="71" spans="1:31" x14ac:dyDescent="0.3">
      <c r="A71" t="s">
        <v>2</v>
      </c>
      <c r="B71" t="s">
        <v>126</v>
      </c>
      <c r="C71">
        <v>89</v>
      </c>
      <c r="D71">
        <v>210</v>
      </c>
      <c r="E71">
        <v>170</v>
      </c>
      <c r="F71">
        <v>660</v>
      </c>
      <c r="G71">
        <v>85737</v>
      </c>
      <c r="L71">
        <v>89</v>
      </c>
      <c r="M71">
        <f t="shared" si="6"/>
        <v>3.3956116488556044E-3</v>
      </c>
      <c r="O71">
        <v>210</v>
      </c>
      <c r="P71">
        <f t="shared" si="7"/>
        <v>3.1690459662572059E-3</v>
      </c>
      <c r="R71">
        <v>170</v>
      </c>
      <c r="S71">
        <f t="shared" si="8"/>
        <v>2.5608580380814656E-3</v>
      </c>
      <c r="U71">
        <v>660</v>
      </c>
      <c r="V71">
        <f t="shared" si="9"/>
        <v>3.1494560030540181E-3</v>
      </c>
      <c r="X71">
        <v>85737</v>
      </c>
      <c r="Y71">
        <f t="shared" si="10"/>
        <v>3.6207287767678412E-3</v>
      </c>
      <c r="AD71">
        <f t="shared" si="11"/>
        <v>3.2865205876255041E-3</v>
      </c>
      <c r="AE71">
        <f>RANK(AD71,$AD$2:AD423)</f>
        <v>80</v>
      </c>
    </row>
    <row r="72" spans="1:31" x14ac:dyDescent="0.3">
      <c r="A72" t="s">
        <v>9</v>
      </c>
      <c r="B72" t="s">
        <v>127</v>
      </c>
      <c r="C72">
        <v>89</v>
      </c>
      <c r="D72">
        <v>200</v>
      </c>
      <c r="E72">
        <v>209</v>
      </c>
      <c r="F72">
        <v>660</v>
      </c>
      <c r="G72">
        <v>84478</v>
      </c>
      <c r="L72">
        <v>89</v>
      </c>
      <c r="M72">
        <f t="shared" si="6"/>
        <v>3.3956116488556044E-3</v>
      </c>
      <c r="O72">
        <v>200</v>
      </c>
      <c r="P72">
        <f t="shared" si="7"/>
        <v>3.0181390154830532E-3</v>
      </c>
      <c r="R72">
        <v>209</v>
      </c>
      <c r="S72">
        <f t="shared" si="8"/>
        <v>3.1483489997589779E-3</v>
      </c>
      <c r="U72">
        <v>660</v>
      </c>
      <c r="V72">
        <f t="shared" si="9"/>
        <v>3.1494560030540181E-3</v>
      </c>
      <c r="X72">
        <v>84478</v>
      </c>
      <c r="Y72">
        <f t="shared" si="10"/>
        <v>3.5675603952061968E-3</v>
      </c>
      <c r="AD72">
        <f t="shared" si="11"/>
        <v>3.3545517957689146E-3</v>
      </c>
      <c r="AE72">
        <f>RANK(AD72,$AD$2:AD424)</f>
        <v>73</v>
      </c>
    </row>
    <row r="73" spans="1:31" x14ac:dyDescent="0.3">
      <c r="A73" t="s">
        <v>15</v>
      </c>
      <c r="B73" t="s">
        <v>128</v>
      </c>
      <c r="C73">
        <v>74</v>
      </c>
      <c r="D73">
        <v>235</v>
      </c>
      <c r="E73">
        <v>203</v>
      </c>
      <c r="F73">
        <v>950</v>
      </c>
      <c r="G73">
        <v>84111</v>
      </c>
      <c r="L73">
        <v>74</v>
      </c>
      <c r="M73">
        <f t="shared" si="6"/>
        <v>2.8233175507338735E-3</v>
      </c>
      <c r="O73">
        <v>235</v>
      </c>
      <c r="P73">
        <f t="shared" si="7"/>
        <v>3.5463133431925874E-3</v>
      </c>
      <c r="R73">
        <v>203</v>
      </c>
      <c r="S73">
        <f t="shared" si="8"/>
        <v>3.0579657748855144E-3</v>
      </c>
      <c r="U73">
        <v>950</v>
      </c>
      <c r="V73">
        <f t="shared" si="9"/>
        <v>4.5333078831838137E-3</v>
      </c>
      <c r="X73">
        <v>84111</v>
      </c>
      <c r="Y73">
        <f t="shared" si="10"/>
        <v>3.5520617486350103E-3</v>
      </c>
      <c r="AD73">
        <f t="shared" si="11"/>
        <v>3.4096376580618603E-3</v>
      </c>
      <c r="AE73">
        <f>RANK(AD73,$AD$2:AD425)</f>
        <v>69</v>
      </c>
    </row>
    <row r="74" spans="1:31" x14ac:dyDescent="0.3">
      <c r="A74" t="s">
        <v>2</v>
      </c>
      <c r="B74" t="s">
        <v>129</v>
      </c>
      <c r="C74">
        <v>90.6</v>
      </c>
      <c r="D74">
        <v>240</v>
      </c>
      <c r="E74">
        <v>221</v>
      </c>
      <c r="F74">
        <v>610</v>
      </c>
      <c r="G74">
        <v>83680</v>
      </c>
      <c r="L74">
        <v>90.6</v>
      </c>
      <c r="M74">
        <f t="shared" si="6"/>
        <v>3.4566563526552555E-3</v>
      </c>
      <c r="O74">
        <v>240</v>
      </c>
      <c r="P74">
        <f t="shared" si="7"/>
        <v>3.6217668185796639E-3</v>
      </c>
      <c r="R74">
        <v>221</v>
      </c>
      <c r="S74">
        <f t="shared" si="8"/>
        <v>3.3291154495059048E-3</v>
      </c>
      <c r="U74">
        <v>610</v>
      </c>
      <c r="V74">
        <f t="shared" si="9"/>
        <v>2.9108608513075014E-3</v>
      </c>
      <c r="X74">
        <v>83680</v>
      </c>
      <c r="Y74">
        <f t="shared" si="10"/>
        <v>3.5338603408089034E-3</v>
      </c>
      <c r="AD74">
        <f t="shared" si="11"/>
        <v>3.4154521511458396E-3</v>
      </c>
      <c r="AE74">
        <f>RANK(AD74,$AD$2:AD426)</f>
        <v>67</v>
      </c>
    </row>
    <row r="75" spans="1:31" x14ac:dyDescent="0.3">
      <c r="A75" t="s">
        <v>10</v>
      </c>
      <c r="B75" t="s">
        <v>130</v>
      </c>
      <c r="C75">
        <v>94</v>
      </c>
      <c r="D75">
        <v>200</v>
      </c>
      <c r="E75">
        <v>202</v>
      </c>
      <c r="F75">
        <v>630</v>
      </c>
      <c r="G75">
        <v>83469</v>
      </c>
      <c r="L75">
        <v>94</v>
      </c>
      <c r="M75">
        <f t="shared" si="6"/>
        <v>3.5863763482295147E-3</v>
      </c>
      <c r="O75">
        <v>200</v>
      </c>
      <c r="P75">
        <f t="shared" si="7"/>
        <v>3.0181390154830532E-3</v>
      </c>
      <c r="R75">
        <v>202</v>
      </c>
      <c r="S75">
        <f t="shared" si="8"/>
        <v>3.0429019040732709E-3</v>
      </c>
      <c r="U75">
        <v>630</v>
      </c>
      <c r="V75">
        <f t="shared" si="9"/>
        <v>3.0062989120061079E-3</v>
      </c>
      <c r="X75">
        <v>83469</v>
      </c>
      <c r="Y75">
        <f t="shared" si="10"/>
        <v>3.5249496747965865E-3</v>
      </c>
      <c r="AD75">
        <f t="shared" si="11"/>
        <v>3.3477972007334225E-3</v>
      </c>
      <c r="AE75">
        <f>RANK(AD75,$AD$2:AD427)</f>
        <v>75</v>
      </c>
    </row>
    <row r="76" spans="1:31" x14ac:dyDescent="0.3">
      <c r="A76" t="s">
        <v>2</v>
      </c>
      <c r="B76" t="s">
        <v>131</v>
      </c>
      <c r="C76">
        <v>118</v>
      </c>
      <c r="D76">
        <v>210</v>
      </c>
      <c r="E76">
        <v>223</v>
      </c>
      <c r="F76">
        <v>670</v>
      </c>
      <c r="G76">
        <v>82778</v>
      </c>
      <c r="L76">
        <v>118</v>
      </c>
      <c r="M76">
        <f t="shared" si="6"/>
        <v>4.5020469052242844E-3</v>
      </c>
      <c r="O76">
        <v>210</v>
      </c>
      <c r="P76">
        <f t="shared" si="7"/>
        <v>3.1690459662572059E-3</v>
      </c>
      <c r="R76">
        <v>223</v>
      </c>
      <c r="S76">
        <f t="shared" si="8"/>
        <v>3.3592431911303928E-3</v>
      </c>
      <c r="U76">
        <v>670</v>
      </c>
      <c r="V76">
        <f t="shared" si="9"/>
        <v>3.1971750334033214E-3</v>
      </c>
      <c r="X76">
        <v>82778</v>
      </c>
      <c r="Y76">
        <f t="shared" si="10"/>
        <v>3.4957682993723639E-3</v>
      </c>
      <c r="AD76">
        <f t="shared" si="11"/>
        <v>3.6422885465064361E-3</v>
      </c>
      <c r="AE76">
        <f>RANK(AD76,$AD$2:AD428)</f>
        <v>57</v>
      </c>
    </row>
    <row r="77" spans="1:31" x14ac:dyDescent="0.3">
      <c r="A77" t="s">
        <v>11</v>
      </c>
      <c r="B77" t="s">
        <v>132</v>
      </c>
      <c r="C77">
        <v>91</v>
      </c>
      <c r="D77">
        <v>180</v>
      </c>
      <c r="E77">
        <v>204</v>
      </c>
      <c r="F77">
        <v>390</v>
      </c>
      <c r="G77">
        <v>81494</v>
      </c>
      <c r="L77">
        <v>91</v>
      </c>
      <c r="M77">
        <f t="shared" si="6"/>
        <v>3.4719175286051689E-3</v>
      </c>
      <c r="O77">
        <v>180</v>
      </c>
      <c r="P77">
        <f t="shared" si="7"/>
        <v>2.7163251139347478E-3</v>
      </c>
      <c r="R77">
        <v>204</v>
      </c>
      <c r="S77">
        <f t="shared" si="8"/>
        <v>3.0730296456977584E-3</v>
      </c>
      <c r="U77">
        <v>390</v>
      </c>
      <c r="V77">
        <f t="shared" si="9"/>
        <v>1.8610421836228288E-3</v>
      </c>
      <c r="X77">
        <v>81494</v>
      </c>
      <c r="Y77">
        <f t="shared" si="10"/>
        <v>3.4415441516955159E-3</v>
      </c>
      <c r="AD77">
        <f t="shared" si="11"/>
        <v>3.1325594526646966E-3</v>
      </c>
      <c r="AE77">
        <f>RANK(AD77,$AD$2:AD429)</f>
        <v>92</v>
      </c>
    </row>
    <row r="78" spans="1:31" x14ac:dyDescent="0.3">
      <c r="A78" t="s">
        <v>16</v>
      </c>
      <c r="B78" t="s">
        <v>133</v>
      </c>
      <c r="C78">
        <v>84</v>
      </c>
      <c r="D78">
        <v>180</v>
      </c>
      <c r="E78">
        <v>230</v>
      </c>
      <c r="F78">
        <v>420</v>
      </c>
      <c r="G78">
        <v>81351</v>
      </c>
      <c r="L78">
        <v>84</v>
      </c>
      <c r="M78">
        <f t="shared" si="6"/>
        <v>3.2048469494816941E-3</v>
      </c>
      <c r="O78">
        <v>180</v>
      </c>
      <c r="P78">
        <f t="shared" si="7"/>
        <v>2.7163251139347478E-3</v>
      </c>
      <c r="R78">
        <v>230</v>
      </c>
      <c r="S78">
        <f t="shared" si="8"/>
        <v>3.4646902868161003E-3</v>
      </c>
      <c r="U78">
        <v>420</v>
      </c>
      <c r="V78">
        <f t="shared" si="9"/>
        <v>2.0041992746707388E-3</v>
      </c>
      <c r="X78">
        <v>81351</v>
      </c>
      <c r="Y78">
        <f t="shared" si="10"/>
        <v>3.4355051695165524E-3</v>
      </c>
      <c r="AD78">
        <f t="shared" si="11"/>
        <v>3.1527143007597149E-3</v>
      </c>
      <c r="AE78">
        <f>RANK(AD78,$AD$2:AD430)</f>
        <v>90</v>
      </c>
    </row>
    <row r="79" spans="1:31" x14ac:dyDescent="0.3">
      <c r="A79" t="s">
        <v>2</v>
      </c>
      <c r="B79" t="s">
        <v>134</v>
      </c>
      <c r="C79">
        <v>108.4</v>
      </c>
      <c r="D79">
        <v>210</v>
      </c>
      <c r="E79">
        <v>184</v>
      </c>
      <c r="F79">
        <v>880</v>
      </c>
      <c r="G79">
        <v>81223</v>
      </c>
      <c r="L79">
        <v>108.4</v>
      </c>
      <c r="M79">
        <f t="shared" si="6"/>
        <v>4.1357786824263772E-3</v>
      </c>
      <c r="O79">
        <v>210</v>
      </c>
      <c r="P79">
        <f t="shared" si="7"/>
        <v>3.1690459662572059E-3</v>
      </c>
      <c r="R79">
        <v>184</v>
      </c>
      <c r="S79">
        <f t="shared" si="8"/>
        <v>2.77175222945288E-3</v>
      </c>
      <c r="U79">
        <v>880</v>
      </c>
      <c r="V79">
        <f t="shared" si="9"/>
        <v>4.1992746707386905E-3</v>
      </c>
      <c r="X79">
        <v>81223</v>
      </c>
      <c r="Y79">
        <f t="shared" si="10"/>
        <v>3.430099647006711E-3</v>
      </c>
      <c r="AD79">
        <f t="shared" si="11"/>
        <v>3.5462754135195187E-3</v>
      </c>
      <c r="AE79">
        <f>RANK(AD79,$AD$2:AD431)</f>
        <v>60</v>
      </c>
    </row>
    <row r="80" spans="1:31" x14ac:dyDescent="0.3">
      <c r="A80" t="s">
        <v>15</v>
      </c>
      <c r="B80" t="s">
        <v>135</v>
      </c>
      <c r="C80">
        <v>74</v>
      </c>
      <c r="D80">
        <v>235</v>
      </c>
      <c r="E80">
        <v>211</v>
      </c>
      <c r="F80">
        <v>860</v>
      </c>
      <c r="G80">
        <v>81120</v>
      </c>
      <c r="L80">
        <v>74</v>
      </c>
      <c r="M80">
        <f t="shared" si="6"/>
        <v>2.8233175507338735E-3</v>
      </c>
      <c r="O80">
        <v>235</v>
      </c>
      <c r="P80">
        <f t="shared" si="7"/>
        <v>3.5463133431925874E-3</v>
      </c>
      <c r="R80">
        <v>211</v>
      </c>
      <c r="S80">
        <f t="shared" si="8"/>
        <v>3.1784767413834659E-3</v>
      </c>
      <c r="U80">
        <v>860</v>
      </c>
      <c r="V80">
        <f t="shared" si="9"/>
        <v>4.103836610040084E-3</v>
      </c>
      <c r="X80">
        <v>81120</v>
      </c>
      <c r="Y80">
        <f t="shared" si="10"/>
        <v>3.4257498906120729E-3</v>
      </c>
      <c r="AD80">
        <f t="shared" si="11"/>
        <v>3.3321380042957479E-3</v>
      </c>
      <c r="AE80">
        <f>RANK(AD80,$AD$2:AD432)</f>
        <v>76</v>
      </c>
    </row>
    <row r="81" spans="1:31" x14ac:dyDescent="0.3">
      <c r="A81" t="s">
        <v>17</v>
      </c>
      <c r="B81" t="s">
        <v>136</v>
      </c>
      <c r="C81">
        <v>80</v>
      </c>
      <c r="D81">
        <v>260</v>
      </c>
      <c r="E81">
        <v>208</v>
      </c>
      <c r="F81">
        <v>950</v>
      </c>
      <c r="G81">
        <v>80990</v>
      </c>
      <c r="L81">
        <v>80</v>
      </c>
      <c r="M81">
        <f t="shared" si="6"/>
        <v>3.0522351899825661E-3</v>
      </c>
      <c r="O81">
        <v>260</v>
      </c>
      <c r="P81">
        <f t="shared" si="7"/>
        <v>3.9235807201279688E-3</v>
      </c>
      <c r="R81">
        <v>208</v>
      </c>
      <c r="S81">
        <f t="shared" si="8"/>
        <v>3.1332851289467343E-3</v>
      </c>
      <c r="U81">
        <v>950</v>
      </c>
      <c r="V81">
        <f t="shared" si="9"/>
        <v>4.5333078831838137E-3</v>
      </c>
      <c r="X81">
        <v>80990</v>
      </c>
      <c r="Y81">
        <f t="shared" si="10"/>
        <v>3.420259906813015E-3</v>
      </c>
      <c r="AD81">
        <f t="shared" si="11"/>
        <v>3.4608696682058354E-3</v>
      </c>
      <c r="AE81">
        <f>RANK(AD81,$AD$2:AD433)</f>
        <v>62</v>
      </c>
    </row>
    <row r="82" spans="1:31" x14ac:dyDescent="0.3">
      <c r="A82" t="s">
        <v>13</v>
      </c>
      <c r="B82" t="s">
        <v>137</v>
      </c>
      <c r="C82">
        <v>86</v>
      </c>
      <c r="D82">
        <v>160</v>
      </c>
      <c r="E82">
        <v>232</v>
      </c>
      <c r="F82">
        <v>470</v>
      </c>
      <c r="G82">
        <v>80990</v>
      </c>
      <c r="L82">
        <v>86</v>
      </c>
      <c r="M82">
        <f t="shared" si="6"/>
        <v>3.2811528292312582E-3</v>
      </c>
      <c r="O82">
        <v>160</v>
      </c>
      <c r="P82">
        <f t="shared" si="7"/>
        <v>2.4145112123864425E-3</v>
      </c>
      <c r="R82">
        <v>232</v>
      </c>
      <c r="S82">
        <f t="shared" si="8"/>
        <v>3.4948180284405882E-3</v>
      </c>
      <c r="U82">
        <v>470</v>
      </c>
      <c r="V82">
        <f t="shared" si="9"/>
        <v>2.242794426417255E-3</v>
      </c>
      <c r="X82">
        <v>80990</v>
      </c>
      <c r="Y82">
        <f t="shared" si="10"/>
        <v>3.420259906813015E-3</v>
      </c>
      <c r="AD82">
        <f t="shared" si="11"/>
        <v>3.1699260229362085E-3</v>
      </c>
      <c r="AE82">
        <f>RANK(AD82,$AD$2:AD434)</f>
        <v>88</v>
      </c>
    </row>
    <row r="83" spans="1:31" x14ac:dyDescent="0.3">
      <c r="A83" t="s">
        <v>13</v>
      </c>
      <c r="B83" t="s">
        <v>138</v>
      </c>
      <c r="C83">
        <v>86</v>
      </c>
      <c r="D83">
        <v>180</v>
      </c>
      <c r="E83">
        <v>179</v>
      </c>
      <c r="F83">
        <v>770</v>
      </c>
      <c r="G83">
        <v>80990</v>
      </c>
      <c r="L83">
        <v>86</v>
      </c>
      <c r="M83">
        <f t="shared" si="6"/>
        <v>3.2811528292312582E-3</v>
      </c>
      <c r="O83">
        <v>180</v>
      </c>
      <c r="P83">
        <f t="shared" si="7"/>
        <v>2.7163251139347478E-3</v>
      </c>
      <c r="R83">
        <v>179</v>
      </c>
      <c r="S83">
        <f t="shared" si="8"/>
        <v>2.6964328753916605E-3</v>
      </c>
      <c r="U83">
        <v>770</v>
      </c>
      <c r="V83">
        <f t="shared" si="9"/>
        <v>3.6743653368963543E-3</v>
      </c>
      <c r="X83">
        <v>80990</v>
      </c>
      <c r="Y83">
        <f t="shared" si="10"/>
        <v>3.420259906813015E-3</v>
      </c>
      <c r="AD83">
        <f t="shared" si="11"/>
        <v>3.2261378604016575E-3</v>
      </c>
      <c r="AE83">
        <f>RANK(AD83,$AD$2:AD435)</f>
        <v>85</v>
      </c>
    </row>
    <row r="84" spans="1:31" x14ac:dyDescent="0.3">
      <c r="A84" t="s">
        <v>12</v>
      </c>
      <c r="B84" t="s">
        <v>139</v>
      </c>
      <c r="C84">
        <v>96</v>
      </c>
      <c r="D84">
        <v>185</v>
      </c>
      <c r="E84">
        <v>213</v>
      </c>
      <c r="F84">
        <v>850</v>
      </c>
      <c r="G84">
        <v>80983</v>
      </c>
      <c r="L84">
        <v>96</v>
      </c>
      <c r="M84">
        <f t="shared" si="6"/>
        <v>3.6626822279790792E-3</v>
      </c>
      <c r="O84">
        <v>185</v>
      </c>
      <c r="P84">
        <f t="shared" si="7"/>
        <v>2.7917785893218239E-3</v>
      </c>
      <c r="R84">
        <v>213</v>
      </c>
      <c r="S84">
        <f t="shared" si="8"/>
        <v>3.2086044830079538E-3</v>
      </c>
      <c r="U84">
        <v>850</v>
      </c>
      <c r="V84">
        <f t="shared" si="9"/>
        <v>4.0561175796907803E-3</v>
      </c>
      <c r="X84">
        <v>80983</v>
      </c>
      <c r="Y84">
        <f t="shared" si="10"/>
        <v>3.419964292300758E-3</v>
      </c>
      <c r="AD84">
        <f t="shared" si="11"/>
        <v>3.4561230249012778E-3</v>
      </c>
      <c r="AE84">
        <f>RANK(AD84,$AD$2:AD436)</f>
        <v>64</v>
      </c>
    </row>
    <row r="85" spans="1:31" x14ac:dyDescent="0.3">
      <c r="A85" t="s">
        <v>2</v>
      </c>
      <c r="B85" t="s">
        <v>140</v>
      </c>
      <c r="C85">
        <v>60</v>
      </c>
      <c r="D85">
        <v>160</v>
      </c>
      <c r="E85">
        <v>286</v>
      </c>
      <c r="F85">
        <v>200</v>
      </c>
      <c r="G85">
        <v>80790</v>
      </c>
      <c r="L85">
        <v>60</v>
      </c>
      <c r="M85">
        <f t="shared" si="6"/>
        <v>2.2891763924869244E-3</v>
      </c>
      <c r="O85">
        <v>160</v>
      </c>
      <c r="P85">
        <f t="shared" si="7"/>
        <v>2.4145112123864425E-3</v>
      </c>
      <c r="R85">
        <v>286</v>
      </c>
      <c r="S85">
        <f t="shared" si="8"/>
        <v>4.3082670523017595E-3</v>
      </c>
      <c r="U85">
        <v>200</v>
      </c>
      <c r="V85">
        <f t="shared" si="9"/>
        <v>9.5438060698606602E-4</v>
      </c>
      <c r="X85">
        <v>80790</v>
      </c>
      <c r="Y85">
        <f t="shared" si="10"/>
        <v>3.4118137778913877E-3</v>
      </c>
      <c r="AD85">
        <f t="shared" si="11"/>
        <v>2.9256791270432119E-3</v>
      </c>
      <c r="AE85">
        <f>RANK(AD85,$AD$2:AD437)</f>
        <v>122</v>
      </c>
    </row>
    <row r="86" spans="1:31" x14ac:dyDescent="0.3">
      <c r="A86" t="s">
        <v>18</v>
      </c>
      <c r="B86" t="s">
        <v>141</v>
      </c>
      <c r="C86">
        <v>64</v>
      </c>
      <c r="D86">
        <v>160</v>
      </c>
      <c r="E86">
        <v>200</v>
      </c>
      <c r="F86">
        <v>480</v>
      </c>
      <c r="G86">
        <v>80367</v>
      </c>
      <c r="L86">
        <v>64</v>
      </c>
      <c r="M86">
        <f t="shared" si="6"/>
        <v>2.4417881519860525E-3</v>
      </c>
      <c r="O86">
        <v>160</v>
      </c>
      <c r="P86">
        <f t="shared" si="7"/>
        <v>2.4145112123864425E-3</v>
      </c>
      <c r="R86">
        <v>200</v>
      </c>
      <c r="S86">
        <f t="shared" si="8"/>
        <v>3.0127741624487829E-3</v>
      </c>
      <c r="U86">
        <v>480</v>
      </c>
      <c r="V86">
        <f t="shared" si="9"/>
        <v>2.2905134567665587E-3</v>
      </c>
      <c r="X86">
        <v>80367</v>
      </c>
      <c r="Y86">
        <f t="shared" si="10"/>
        <v>3.3939502152221458E-3</v>
      </c>
      <c r="AD86">
        <f t="shared" si="11"/>
        <v>2.8850743504534749E-3</v>
      </c>
      <c r="AE86">
        <f>RANK(AD86,$AD$2:AD438)</f>
        <v>132</v>
      </c>
    </row>
    <row r="87" spans="1:31" x14ac:dyDescent="0.3">
      <c r="A87" t="s">
        <v>5</v>
      </c>
      <c r="B87" t="s">
        <v>142</v>
      </c>
      <c r="C87">
        <v>74</v>
      </c>
      <c r="D87">
        <v>180</v>
      </c>
      <c r="E87">
        <v>192</v>
      </c>
      <c r="F87">
        <v>520</v>
      </c>
      <c r="G87">
        <v>79949</v>
      </c>
      <c r="L87">
        <v>74</v>
      </c>
      <c r="M87">
        <f t="shared" si="6"/>
        <v>2.8233175507338735E-3</v>
      </c>
      <c r="O87">
        <v>180</v>
      </c>
      <c r="P87">
        <f t="shared" si="7"/>
        <v>2.7163251139347478E-3</v>
      </c>
      <c r="R87">
        <v>192</v>
      </c>
      <c r="S87">
        <f t="shared" si="8"/>
        <v>2.8922631959508315E-3</v>
      </c>
      <c r="U87">
        <v>520</v>
      </c>
      <c r="V87">
        <f t="shared" si="9"/>
        <v>2.4813895781637717E-3</v>
      </c>
      <c r="X87">
        <v>79949</v>
      </c>
      <c r="Y87">
        <f t="shared" si="10"/>
        <v>3.3762978057759446E-3</v>
      </c>
      <c r="AD87">
        <f t="shared" si="11"/>
        <v>2.99686991634704E-3</v>
      </c>
      <c r="AE87">
        <f>RANK(AD87,$AD$2:AD439)</f>
        <v>113</v>
      </c>
    </row>
    <row r="88" spans="1:31" x14ac:dyDescent="0.3">
      <c r="A88" t="s">
        <v>2</v>
      </c>
      <c r="B88" t="s">
        <v>143</v>
      </c>
      <c r="C88">
        <v>60</v>
      </c>
      <c r="D88">
        <v>160</v>
      </c>
      <c r="E88">
        <v>279</v>
      </c>
      <c r="F88">
        <v>200</v>
      </c>
      <c r="G88">
        <v>79798</v>
      </c>
      <c r="L88">
        <v>60</v>
      </c>
      <c r="M88">
        <f t="shared" si="6"/>
        <v>2.2891763924869244E-3</v>
      </c>
      <c r="O88">
        <v>160</v>
      </c>
      <c r="P88">
        <f t="shared" si="7"/>
        <v>2.4145112123864425E-3</v>
      </c>
      <c r="R88">
        <v>279</v>
      </c>
      <c r="S88">
        <f t="shared" si="8"/>
        <v>4.202819956616052E-3</v>
      </c>
      <c r="U88">
        <v>200</v>
      </c>
      <c r="V88">
        <f t="shared" si="9"/>
        <v>9.5438060698606602E-4</v>
      </c>
      <c r="X88">
        <v>79798</v>
      </c>
      <c r="Y88">
        <f t="shared" si="10"/>
        <v>3.3699209784401156E-3</v>
      </c>
      <c r="AD88">
        <f t="shared" si="11"/>
        <v>2.8912947992654698E-3</v>
      </c>
      <c r="AE88">
        <f>RANK(AD88,$AD$2:AD440)</f>
        <v>130</v>
      </c>
    </row>
    <row r="89" spans="1:31" x14ac:dyDescent="0.3">
      <c r="A89" t="s">
        <v>12</v>
      </c>
      <c r="B89" t="s">
        <v>144</v>
      </c>
      <c r="C89">
        <v>74</v>
      </c>
      <c r="D89">
        <v>260</v>
      </c>
      <c r="E89">
        <v>206</v>
      </c>
      <c r="F89">
        <v>940</v>
      </c>
      <c r="G89">
        <v>78055</v>
      </c>
      <c r="L89">
        <v>74</v>
      </c>
      <c r="M89">
        <f t="shared" si="6"/>
        <v>2.8233175507338735E-3</v>
      </c>
      <c r="O89">
        <v>260</v>
      </c>
      <c r="P89">
        <f t="shared" si="7"/>
        <v>3.9235807201279688E-3</v>
      </c>
      <c r="R89">
        <v>206</v>
      </c>
      <c r="S89">
        <f t="shared" si="8"/>
        <v>3.1031573873222464E-3</v>
      </c>
      <c r="U89">
        <v>940</v>
      </c>
      <c r="V89">
        <f t="shared" si="9"/>
        <v>4.48558885283451E-3</v>
      </c>
      <c r="X89">
        <v>78055</v>
      </c>
      <c r="Y89">
        <f t="shared" si="10"/>
        <v>3.296312964888133E-3</v>
      </c>
      <c r="AD89">
        <f t="shared" si="11"/>
        <v>3.3490913945262955E-3</v>
      </c>
      <c r="AE89">
        <f>RANK(AD89,$AD$2:AD441)</f>
        <v>74</v>
      </c>
    </row>
    <row r="90" spans="1:31" x14ac:dyDescent="0.3">
      <c r="A90" t="s">
        <v>13</v>
      </c>
      <c r="B90" t="s">
        <v>145</v>
      </c>
      <c r="C90">
        <v>77</v>
      </c>
      <c r="D90">
        <v>160</v>
      </c>
      <c r="E90">
        <v>230</v>
      </c>
      <c r="F90">
        <v>460</v>
      </c>
      <c r="G90">
        <v>77252</v>
      </c>
      <c r="L90">
        <v>77</v>
      </c>
      <c r="M90">
        <f t="shared" si="6"/>
        <v>2.9377763703582198E-3</v>
      </c>
      <c r="O90">
        <v>160</v>
      </c>
      <c r="P90">
        <f t="shared" si="7"/>
        <v>2.4145112123864425E-3</v>
      </c>
      <c r="R90">
        <v>230</v>
      </c>
      <c r="S90">
        <f t="shared" si="8"/>
        <v>3.4646902868161003E-3</v>
      </c>
      <c r="U90">
        <v>460</v>
      </c>
      <c r="V90">
        <f t="shared" si="9"/>
        <v>2.1950753960679518E-3</v>
      </c>
      <c r="X90">
        <v>77252</v>
      </c>
      <c r="Y90">
        <f t="shared" si="10"/>
        <v>3.2624017572677991E-3</v>
      </c>
      <c r="AD90">
        <f t="shared" si="11"/>
        <v>3.0184003019091978E-3</v>
      </c>
      <c r="AE90">
        <f>RANK(AD90,$AD$2:AD442)</f>
        <v>106</v>
      </c>
    </row>
    <row r="91" spans="1:31" x14ac:dyDescent="0.3">
      <c r="A91" t="s">
        <v>13</v>
      </c>
      <c r="B91" t="s">
        <v>146</v>
      </c>
      <c r="C91">
        <v>86</v>
      </c>
      <c r="D91">
        <v>180</v>
      </c>
      <c r="E91">
        <v>170</v>
      </c>
      <c r="F91">
        <v>810</v>
      </c>
      <c r="G91">
        <v>74760</v>
      </c>
      <c r="L91">
        <v>86</v>
      </c>
      <c r="M91">
        <f t="shared" si="6"/>
        <v>3.2811528292312582E-3</v>
      </c>
      <c r="O91">
        <v>180</v>
      </c>
      <c r="P91">
        <f t="shared" si="7"/>
        <v>2.7163251139347478E-3</v>
      </c>
      <c r="R91">
        <v>170</v>
      </c>
      <c r="S91">
        <f t="shared" si="8"/>
        <v>2.5608580380814656E-3</v>
      </c>
      <c r="U91">
        <v>810</v>
      </c>
      <c r="V91">
        <f t="shared" si="9"/>
        <v>3.8652414582935673E-3</v>
      </c>
      <c r="X91">
        <v>74760</v>
      </c>
      <c r="Y91">
        <f t="shared" si="10"/>
        <v>3.1571629909043215E-3</v>
      </c>
      <c r="AD91">
        <f t="shared" si="11"/>
        <v>3.1242445964178877E-3</v>
      </c>
      <c r="AE91">
        <f>RANK(AD91,$AD$2:AD443)</f>
        <v>93</v>
      </c>
    </row>
    <row r="92" spans="1:31" x14ac:dyDescent="0.3">
      <c r="A92" t="s">
        <v>7</v>
      </c>
      <c r="B92" t="s">
        <v>147</v>
      </c>
      <c r="C92">
        <v>75</v>
      </c>
      <c r="D92">
        <v>250</v>
      </c>
      <c r="E92">
        <v>181</v>
      </c>
      <c r="F92">
        <v>640</v>
      </c>
      <c r="G92">
        <v>74747</v>
      </c>
      <c r="L92">
        <v>75</v>
      </c>
      <c r="M92">
        <f t="shared" si="6"/>
        <v>2.8614704906086553E-3</v>
      </c>
      <c r="O92">
        <v>250</v>
      </c>
      <c r="P92">
        <f t="shared" si="7"/>
        <v>3.7726737693538166E-3</v>
      </c>
      <c r="R92">
        <v>181</v>
      </c>
      <c r="S92">
        <f t="shared" si="8"/>
        <v>2.7265606170161485E-3</v>
      </c>
      <c r="U92">
        <v>640</v>
      </c>
      <c r="V92">
        <f t="shared" si="9"/>
        <v>3.0540179423554112E-3</v>
      </c>
      <c r="X92">
        <v>74747</v>
      </c>
      <c r="Y92">
        <f t="shared" si="10"/>
        <v>3.1566139925244159E-3</v>
      </c>
      <c r="AD92">
        <f t="shared" si="11"/>
        <v>3.0577036496087671E-3</v>
      </c>
      <c r="AE92">
        <f>RANK(AD92,$AD$2:AD444)</f>
        <v>102</v>
      </c>
    </row>
    <row r="93" spans="1:31" x14ac:dyDescent="0.3">
      <c r="A93" t="s">
        <v>7</v>
      </c>
      <c r="B93" t="s">
        <v>148</v>
      </c>
      <c r="C93">
        <v>75</v>
      </c>
      <c r="D93">
        <v>262</v>
      </c>
      <c r="E93">
        <v>165</v>
      </c>
      <c r="F93">
        <v>700</v>
      </c>
      <c r="G93">
        <v>74747</v>
      </c>
      <c r="L93">
        <v>75</v>
      </c>
      <c r="M93">
        <f t="shared" si="6"/>
        <v>2.8614704906086553E-3</v>
      </c>
      <c r="O93">
        <v>262</v>
      </c>
      <c r="P93">
        <f t="shared" si="7"/>
        <v>3.9537621102827998E-3</v>
      </c>
      <c r="R93">
        <v>165</v>
      </c>
      <c r="S93">
        <f t="shared" si="8"/>
        <v>2.4855386840202456E-3</v>
      </c>
      <c r="U93">
        <v>700</v>
      </c>
      <c r="V93">
        <f t="shared" si="9"/>
        <v>3.3403321244512311E-3</v>
      </c>
      <c r="X93">
        <v>74747</v>
      </c>
      <c r="Y93">
        <f t="shared" si="10"/>
        <v>3.1566139925244159E-3</v>
      </c>
      <c r="AD93">
        <f t="shared" si="11"/>
        <v>3.0659570145326123E-3</v>
      </c>
      <c r="AE93">
        <f>RANK(AD93,$AD$2:AD445)</f>
        <v>101</v>
      </c>
    </row>
    <row r="94" spans="1:31" x14ac:dyDescent="0.3">
      <c r="A94" t="s">
        <v>10</v>
      </c>
      <c r="B94" t="s">
        <v>149</v>
      </c>
      <c r="C94">
        <v>94</v>
      </c>
      <c r="D94">
        <v>180</v>
      </c>
      <c r="E94">
        <v>190</v>
      </c>
      <c r="F94">
        <v>670</v>
      </c>
      <c r="G94">
        <v>74747</v>
      </c>
      <c r="L94">
        <v>94</v>
      </c>
      <c r="M94">
        <f t="shared" si="6"/>
        <v>3.5863763482295147E-3</v>
      </c>
      <c r="O94">
        <v>180</v>
      </c>
      <c r="P94">
        <f t="shared" si="7"/>
        <v>2.7163251139347478E-3</v>
      </c>
      <c r="R94">
        <v>190</v>
      </c>
      <c r="S94">
        <f t="shared" si="8"/>
        <v>2.8621354543263435E-3</v>
      </c>
      <c r="U94">
        <v>670</v>
      </c>
      <c r="V94">
        <f t="shared" si="9"/>
        <v>3.1971750334033214E-3</v>
      </c>
      <c r="X94">
        <v>74747</v>
      </c>
      <c r="Y94">
        <f t="shared" si="10"/>
        <v>3.1566139925244159E-3</v>
      </c>
      <c r="AD94">
        <f t="shared" si="11"/>
        <v>3.1698458284907865E-3</v>
      </c>
      <c r="AE94">
        <f>RANK(AD94,$AD$2:AD446)</f>
        <v>89</v>
      </c>
    </row>
    <row r="95" spans="1:31" x14ac:dyDescent="0.3">
      <c r="A95" t="s">
        <v>11</v>
      </c>
      <c r="B95" t="s">
        <v>150</v>
      </c>
      <c r="C95">
        <v>91</v>
      </c>
      <c r="D95">
        <v>180</v>
      </c>
      <c r="E95">
        <v>190</v>
      </c>
      <c r="F95">
        <v>420</v>
      </c>
      <c r="G95">
        <v>74548</v>
      </c>
      <c r="L95">
        <v>91</v>
      </c>
      <c r="M95">
        <f t="shared" si="6"/>
        <v>3.4719175286051689E-3</v>
      </c>
      <c r="O95">
        <v>180</v>
      </c>
      <c r="P95">
        <f t="shared" si="7"/>
        <v>2.7163251139347478E-3</v>
      </c>
      <c r="R95">
        <v>190</v>
      </c>
      <c r="S95">
        <f t="shared" si="8"/>
        <v>2.8621354543263435E-3</v>
      </c>
      <c r="U95">
        <v>420</v>
      </c>
      <c r="V95">
        <f t="shared" si="9"/>
        <v>2.0041992746707388E-3</v>
      </c>
      <c r="X95">
        <v>74548</v>
      </c>
      <c r="Y95">
        <f t="shared" si="10"/>
        <v>3.1482100942473966E-3</v>
      </c>
      <c r="AD95">
        <f t="shared" si="11"/>
        <v>3.0004083293241638E-3</v>
      </c>
      <c r="AE95">
        <f>RANK(AD95,$AD$2:AD447)</f>
        <v>112</v>
      </c>
    </row>
    <row r="96" spans="1:31" x14ac:dyDescent="0.3">
      <c r="A96" t="s">
        <v>19</v>
      </c>
      <c r="B96" t="s">
        <v>151</v>
      </c>
      <c r="C96">
        <v>112</v>
      </c>
      <c r="D96">
        <v>270</v>
      </c>
      <c r="E96">
        <v>168</v>
      </c>
      <c r="F96">
        <v>840</v>
      </c>
      <c r="G96">
        <v>73743</v>
      </c>
      <c r="L96">
        <v>112</v>
      </c>
      <c r="M96">
        <f t="shared" si="6"/>
        <v>4.2731292659755919E-3</v>
      </c>
      <c r="O96">
        <v>270</v>
      </c>
      <c r="P96">
        <f t="shared" si="7"/>
        <v>4.074487670902122E-3</v>
      </c>
      <c r="R96">
        <v>168</v>
      </c>
      <c r="S96">
        <f t="shared" si="8"/>
        <v>2.5307302964569776E-3</v>
      </c>
      <c r="U96">
        <v>840</v>
      </c>
      <c r="V96">
        <f t="shared" si="9"/>
        <v>4.0083985493414775E-3</v>
      </c>
      <c r="X96">
        <v>73743</v>
      </c>
      <c r="Y96">
        <f t="shared" si="10"/>
        <v>3.1142144253378462E-3</v>
      </c>
      <c r="AD96">
        <f t="shared" si="11"/>
        <v>3.4772021931198916E-3</v>
      </c>
      <c r="AE96">
        <f>RANK(AD96,$AD$2:AD448)</f>
        <v>61</v>
      </c>
    </row>
    <row r="97" spans="1:31" x14ac:dyDescent="0.3">
      <c r="A97" t="s">
        <v>13</v>
      </c>
      <c r="B97" t="s">
        <v>152</v>
      </c>
      <c r="C97">
        <v>86</v>
      </c>
      <c r="D97">
        <v>180</v>
      </c>
      <c r="E97">
        <v>165</v>
      </c>
      <c r="F97">
        <v>800</v>
      </c>
      <c r="G97">
        <v>73514</v>
      </c>
      <c r="L97">
        <v>86</v>
      </c>
      <c r="M97">
        <f t="shared" si="6"/>
        <v>3.2811528292312582E-3</v>
      </c>
      <c r="O97">
        <v>180</v>
      </c>
      <c r="P97">
        <f t="shared" si="7"/>
        <v>2.7163251139347478E-3</v>
      </c>
      <c r="R97">
        <v>165</v>
      </c>
      <c r="S97">
        <f t="shared" si="8"/>
        <v>2.4855386840202456E-3</v>
      </c>
      <c r="U97">
        <v>800</v>
      </c>
      <c r="V97">
        <f t="shared" si="9"/>
        <v>3.8175224279442641E-3</v>
      </c>
      <c r="X97">
        <v>73514</v>
      </c>
      <c r="Y97">
        <f t="shared" si="10"/>
        <v>3.1045436077225827E-3</v>
      </c>
      <c r="AD97">
        <f t="shared" si="11"/>
        <v>3.0854294563419996E-3</v>
      </c>
      <c r="AE97">
        <f>RANK(AD97,$AD$2:AD449)</f>
        <v>98</v>
      </c>
    </row>
    <row r="98" spans="1:31" x14ac:dyDescent="0.3">
      <c r="A98" t="s">
        <v>2</v>
      </c>
      <c r="B98" t="s">
        <v>153</v>
      </c>
      <c r="C98">
        <v>60</v>
      </c>
      <c r="D98">
        <v>160</v>
      </c>
      <c r="E98">
        <v>279</v>
      </c>
      <c r="F98">
        <v>200</v>
      </c>
      <c r="G98">
        <v>73467</v>
      </c>
      <c r="L98">
        <v>60</v>
      </c>
      <c r="M98">
        <f t="shared" si="6"/>
        <v>2.2891763924869244E-3</v>
      </c>
      <c r="O98">
        <v>160</v>
      </c>
      <c r="P98">
        <f t="shared" si="7"/>
        <v>2.4145112123864425E-3</v>
      </c>
      <c r="R98">
        <v>279</v>
      </c>
      <c r="S98">
        <f t="shared" si="8"/>
        <v>4.202819956616052E-3</v>
      </c>
      <c r="U98">
        <v>200</v>
      </c>
      <c r="V98">
        <f t="shared" si="9"/>
        <v>9.5438060698606602E-4</v>
      </c>
      <c r="X98">
        <v>73467</v>
      </c>
      <c r="Y98">
        <f t="shared" si="10"/>
        <v>3.1025587674260004E-3</v>
      </c>
      <c r="AD98">
        <f t="shared" si="11"/>
        <v>2.7890756592036259E-3</v>
      </c>
      <c r="AE98">
        <f>RANK(AD98,$AD$2:AD450)</f>
        <v>151</v>
      </c>
    </row>
    <row r="99" spans="1:31" x14ac:dyDescent="0.3">
      <c r="A99" t="s">
        <v>13</v>
      </c>
      <c r="B99" t="s">
        <v>154</v>
      </c>
      <c r="C99">
        <v>77</v>
      </c>
      <c r="D99">
        <v>145</v>
      </c>
      <c r="E99">
        <v>223</v>
      </c>
      <c r="F99">
        <v>480</v>
      </c>
      <c r="G99">
        <v>73408</v>
      </c>
      <c r="L99">
        <v>77</v>
      </c>
      <c r="M99">
        <f t="shared" si="6"/>
        <v>2.9377763703582198E-3</v>
      </c>
      <c r="O99">
        <v>145</v>
      </c>
      <c r="P99">
        <f t="shared" si="7"/>
        <v>2.1881507862252137E-3</v>
      </c>
      <c r="R99">
        <v>223</v>
      </c>
      <c r="S99">
        <f t="shared" si="8"/>
        <v>3.3592431911303928E-3</v>
      </c>
      <c r="U99">
        <v>480</v>
      </c>
      <c r="V99">
        <f t="shared" si="9"/>
        <v>2.2905134567665587E-3</v>
      </c>
      <c r="X99">
        <v>73408</v>
      </c>
      <c r="Y99">
        <f t="shared" si="10"/>
        <v>3.1000671593941205E-3</v>
      </c>
      <c r="AD99">
        <f t="shared" si="11"/>
        <v>2.9281603265469917E-3</v>
      </c>
      <c r="AE99">
        <f>RANK(AD99,$AD$2:AD451)</f>
        <v>121</v>
      </c>
    </row>
    <row r="100" spans="1:31" x14ac:dyDescent="0.3">
      <c r="A100" t="s">
        <v>2</v>
      </c>
      <c r="B100" t="s">
        <v>155</v>
      </c>
      <c r="C100">
        <v>90.6</v>
      </c>
      <c r="D100">
        <v>210</v>
      </c>
      <c r="E100">
        <v>218</v>
      </c>
      <c r="F100">
        <v>620</v>
      </c>
      <c r="G100">
        <v>73067</v>
      </c>
      <c r="L100">
        <v>90.6</v>
      </c>
      <c r="M100">
        <f t="shared" si="6"/>
        <v>3.4566563526552555E-3</v>
      </c>
      <c r="O100">
        <v>210</v>
      </c>
      <c r="P100">
        <f t="shared" si="7"/>
        <v>3.1690459662572059E-3</v>
      </c>
      <c r="R100">
        <v>218</v>
      </c>
      <c r="S100">
        <f t="shared" si="8"/>
        <v>3.2839238370691733E-3</v>
      </c>
      <c r="U100">
        <v>620</v>
      </c>
      <c r="V100">
        <f t="shared" si="9"/>
        <v>2.9585798816568047E-3</v>
      </c>
      <c r="X100">
        <v>73067</v>
      </c>
      <c r="Y100">
        <f t="shared" si="10"/>
        <v>3.0856665095827457E-3</v>
      </c>
      <c r="AD100">
        <f t="shared" si="11"/>
        <v>3.1998761432779064E-3</v>
      </c>
      <c r="AE100">
        <f>RANK(AD100,$AD$2:AD452)</f>
        <v>86</v>
      </c>
    </row>
    <row r="101" spans="1:31" x14ac:dyDescent="0.3">
      <c r="A101" t="s">
        <v>9</v>
      </c>
      <c r="B101" t="s">
        <v>156</v>
      </c>
      <c r="C101">
        <v>77</v>
      </c>
      <c r="D101">
        <v>180</v>
      </c>
      <c r="E101">
        <v>186</v>
      </c>
      <c r="F101">
        <v>620</v>
      </c>
      <c r="G101">
        <v>73046</v>
      </c>
      <c r="L101">
        <v>77</v>
      </c>
      <c r="M101">
        <f t="shared" si="6"/>
        <v>2.9377763703582198E-3</v>
      </c>
      <c r="O101">
        <v>180</v>
      </c>
      <c r="P101">
        <f t="shared" si="7"/>
        <v>2.7163251139347478E-3</v>
      </c>
      <c r="R101">
        <v>186</v>
      </c>
      <c r="S101">
        <f t="shared" si="8"/>
        <v>2.801879971077368E-3</v>
      </c>
      <c r="U101">
        <v>620</v>
      </c>
      <c r="V101">
        <f t="shared" si="9"/>
        <v>2.9585798816568047E-3</v>
      </c>
      <c r="X101">
        <v>73046</v>
      </c>
      <c r="Y101">
        <f t="shared" si="10"/>
        <v>3.0847796660459746E-3</v>
      </c>
      <c r="AD101">
        <f t="shared" si="11"/>
        <v>2.9522308531844833E-3</v>
      </c>
      <c r="AE101">
        <f>RANK(AD101,$AD$2:AD453)</f>
        <v>118</v>
      </c>
    </row>
    <row r="102" spans="1:31" x14ac:dyDescent="0.3">
      <c r="A102" t="s">
        <v>15</v>
      </c>
      <c r="B102" t="s">
        <v>157</v>
      </c>
      <c r="C102">
        <v>74</v>
      </c>
      <c r="D102">
        <v>200</v>
      </c>
      <c r="E102">
        <v>195</v>
      </c>
      <c r="F102">
        <v>990</v>
      </c>
      <c r="G102">
        <v>72722</v>
      </c>
      <c r="L102">
        <v>74</v>
      </c>
      <c r="M102">
        <f t="shared" si="6"/>
        <v>2.8233175507338735E-3</v>
      </c>
      <c r="O102">
        <v>200</v>
      </c>
      <c r="P102">
        <f t="shared" si="7"/>
        <v>3.0181390154830532E-3</v>
      </c>
      <c r="R102">
        <v>195</v>
      </c>
      <c r="S102">
        <f t="shared" si="8"/>
        <v>2.9374548083875634E-3</v>
      </c>
      <c r="U102">
        <v>990</v>
      </c>
      <c r="V102">
        <f t="shared" si="9"/>
        <v>4.7241840045810267E-3</v>
      </c>
      <c r="X102">
        <v>72722</v>
      </c>
      <c r="Y102">
        <f t="shared" si="10"/>
        <v>3.0710969371929384E-3</v>
      </c>
      <c r="AD102">
        <f t="shared" si="11"/>
        <v>3.1781580618240424E-3</v>
      </c>
      <c r="AE102">
        <f>RANK(AD102,$AD$2:AD454)</f>
        <v>87</v>
      </c>
    </row>
    <row r="103" spans="1:31" x14ac:dyDescent="0.3">
      <c r="A103" t="s">
        <v>2</v>
      </c>
      <c r="B103" t="s">
        <v>158</v>
      </c>
      <c r="C103">
        <v>60</v>
      </c>
      <c r="D103">
        <v>160</v>
      </c>
      <c r="E103">
        <v>273</v>
      </c>
      <c r="F103">
        <v>210</v>
      </c>
      <c r="G103">
        <v>72501</v>
      </c>
      <c r="L103">
        <v>60</v>
      </c>
      <c r="M103">
        <f t="shared" si="6"/>
        <v>2.2891763924869244E-3</v>
      </c>
      <c r="O103">
        <v>160</v>
      </c>
      <c r="P103">
        <f t="shared" si="7"/>
        <v>2.4145112123864425E-3</v>
      </c>
      <c r="R103">
        <v>273</v>
      </c>
      <c r="S103">
        <f t="shared" si="8"/>
        <v>4.112436731742589E-3</v>
      </c>
      <c r="U103">
        <v>210</v>
      </c>
      <c r="V103">
        <f t="shared" si="9"/>
        <v>1.0020996373353694E-3</v>
      </c>
      <c r="X103">
        <v>72501</v>
      </c>
      <c r="Y103">
        <f t="shared" si="10"/>
        <v>3.06176396473454E-3</v>
      </c>
      <c r="AD103">
        <f t="shared" si="11"/>
        <v>2.7633127619770678E-3</v>
      </c>
      <c r="AE103">
        <f>RANK(AD103,$AD$2:AD455)</f>
        <v>158</v>
      </c>
    </row>
    <row r="104" spans="1:31" x14ac:dyDescent="0.3">
      <c r="A104" t="s">
        <v>10</v>
      </c>
      <c r="B104" t="s">
        <v>159</v>
      </c>
      <c r="C104">
        <v>79</v>
      </c>
      <c r="D104">
        <v>205</v>
      </c>
      <c r="E104">
        <v>176</v>
      </c>
      <c r="F104">
        <v>670</v>
      </c>
      <c r="G104">
        <v>72205</v>
      </c>
      <c r="L104">
        <v>79</v>
      </c>
      <c r="M104">
        <f t="shared" si="6"/>
        <v>3.0140822501077838E-3</v>
      </c>
      <c r="O104">
        <v>205</v>
      </c>
      <c r="P104">
        <f t="shared" si="7"/>
        <v>3.0935924908701293E-3</v>
      </c>
      <c r="R104">
        <v>176</v>
      </c>
      <c r="S104">
        <f t="shared" si="8"/>
        <v>2.651241262954929E-3</v>
      </c>
      <c r="U104">
        <v>670</v>
      </c>
      <c r="V104">
        <f t="shared" si="9"/>
        <v>3.1971750334033214E-3</v>
      </c>
      <c r="X104">
        <v>72205</v>
      </c>
      <c r="Y104">
        <f t="shared" si="10"/>
        <v>3.0492636939305315E-3</v>
      </c>
      <c r="AD104">
        <f t="shared" si="11"/>
        <v>2.9930946100278546E-3</v>
      </c>
      <c r="AE104">
        <f>RANK(AD104,$AD$2:AD456)</f>
        <v>114</v>
      </c>
    </row>
    <row r="105" spans="1:31" x14ac:dyDescent="0.3">
      <c r="A105" t="s">
        <v>20</v>
      </c>
      <c r="B105" t="s">
        <v>160</v>
      </c>
      <c r="C105">
        <v>106.5</v>
      </c>
      <c r="D105">
        <v>205</v>
      </c>
      <c r="E105">
        <v>217</v>
      </c>
      <c r="F105">
        <v>580</v>
      </c>
      <c r="G105">
        <v>72143</v>
      </c>
      <c r="L105">
        <v>106.5</v>
      </c>
      <c r="M105">
        <f t="shared" si="6"/>
        <v>4.0632880966642911E-3</v>
      </c>
      <c r="O105">
        <v>205</v>
      </c>
      <c r="P105">
        <f t="shared" si="7"/>
        <v>3.0935924908701293E-3</v>
      </c>
      <c r="R105">
        <v>217</v>
      </c>
      <c r="S105">
        <f t="shared" si="8"/>
        <v>3.2688599662569293E-3</v>
      </c>
      <c r="U105">
        <v>580</v>
      </c>
      <c r="V105">
        <f t="shared" si="9"/>
        <v>2.7677037602595917E-3</v>
      </c>
      <c r="X105">
        <v>72143</v>
      </c>
      <c r="Y105">
        <f t="shared" si="10"/>
        <v>3.0466453939648271E-3</v>
      </c>
      <c r="AD105">
        <f t="shared" si="11"/>
        <v>3.2949815051074066E-3</v>
      </c>
      <c r="AE105">
        <f>RANK(AD105,$AD$2:AD457)</f>
        <v>78</v>
      </c>
    </row>
    <row r="106" spans="1:31" x14ac:dyDescent="0.3">
      <c r="A106" t="s">
        <v>5</v>
      </c>
      <c r="B106" t="s">
        <v>161</v>
      </c>
      <c r="C106">
        <v>80.7</v>
      </c>
      <c r="D106">
        <v>190</v>
      </c>
      <c r="E106">
        <v>157</v>
      </c>
      <c r="F106">
        <v>800</v>
      </c>
      <c r="G106">
        <v>72130</v>
      </c>
      <c r="L106">
        <v>80.7</v>
      </c>
      <c r="M106">
        <f t="shared" si="6"/>
        <v>3.0789422478949132E-3</v>
      </c>
      <c r="O106">
        <v>190</v>
      </c>
      <c r="P106">
        <f t="shared" si="7"/>
        <v>2.8672320647089005E-3</v>
      </c>
      <c r="R106">
        <v>157</v>
      </c>
      <c r="S106">
        <f t="shared" si="8"/>
        <v>2.3650277175222946E-3</v>
      </c>
      <c r="U106">
        <v>800</v>
      </c>
      <c r="V106">
        <f t="shared" si="9"/>
        <v>3.8175224279442641E-3</v>
      </c>
      <c r="X106">
        <v>72130</v>
      </c>
      <c r="Y106">
        <f t="shared" si="10"/>
        <v>3.046096395584921E-3</v>
      </c>
      <c r="AD106">
        <f t="shared" si="11"/>
        <v>3.0087519529858426E-3</v>
      </c>
      <c r="AE106">
        <f>RANK(AD106,$AD$2:AD458)</f>
        <v>109</v>
      </c>
    </row>
    <row r="107" spans="1:31" x14ac:dyDescent="0.3">
      <c r="A107" t="s">
        <v>8</v>
      </c>
      <c r="B107" t="s">
        <v>162</v>
      </c>
      <c r="C107">
        <v>79</v>
      </c>
      <c r="D107">
        <v>180</v>
      </c>
      <c r="E107">
        <v>205</v>
      </c>
      <c r="F107">
        <v>570</v>
      </c>
      <c r="G107">
        <v>72025</v>
      </c>
      <c r="L107">
        <v>79</v>
      </c>
      <c r="M107">
        <f t="shared" si="6"/>
        <v>3.0140822501077838E-3</v>
      </c>
      <c r="O107">
        <v>180</v>
      </c>
      <c r="P107">
        <f t="shared" si="7"/>
        <v>2.7163251139347478E-3</v>
      </c>
      <c r="R107">
        <v>205</v>
      </c>
      <c r="S107">
        <f t="shared" si="8"/>
        <v>3.0880935165100024E-3</v>
      </c>
      <c r="U107">
        <v>570</v>
      </c>
      <c r="V107">
        <f t="shared" si="9"/>
        <v>2.7199847299102884E-3</v>
      </c>
      <c r="X107">
        <v>72025</v>
      </c>
      <c r="Y107">
        <f t="shared" si="10"/>
        <v>3.0416621779010668E-3</v>
      </c>
      <c r="AD107">
        <f t="shared" si="11"/>
        <v>2.9755675961926414E-3</v>
      </c>
      <c r="AE107">
        <f>RANK(AD107,$AD$2:AD459)</f>
        <v>116</v>
      </c>
    </row>
    <row r="108" spans="1:31" x14ac:dyDescent="0.3">
      <c r="A108" t="s">
        <v>8</v>
      </c>
      <c r="B108" t="s">
        <v>163</v>
      </c>
      <c r="C108">
        <v>79</v>
      </c>
      <c r="D108">
        <v>180</v>
      </c>
      <c r="E108">
        <v>198</v>
      </c>
      <c r="F108">
        <v>600</v>
      </c>
      <c r="G108">
        <v>72025</v>
      </c>
      <c r="L108">
        <v>79</v>
      </c>
      <c r="M108">
        <f t="shared" si="6"/>
        <v>3.0140822501077838E-3</v>
      </c>
      <c r="O108">
        <v>180</v>
      </c>
      <c r="P108">
        <f t="shared" si="7"/>
        <v>2.7163251139347478E-3</v>
      </c>
      <c r="R108">
        <v>198</v>
      </c>
      <c r="S108">
        <f t="shared" si="8"/>
        <v>2.9826464208242949E-3</v>
      </c>
      <c r="U108">
        <v>600</v>
      </c>
      <c r="V108">
        <f t="shared" si="9"/>
        <v>2.8631418209581982E-3</v>
      </c>
      <c r="X108">
        <v>72025</v>
      </c>
      <c r="Y108">
        <f t="shared" si="10"/>
        <v>3.0416621779010668E-3</v>
      </c>
      <c r="AD108">
        <f t="shared" si="11"/>
        <v>2.9739329693122419E-3</v>
      </c>
      <c r="AE108">
        <f>RANK(AD108,$AD$2:AD460)</f>
        <v>117</v>
      </c>
    </row>
    <row r="109" spans="1:31" x14ac:dyDescent="0.3">
      <c r="A109" t="s">
        <v>5</v>
      </c>
      <c r="B109" t="s">
        <v>164</v>
      </c>
      <c r="C109">
        <v>64.7</v>
      </c>
      <c r="D109">
        <v>180</v>
      </c>
      <c r="E109">
        <v>170</v>
      </c>
      <c r="F109">
        <v>510</v>
      </c>
      <c r="G109">
        <v>71576</v>
      </c>
      <c r="L109">
        <v>64.7</v>
      </c>
      <c r="M109">
        <f t="shared" si="6"/>
        <v>2.4684952098984001E-3</v>
      </c>
      <c r="O109">
        <v>180</v>
      </c>
      <c r="P109">
        <f t="shared" si="7"/>
        <v>2.7163251139347478E-3</v>
      </c>
      <c r="R109">
        <v>170</v>
      </c>
      <c r="S109">
        <f t="shared" si="8"/>
        <v>2.5608580380814656E-3</v>
      </c>
      <c r="U109">
        <v>510</v>
      </c>
      <c r="V109">
        <f t="shared" si="9"/>
        <v>2.4336705478144685E-3</v>
      </c>
      <c r="X109">
        <v>71576</v>
      </c>
      <c r="Y109">
        <f t="shared" si="10"/>
        <v>3.0227006184720133E-3</v>
      </c>
      <c r="AD109">
        <f t="shared" si="11"/>
        <v>2.7153510272924482E-3</v>
      </c>
      <c r="AE109">
        <f>RANK(AD109,$AD$2:AD461)</f>
        <v>164</v>
      </c>
    </row>
    <row r="110" spans="1:31" x14ac:dyDescent="0.3">
      <c r="A110" t="s">
        <v>9</v>
      </c>
      <c r="B110" t="s">
        <v>165</v>
      </c>
      <c r="C110">
        <v>77</v>
      </c>
      <c r="D110">
        <v>180</v>
      </c>
      <c r="E110">
        <v>195</v>
      </c>
      <c r="F110">
        <v>590</v>
      </c>
      <c r="G110">
        <v>71177</v>
      </c>
      <c r="L110">
        <v>77</v>
      </c>
      <c r="M110">
        <f t="shared" si="6"/>
        <v>2.9377763703582198E-3</v>
      </c>
      <c r="O110">
        <v>180</v>
      </c>
      <c r="P110">
        <f t="shared" si="7"/>
        <v>2.7163251139347478E-3</v>
      </c>
      <c r="R110">
        <v>195</v>
      </c>
      <c r="S110">
        <f t="shared" si="8"/>
        <v>2.9374548083875634E-3</v>
      </c>
      <c r="U110">
        <v>590</v>
      </c>
      <c r="V110">
        <f t="shared" si="9"/>
        <v>2.8154227906088949E-3</v>
      </c>
      <c r="X110">
        <v>71177</v>
      </c>
      <c r="Y110">
        <f t="shared" si="10"/>
        <v>3.0058505912733667E-3</v>
      </c>
      <c r="AD110">
        <f t="shared" si="11"/>
        <v>2.9289368651994807E-3</v>
      </c>
      <c r="AE110">
        <f>RANK(AD110,$AD$2:AD462)</f>
        <v>120</v>
      </c>
    </row>
    <row r="111" spans="1:31" x14ac:dyDescent="0.3">
      <c r="A111" t="s">
        <v>13</v>
      </c>
      <c r="B111" t="s">
        <v>166</v>
      </c>
      <c r="C111">
        <v>77</v>
      </c>
      <c r="D111">
        <v>180</v>
      </c>
      <c r="E111">
        <v>167</v>
      </c>
      <c r="F111">
        <v>710</v>
      </c>
      <c r="G111">
        <v>71022</v>
      </c>
      <c r="L111">
        <v>77</v>
      </c>
      <c r="M111">
        <f t="shared" si="6"/>
        <v>2.9377763703582198E-3</v>
      </c>
      <c r="O111">
        <v>180</v>
      </c>
      <c r="P111">
        <f t="shared" si="7"/>
        <v>2.7163251139347478E-3</v>
      </c>
      <c r="R111">
        <v>167</v>
      </c>
      <c r="S111">
        <f t="shared" si="8"/>
        <v>2.5156664256447336E-3</v>
      </c>
      <c r="U111">
        <v>710</v>
      </c>
      <c r="V111">
        <f t="shared" si="9"/>
        <v>3.3880511548005344E-3</v>
      </c>
      <c r="X111">
        <v>71022</v>
      </c>
      <c r="Y111">
        <f t="shared" si="10"/>
        <v>2.9993048413591056E-3</v>
      </c>
      <c r="AD111">
        <f t="shared" si="11"/>
        <v>2.919895756712856E-3</v>
      </c>
      <c r="AE111">
        <f>RANK(AD111,$AD$2:AD463)</f>
        <v>123</v>
      </c>
    </row>
    <row r="112" spans="1:31" x14ac:dyDescent="0.3">
      <c r="A112" t="s">
        <v>2</v>
      </c>
      <c r="B112" t="s">
        <v>167</v>
      </c>
      <c r="C112">
        <v>66.5</v>
      </c>
      <c r="D112">
        <v>160</v>
      </c>
      <c r="E112">
        <v>193</v>
      </c>
      <c r="F112">
        <v>500</v>
      </c>
      <c r="G112">
        <v>70785</v>
      </c>
      <c r="L112">
        <v>66.5</v>
      </c>
      <c r="M112">
        <f t="shared" si="6"/>
        <v>2.5371705016730079E-3</v>
      </c>
      <c r="O112">
        <v>160</v>
      </c>
      <c r="P112">
        <f t="shared" si="7"/>
        <v>2.4145112123864425E-3</v>
      </c>
      <c r="R112">
        <v>193</v>
      </c>
      <c r="S112">
        <f t="shared" si="8"/>
        <v>2.9073270667630755E-3</v>
      </c>
      <c r="U112">
        <v>500</v>
      </c>
      <c r="V112">
        <f t="shared" si="9"/>
        <v>2.3859515174651652E-3</v>
      </c>
      <c r="X112">
        <v>70785</v>
      </c>
      <c r="Y112">
        <f t="shared" si="10"/>
        <v>2.989296178586977E-3</v>
      </c>
      <c r="AD112">
        <f t="shared" si="11"/>
        <v>2.7454714947287876E-3</v>
      </c>
      <c r="AE112">
        <f>RANK(AD112,$AD$2:AD464)</f>
        <v>160</v>
      </c>
    </row>
    <row r="113" spans="1:31" x14ac:dyDescent="0.3">
      <c r="A113" t="s">
        <v>2</v>
      </c>
      <c r="B113" t="s">
        <v>168</v>
      </c>
      <c r="C113">
        <v>118</v>
      </c>
      <c r="D113">
        <v>210</v>
      </c>
      <c r="E113">
        <v>219</v>
      </c>
      <c r="F113">
        <v>680</v>
      </c>
      <c r="G113">
        <v>70069</v>
      </c>
      <c r="L113">
        <v>118</v>
      </c>
      <c r="M113">
        <f t="shared" si="6"/>
        <v>4.5020469052242844E-3</v>
      </c>
      <c r="O113">
        <v>210</v>
      </c>
      <c r="P113">
        <f t="shared" si="7"/>
        <v>3.1690459662572059E-3</v>
      </c>
      <c r="R113">
        <v>219</v>
      </c>
      <c r="S113">
        <f t="shared" si="8"/>
        <v>3.2989877078814173E-3</v>
      </c>
      <c r="U113">
        <v>680</v>
      </c>
      <c r="V113">
        <f t="shared" si="9"/>
        <v>3.2448940637526246E-3</v>
      </c>
      <c r="X113">
        <v>70069</v>
      </c>
      <c r="Y113">
        <f t="shared" si="10"/>
        <v>2.9590590370475508E-3</v>
      </c>
      <c r="AD113">
        <f t="shared" si="11"/>
        <v>3.4321732800359182E-3</v>
      </c>
      <c r="AE113">
        <f>RANK(AD113,$AD$2:AD465)</f>
        <v>66</v>
      </c>
    </row>
    <row r="114" spans="1:31" x14ac:dyDescent="0.3">
      <c r="A114" t="s">
        <v>13</v>
      </c>
      <c r="B114" t="s">
        <v>169</v>
      </c>
      <c r="C114">
        <v>77</v>
      </c>
      <c r="D114">
        <v>180</v>
      </c>
      <c r="E114">
        <v>162</v>
      </c>
      <c r="F114">
        <v>730</v>
      </c>
      <c r="G114">
        <v>69240</v>
      </c>
      <c r="L114">
        <v>77</v>
      </c>
      <c r="M114">
        <f t="shared" si="6"/>
        <v>2.9377763703582198E-3</v>
      </c>
      <c r="O114">
        <v>180</v>
      </c>
      <c r="P114">
        <f t="shared" si="7"/>
        <v>2.7163251139347478E-3</v>
      </c>
      <c r="R114">
        <v>162</v>
      </c>
      <c r="S114">
        <f t="shared" si="8"/>
        <v>2.4403470715835141E-3</v>
      </c>
      <c r="U114">
        <v>730</v>
      </c>
      <c r="V114">
        <f t="shared" si="9"/>
        <v>3.4834892154991409E-3</v>
      </c>
      <c r="X114">
        <v>69240</v>
      </c>
      <c r="Y114">
        <f t="shared" si="10"/>
        <v>2.9240498326674053E-3</v>
      </c>
      <c r="AD114">
        <f t="shared" si="11"/>
        <v>2.8891595157629485E-3</v>
      </c>
      <c r="AE114">
        <f>RANK(AD114,$AD$2:AD466)</f>
        <v>131</v>
      </c>
    </row>
    <row r="115" spans="1:31" x14ac:dyDescent="0.3">
      <c r="A115" t="s">
        <v>13</v>
      </c>
      <c r="B115" t="s">
        <v>170</v>
      </c>
      <c r="C115">
        <v>77</v>
      </c>
      <c r="D115">
        <v>180</v>
      </c>
      <c r="E115">
        <v>179</v>
      </c>
      <c r="F115">
        <v>640</v>
      </c>
      <c r="G115">
        <v>68984</v>
      </c>
      <c r="L115">
        <v>77</v>
      </c>
      <c r="M115">
        <f t="shared" si="6"/>
        <v>2.9377763703582198E-3</v>
      </c>
      <c r="O115">
        <v>180</v>
      </c>
      <c r="P115">
        <f t="shared" si="7"/>
        <v>2.7163251139347478E-3</v>
      </c>
      <c r="R115">
        <v>179</v>
      </c>
      <c r="S115">
        <f t="shared" si="8"/>
        <v>2.6964328753916605E-3</v>
      </c>
      <c r="U115">
        <v>640</v>
      </c>
      <c r="V115">
        <f t="shared" si="9"/>
        <v>3.0540179423554112E-3</v>
      </c>
      <c r="X115">
        <v>68984</v>
      </c>
      <c r="Y115">
        <f t="shared" si="10"/>
        <v>2.9132387876477221E-3</v>
      </c>
      <c r="AD115">
        <f t="shared" si="11"/>
        <v>2.8794342503006428E-3</v>
      </c>
      <c r="AE115">
        <f>RANK(AD115,$AD$2:AD467)</f>
        <v>133</v>
      </c>
    </row>
    <row r="116" spans="1:31" x14ac:dyDescent="0.3">
      <c r="A116" t="s">
        <v>21</v>
      </c>
      <c r="B116" t="s">
        <v>171</v>
      </c>
      <c r="C116">
        <v>77</v>
      </c>
      <c r="D116">
        <v>180</v>
      </c>
      <c r="E116">
        <v>179</v>
      </c>
      <c r="F116">
        <v>640</v>
      </c>
      <c r="G116">
        <v>68530</v>
      </c>
      <c r="L116">
        <v>77</v>
      </c>
      <c r="M116">
        <f t="shared" si="6"/>
        <v>2.9377763703582198E-3</v>
      </c>
      <c r="O116">
        <v>180</v>
      </c>
      <c r="P116">
        <f t="shared" si="7"/>
        <v>2.7163251139347478E-3</v>
      </c>
      <c r="R116">
        <v>179</v>
      </c>
      <c r="S116">
        <f t="shared" si="8"/>
        <v>2.6964328753916605E-3</v>
      </c>
      <c r="U116">
        <v>640</v>
      </c>
      <c r="V116">
        <f t="shared" si="9"/>
        <v>3.0540179423554112E-3</v>
      </c>
      <c r="X116">
        <v>68530</v>
      </c>
      <c r="Y116">
        <f t="shared" si="10"/>
        <v>2.894066074995628E-3</v>
      </c>
      <c r="AD116">
        <f t="shared" si="11"/>
        <v>2.8721040513450154E-3</v>
      </c>
      <c r="AE116">
        <f>RANK(AD116,$AD$2:AD468)</f>
        <v>135</v>
      </c>
    </row>
    <row r="117" spans="1:31" x14ac:dyDescent="0.3">
      <c r="A117" t="s">
        <v>22</v>
      </c>
      <c r="B117" t="s">
        <v>172</v>
      </c>
      <c r="C117">
        <v>98</v>
      </c>
      <c r="D117">
        <v>170</v>
      </c>
      <c r="E117">
        <v>200</v>
      </c>
      <c r="F117">
        <v>640</v>
      </c>
      <c r="G117">
        <v>68530</v>
      </c>
      <c r="L117">
        <v>98</v>
      </c>
      <c r="M117">
        <f t="shared" si="6"/>
        <v>3.7389881077286432E-3</v>
      </c>
      <c r="O117">
        <v>170</v>
      </c>
      <c r="P117">
        <f t="shared" si="7"/>
        <v>2.5654181631605951E-3</v>
      </c>
      <c r="R117">
        <v>200</v>
      </c>
      <c r="S117">
        <f t="shared" si="8"/>
        <v>3.0127741624487829E-3</v>
      </c>
      <c r="U117">
        <v>640</v>
      </c>
      <c r="V117">
        <f t="shared" si="9"/>
        <v>3.0540179423554112E-3</v>
      </c>
      <c r="X117">
        <v>68530</v>
      </c>
      <c r="Y117">
        <f t="shared" si="10"/>
        <v>2.894066074995628E-3</v>
      </c>
      <c r="AD117">
        <f t="shared" si="11"/>
        <v>3.1007081747598812E-3</v>
      </c>
      <c r="AE117">
        <f>RANK(AD117,$AD$2:AD469)</f>
        <v>97</v>
      </c>
    </row>
    <row r="118" spans="1:31" x14ac:dyDescent="0.3">
      <c r="A118" t="s">
        <v>23</v>
      </c>
      <c r="B118" t="s">
        <v>173</v>
      </c>
      <c r="C118">
        <v>77</v>
      </c>
      <c r="D118">
        <v>180</v>
      </c>
      <c r="E118">
        <v>169</v>
      </c>
      <c r="F118">
        <v>680</v>
      </c>
      <c r="G118">
        <v>68305</v>
      </c>
      <c r="L118">
        <v>77</v>
      </c>
      <c r="M118">
        <f t="shared" si="6"/>
        <v>2.9377763703582198E-3</v>
      </c>
      <c r="O118">
        <v>180</v>
      </c>
      <c r="P118">
        <f t="shared" si="7"/>
        <v>2.7163251139347478E-3</v>
      </c>
      <c r="R118">
        <v>169</v>
      </c>
      <c r="S118">
        <f t="shared" si="8"/>
        <v>2.5457941672692216E-3</v>
      </c>
      <c r="U118">
        <v>680</v>
      </c>
      <c r="V118">
        <f t="shared" si="9"/>
        <v>3.2448940637526246E-3</v>
      </c>
      <c r="X118">
        <v>68305</v>
      </c>
      <c r="Y118">
        <f t="shared" si="10"/>
        <v>2.884564179958797E-3</v>
      </c>
      <c r="AD118">
        <f t="shared" si="11"/>
        <v>2.8645424379756847E-3</v>
      </c>
      <c r="AE118">
        <f>RANK(AD118,$AD$2:AD470)</f>
        <v>136</v>
      </c>
    </row>
    <row r="119" spans="1:31" x14ac:dyDescent="0.3">
      <c r="A119" t="s">
        <v>2</v>
      </c>
      <c r="B119" t="s">
        <v>174</v>
      </c>
      <c r="C119">
        <v>66.5</v>
      </c>
      <c r="D119">
        <v>160</v>
      </c>
      <c r="E119">
        <v>190</v>
      </c>
      <c r="F119">
        <v>500</v>
      </c>
      <c r="G119">
        <v>67919</v>
      </c>
      <c r="L119">
        <v>66.5</v>
      </c>
      <c r="M119">
        <f t="shared" si="6"/>
        <v>2.5371705016730079E-3</v>
      </c>
      <c r="O119">
        <v>160</v>
      </c>
      <c r="P119">
        <f t="shared" si="7"/>
        <v>2.4145112123864425E-3</v>
      </c>
      <c r="R119">
        <v>190</v>
      </c>
      <c r="S119">
        <f t="shared" si="8"/>
        <v>2.8621354543263435E-3</v>
      </c>
      <c r="U119">
        <v>500</v>
      </c>
      <c r="V119">
        <f t="shared" si="9"/>
        <v>2.3859515174651652E-3</v>
      </c>
      <c r="X119">
        <v>67919</v>
      </c>
      <c r="Y119">
        <f t="shared" si="10"/>
        <v>2.8682631511400564E-3</v>
      </c>
      <c r="AD119">
        <f t="shared" si="11"/>
        <v>2.6913257320512751E-3</v>
      </c>
      <c r="AE119">
        <f>RANK(AD119,$AD$2:AD471)</f>
        <v>174</v>
      </c>
    </row>
    <row r="120" spans="1:31" x14ac:dyDescent="0.3">
      <c r="A120" t="s">
        <v>8</v>
      </c>
      <c r="B120" t="s">
        <v>175</v>
      </c>
      <c r="C120">
        <v>79</v>
      </c>
      <c r="D120">
        <v>180</v>
      </c>
      <c r="E120">
        <v>188</v>
      </c>
      <c r="F120">
        <v>630</v>
      </c>
      <c r="G120">
        <v>67664</v>
      </c>
      <c r="L120">
        <v>79</v>
      </c>
      <c r="M120">
        <f t="shared" si="6"/>
        <v>3.0140822501077838E-3</v>
      </c>
      <c r="O120">
        <v>180</v>
      </c>
      <c r="P120">
        <f t="shared" si="7"/>
        <v>2.7163251139347478E-3</v>
      </c>
      <c r="R120">
        <v>188</v>
      </c>
      <c r="S120">
        <f t="shared" si="8"/>
        <v>2.832007712701856E-3</v>
      </c>
      <c r="U120">
        <v>630</v>
      </c>
      <c r="V120">
        <f t="shared" si="9"/>
        <v>3.0062989120061079E-3</v>
      </c>
      <c r="X120">
        <v>67664</v>
      </c>
      <c r="Y120">
        <f t="shared" si="10"/>
        <v>2.8574943367649813E-3</v>
      </c>
      <c r="AD120">
        <f t="shared" si="11"/>
        <v>2.8940145898013279E-3</v>
      </c>
      <c r="AE120">
        <f>RANK(AD120,$AD$2:AD472)</f>
        <v>128</v>
      </c>
    </row>
    <row r="121" spans="1:31" x14ac:dyDescent="0.3">
      <c r="A121" t="s">
        <v>11</v>
      </c>
      <c r="B121" t="s">
        <v>176</v>
      </c>
      <c r="C121">
        <v>79</v>
      </c>
      <c r="D121">
        <v>180</v>
      </c>
      <c r="E121">
        <v>184</v>
      </c>
      <c r="F121">
        <v>690</v>
      </c>
      <c r="G121">
        <v>67252</v>
      </c>
      <c r="L121">
        <v>79</v>
      </c>
      <c r="M121">
        <f t="shared" si="6"/>
        <v>3.0140822501077838E-3</v>
      </c>
      <c r="O121">
        <v>180</v>
      </c>
      <c r="P121">
        <f t="shared" si="7"/>
        <v>2.7163251139347478E-3</v>
      </c>
      <c r="R121">
        <v>184</v>
      </c>
      <c r="S121">
        <f t="shared" si="8"/>
        <v>2.77175222945288E-3</v>
      </c>
      <c r="U121">
        <v>690</v>
      </c>
      <c r="V121">
        <f t="shared" si="9"/>
        <v>3.2926130941019279E-3</v>
      </c>
      <c r="X121">
        <v>67252</v>
      </c>
      <c r="Y121">
        <f t="shared" si="10"/>
        <v>2.840095311186429E-3</v>
      </c>
      <c r="AD121">
        <f t="shared" si="11"/>
        <v>2.9103328063624602E-3</v>
      </c>
      <c r="AE121">
        <f>RANK(AD121,$AD$2:AD473)</f>
        <v>125</v>
      </c>
    </row>
    <row r="122" spans="1:31" x14ac:dyDescent="0.3">
      <c r="A122" t="s">
        <v>15</v>
      </c>
      <c r="B122" t="s">
        <v>177</v>
      </c>
      <c r="C122">
        <v>74</v>
      </c>
      <c r="D122">
        <v>185</v>
      </c>
      <c r="E122">
        <v>190</v>
      </c>
      <c r="F122">
        <v>1020</v>
      </c>
      <c r="G122">
        <v>67165</v>
      </c>
      <c r="L122">
        <v>74</v>
      </c>
      <c r="M122">
        <f t="shared" si="6"/>
        <v>2.8233175507338735E-3</v>
      </c>
      <c r="O122">
        <v>185</v>
      </c>
      <c r="P122">
        <f t="shared" si="7"/>
        <v>2.7917785893218239E-3</v>
      </c>
      <c r="R122">
        <v>190</v>
      </c>
      <c r="S122">
        <f t="shared" si="8"/>
        <v>2.8621354543263435E-3</v>
      </c>
      <c r="U122">
        <v>1020</v>
      </c>
      <c r="V122">
        <f t="shared" si="9"/>
        <v>4.8673410956289369E-3</v>
      </c>
      <c r="X122">
        <v>67165</v>
      </c>
      <c r="Y122">
        <f t="shared" si="10"/>
        <v>2.8364212451055209E-3</v>
      </c>
      <c r="AD122">
        <f t="shared" si="11"/>
        <v>3.0710859032811954E-3</v>
      </c>
      <c r="AE122">
        <f>RANK(AD122,$AD$2:AD474)</f>
        <v>100</v>
      </c>
    </row>
    <row r="123" spans="1:31" x14ac:dyDescent="0.3">
      <c r="A123" t="s">
        <v>13</v>
      </c>
      <c r="B123" t="s">
        <v>178</v>
      </c>
      <c r="C123">
        <v>77</v>
      </c>
      <c r="D123">
        <v>180</v>
      </c>
      <c r="E123">
        <v>183</v>
      </c>
      <c r="F123">
        <v>630</v>
      </c>
      <c r="G123">
        <v>67115</v>
      </c>
      <c r="L123">
        <v>77</v>
      </c>
      <c r="M123">
        <f t="shared" si="6"/>
        <v>2.9377763703582198E-3</v>
      </c>
      <c r="O123">
        <v>180</v>
      </c>
      <c r="P123">
        <f t="shared" si="7"/>
        <v>2.7163251139347478E-3</v>
      </c>
      <c r="R123">
        <v>183</v>
      </c>
      <c r="S123">
        <f t="shared" si="8"/>
        <v>2.7566883586406365E-3</v>
      </c>
      <c r="U123">
        <v>630</v>
      </c>
      <c r="V123">
        <f t="shared" si="9"/>
        <v>3.0062989120061079E-3</v>
      </c>
      <c r="X123">
        <v>67115</v>
      </c>
      <c r="Y123">
        <f t="shared" si="10"/>
        <v>2.8343097128751141E-3</v>
      </c>
      <c r="AD123">
        <f t="shared" si="11"/>
        <v>2.8541758595572037E-3</v>
      </c>
      <c r="AE123">
        <f>RANK(AD123,$AD$2:AD475)</f>
        <v>138</v>
      </c>
    </row>
    <row r="124" spans="1:31" x14ac:dyDescent="0.3">
      <c r="A124" t="s">
        <v>9</v>
      </c>
      <c r="B124" t="s">
        <v>179</v>
      </c>
      <c r="C124">
        <v>77</v>
      </c>
      <c r="D124">
        <v>180</v>
      </c>
      <c r="E124">
        <v>186</v>
      </c>
      <c r="F124">
        <v>620</v>
      </c>
      <c r="G124">
        <v>66879</v>
      </c>
      <c r="L124">
        <v>77</v>
      </c>
      <c r="M124">
        <f t="shared" si="6"/>
        <v>2.9377763703582198E-3</v>
      </c>
      <c r="O124">
        <v>180</v>
      </c>
      <c r="P124">
        <f t="shared" si="7"/>
        <v>2.7163251139347478E-3</v>
      </c>
      <c r="R124">
        <v>186</v>
      </c>
      <c r="S124">
        <f t="shared" si="8"/>
        <v>2.801879971077368E-3</v>
      </c>
      <c r="U124">
        <v>620</v>
      </c>
      <c r="V124">
        <f t="shared" si="9"/>
        <v>2.9585798816568047E-3</v>
      </c>
      <c r="X124">
        <v>66879</v>
      </c>
      <c r="Y124">
        <f t="shared" si="10"/>
        <v>2.824343280747594E-3</v>
      </c>
      <c r="AD124">
        <f t="shared" si="11"/>
        <v>2.8526596264017651E-3</v>
      </c>
      <c r="AE124">
        <f>RANK(AD124,$AD$2:AD476)</f>
        <v>139</v>
      </c>
    </row>
    <row r="125" spans="1:31" x14ac:dyDescent="0.3">
      <c r="A125" t="s">
        <v>23</v>
      </c>
      <c r="B125" t="s">
        <v>180</v>
      </c>
      <c r="C125">
        <v>77</v>
      </c>
      <c r="D125">
        <v>180</v>
      </c>
      <c r="E125">
        <v>177</v>
      </c>
      <c r="F125">
        <v>650</v>
      </c>
      <c r="G125">
        <v>66187</v>
      </c>
      <c r="L125">
        <v>77</v>
      </c>
      <c r="M125">
        <f t="shared" si="6"/>
        <v>2.9377763703582198E-3</v>
      </c>
      <c r="O125">
        <v>180</v>
      </c>
      <c r="P125">
        <f t="shared" si="7"/>
        <v>2.7163251139347478E-3</v>
      </c>
      <c r="R125">
        <v>177</v>
      </c>
      <c r="S125">
        <f t="shared" si="8"/>
        <v>2.666305133767173E-3</v>
      </c>
      <c r="U125">
        <v>650</v>
      </c>
      <c r="V125">
        <f t="shared" si="9"/>
        <v>3.1017369727047149E-3</v>
      </c>
      <c r="X125">
        <v>66187</v>
      </c>
      <c r="Y125">
        <f t="shared" si="10"/>
        <v>2.7951196746787629E-3</v>
      </c>
      <c r="AD125">
        <f t="shared" si="11"/>
        <v>2.8346041881194511E-3</v>
      </c>
      <c r="AE125">
        <f>RANK(AD125,$AD$2:AD477)</f>
        <v>142</v>
      </c>
    </row>
    <row r="126" spans="1:31" x14ac:dyDescent="0.3">
      <c r="A126" t="s">
        <v>7</v>
      </c>
      <c r="B126" t="s">
        <v>181</v>
      </c>
      <c r="C126">
        <v>75</v>
      </c>
      <c r="D126">
        <v>217</v>
      </c>
      <c r="E126">
        <v>172</v>
      </c>
      <c r="F126">
        <v>670</v>
      </c>
      <c r="G126">
        <v>66025</v>
      </c>
      <c r="L126">
        <v>75</v>
      </c>
      <c r="M126">
        <f t="shared" si="6"/>
        <v>2.8614704906086553E-3</v>
      </c>
      <c r="O126">
        <v>217</v>
      </c>
      <c r="P126">
        <f t="shared" si="7"/>
        <v>3.2746808317991125E-3</v>
      </c>
      <c r="R126">
        <v>172</v>
      </c>
      <c r="S126">
        <f t="shared" si="8"/>
        <v>2.5909857797059531E-3</v>
      </c>
      <c r="U126">
        <v>670</v>
      </c>
      <c r="V126">
        <f t="shared" si="9"/>
        <v>3.1971750334033214E-3</v>
      </c>
      <c r="X126">
        <v>66025</v>
      </c>
      <c r="Y126">
        <f t="shared" si="10"/>
        <v>2.7882783102522448E-3</v>
      </c>
      <c r="AD126">
        <f t="shared" si="11"/>
        <v>2.8638783843128006E-3</v>
      </c>
      <c r="AE126">
        <f>RANK(AD126,$AD$2:AD478)</f>
        <v>137</v>
      </c>
    </row>
    <row r="127" spans="1:31" x14ac:dyDescent="0.3">
      <c r="A127" t="s">
        <v>10</v>
      </c>
      <c r="B127" t="s">
        <v>182</v>
      </c>
      <c r="C127">
        <v>79</v>
      </c>
      <c r="D127">
        <v>205</v>
      </c>
      <c r="E127">
        <v>176</v>
      </c>
      <c r="F127">
        <v>670</v>
      </c>
      <c r="G127">
        <v>65975</v>
      </c>
      <c r="L127">
        <v>79</v>
      </c>
      <c r="M127">
        <f t="shared" si="6"/>
        <v>3.0140822501077838E-3</v>
      </c>
      <c r="O127">
        <v>205</v>
      </c>
      <c r="P127">
        <f t="shared" si="7"/>
        <v>3.0935924908701293E-3</v>
      </c>
      <c r="R127">
        <v>176</v>
      </c>
      <c r="S127">
        <f t="shared" si="8"/>
        <v>2.651241262954929E-3</v>
      </c>
      <c r="U127">
        <v>670</v>
      </c>
      <c r="V127">
        <f t="shared" si="9"/>
        <v>3.1971750334033214E-3</v>
      </c>
      <c r="X127">
        <v>65975</v>
      </c>
      <c r="Y127">
        <f t="shared" si="10"/>
        <v>2.786166778021838E-3</v>
      </c>
      <c r="AD127">
        <f t="shared" si="11"/>
        <v>2.8925061970464477E-3</v>
      </c>
      <c r="AE127">
        <f>RANK(AD127,$AD$2:AD479)</f>
        <v>129</v>
      </c>
    </row>
    <row r="128" spans="1:31" x14ac:dyDescent="0.3">
      <c r="A128" t="s">
        <v>2</v>
      </c>
      <c r="B128" t="s">
        <v>183</v>
      </c>
      <c r="C128">
        <v>70.5</v>
      </c>
      <c r="D128">
        <v>160</v>
      </c>
      <c r="E128">
        <v>170</v>
      </c>
      <c r="F128">
        <v>490</v>
      </c>
      <c r="G128">
        <v>65788</v>
      </c>
      <c r="L128">
        <v>70.5</v>
      </c>
      <c r="M128">
        <f t="shared" si="6"/>
        <v>2.6897822611721364E-3</v>
      </c>
      <c r="O128">
        <v>160</v>
      </c>
      <c r="P128">
        <f t="shared" si="7"/>
        <v>2.4145112123864425E-3</v>
      </c>
      <c r="R128">
        <v>170</v>
      </c>
      <c r="S128">
        <f t="shared" si="8"/>
        <v>2.5608580380814656E-3</v>
      </c>
      <c r="U128">
        <v>490</v>
      </c>
      <c r="V128">
        <f t="shared" si="9"/>
        <v>2.338232487115862E-3</v>
      </c>
      <c r="X128">
        <v>65788</v>
      </c>
      <c r="Y128">
        <f t="shared" si="10"/>
        <v>2.7782696474801163E-3</v>
      </c>
      <c r="AD128">
        <f t="shared" si="11"/>
        <v>2.6345720430612195E-3</v>
      </c>
      <c r="AE128">
        <f>RANK(AD128,$AD$2:AD480)</f>
        <v>184</v>
      </c>
    </row>
    <row r="129" spans="1:31" x14ac:dyDescent="0.3">
      <c r="A129" t="s">
        <v>8</v>
      </c>
      <c r="B129" t="s">
        <v>184</v>
      </c>
      <c r="C129">
        <v>67</v>
      </c>
      <c r="D129">
        <v>180</v>
      </c>
      <c r="E129">
        <v>186</v>
      </c>
      <c r="F129">
        <v>560</v>
      </c>
      <c r="G129">
        <v>65483</v>
      </c>
      <c r="L129">
        <v>67</v>
      </c>
      <c r="M129">
        <f t="shared" si="6"/>
        <v>2.5562469716103988E-3</v>
      </c>
      <c r="O129">
        <v>180</v>
      </c>
      <c r="P129">
        <f t="shared" si="7"/>
        <v>2.7163251139347478E-3</v>
      </c>
      <c r="R129">
        <v>186</v>
      </c>
      <c r="S129">
        <f t="shared" si="8"/>
        <v>2.801879971077368E-3</v>
      </c>
      <c r="U129">
        <v>560</v>
      </c>
      <c r="V129">
        <f t="shared" si="9"/>
        <v>2.6722656995609847E-3</v>
      </c>
      <c r="X129">
        <v>65483</v>
      </c>
      <c r="Y129">
        <f t="shared" si="10"/>
        <v>2.7653893008746347E-3</v>
      </c>
      <c r="AD129">
        <f t="shared" si="11"/>
        <v>2.7073794299036259E-3</v>
      </c>
      <c r="AE129">
        <f>RANK(AD129,$AD$2:AD481)</f>
        <v>168</v>
      </c>
    </row>
    <row r="130" spans="1:31" x14ac:dyDescent="0.3">
      <c r="A130" t="s">
        <v>24</v>
      </c>
      <c r="B130" t="s">
        <v>185</v>
      </c>
      <c r="C130">
        <v>64</v>
      </c>
      <c r="D130">
        <v>160</v>
      </c>
      <c r="E130">
        <v>203</v>
      </c>
      <c r="F130">
        <v>470</v>
      </c>
      <c r="G130">
        <v>65427</v>
      </c>
      <c r="L130">
        <v>64</v>
      </c>
      <c r="M130">
        <f t="shared" si="6"/>
        <v>2.4417881519860525E-3</v>
      </c>
      <c r="O130">
        <v>160</v>
      </c>
      <c r="P130">
        <f t="shared" si="7"/>
        <v>2.4145112123864425E-3</v>
      </c>
      <c r="R130">
        <v>203</v>
      </c>
      <c r="S130">
        <f t="shared" si="8"/>
        <v>3.0579657748855144E-3</v>
      </c>
      <c r="U130">
        <v>470</v>
      </c>
      <c r="V130">
        <f t="shared" si="9"/>
        <v>2.242794426417255E-3</v>
      </c>
      <c r="X130">
        <v>65427</v>
      </c>
      <c r="Y130">
        <f t="shared" si="10"/>
        <v>2.7630243847765789E-3</v>
      </c>
      <c r="AD130">
        <f t="shared" si="11"/>
        <v>2.6461500876867015E-3</v>
      </c>
      <c r="AE130">
        <f>RANK(AD130,$AD$2:AD482)</f>
        <v>183</v>
      </c>
    </row>
    <row r="131" spans="1:31" x14ac:dyDescent="0.3">
      <c r="A131" t="s">
        <v>2</v>
      </c>
      <c r="B131" t="s">
        <v>186</v>
      </c>
      <c r="C131">
        <v>108.4</v>
      </c>
      <c r="D131">
        <v>210</v>
      </c>
      <c r="E131">
        <v>178</v>
      </c>
      <c r="F131">
        <v>910</v>
      </c>
      <c r="G131">
        <v>65338</v>
      </c>
      <c r="L131">
        <v>108.4</v>
      </c>
      <c r="M131">
        <f t="shared" ref="M131:M194" si="12">L131/L$355</f>
        <v>4.1357786824263772E-3</v>
      </c>
      <c r="O131">
        <v>210</v>
      </c>
      <c r="P131">
        <f t="shared" ref="P131:P194" si="13">O131/O$355</f>
        <v>3.1690459662572059E-3</v>
      </c>
      <c r="R131">
        <v>178</v>
      </c>
      <c r="S131">
        <f t="shared" ref="S131:S194" si="14">R131/R$355</f>
        <v>2.6813690045794166E-3</v>
      </c>
      <c r="U131">
        <v>910</v>
      </c>
      <c r="V131">
        <f t="shared" ref="V131:V194" si="15">U131/U$355</f>
        <v>4.3424317617866007E-3</v>
      </c>
      <c r="X131">
        <v>65338</v>
      </c>
      <c r="Y131">
        <f t="shared" ref="Y131:Y194" si="16">X131/X$355</f>
        <v>2.7592658574064548E-3</v>
      </c>
      <c r="AD131">
        <f t="shared" ref="AD131:AD194" si="17">($M131*$AA$2)+($P131*$AA$3)+($S131*$AA$4)+($V131*$AA$5)+($Y131*$AA$6)</f>
        <v>3.2907885067700576E-3</v>
      </c>
      <c r="AE131">
        <f>RANK(AD131,$AD$2:AD483)</f>
        <v>79</v>
      </c>
    </row>
    <row r="132" spans="1:31" x14ac:dyDescent="0.3">
      <c r="A132" t="s">
        <v>2</v>
      </c>
      <c r="B132" t="s">
        <v>187</v>
      </c>
      <c r="C132">
        <v>96</v>
      </c>
      <c r="D132">
        <v>210</v>
      </c>
      <c r="E132">
        <v>211</v>
      </c>
      <c r="F132">
        <v>630</v>
      </c>
      <c r="G132">
        <v>65226</v>
      </c>
      <c r="L132">
        <v>96</v>
      </c>
      <c r="M132">
        <f t="shared" si="12"/>
        <v>3.6626822279790792E-3</v>
      </c>
      <c r="O132">
        <v>210</v>
      </c>
      <c r="P132">
        <f t="shared" si="13"/>
        <v>3.1690459662572059E-3</v>
      </c>
      <c r="R132">
        <v>211</v>
      </c>
      <c r="S132">
        <f t="shared" si="14"/>
        <v>3.1784767413834659E-3</v>
      </c>
      <c r="U132">
        <v>630</v>
      </c>
      <c r="V132">
        <f t="shared" si="15"/>
        <v>3.0062989120061079E-3</v>
      </c>
      <c r="X132">
        <v>65226</v>
      </c>
      <c r="Y132">
        <f t="shared" si="16"/>
        <v>2.7545360252103435E-3</v>
      </c>
      <c r="AD132">
        <f t="shared" si="17"/>
        <v>3.1086950769596382E-3</v>
      </c>
      <c r="AE132">
        <f>RANK(AD132,$AD$2:AD484)</f>
        <v>95</v>
      </c>
    </row>
    <row r="133" spans="1:31" x14ac:dyDescent="0.3">
      <c r="A133" t="s">
        <v>9</v>
      </c>
      <c r="B133" t="s">
        <v>188</v>
      </c>
      <c r="C133">
        <v>77</v>
      </c>
      <c r="D133">
        <v>180</v>
      </c>
      <c r="E133">
        <v>177</v>
      </c>
      <c r="F133">
        <v>650</v>
      </c>
      <c r="G133">
        <v>65097</v>
      </c>
      <c r="L133">
        <v>77</v>
      </c>
      <c r="M133">
        <f t="shared" si="12"/>
        <v>2.9377763703582198E-3</v>
      </c>
      <c r="O133">
        <v>180</v>
      </c>
      <c r="P133">
        <f t="shared" si="13"/>
        <v>2.7163251139347478E-3</v>
      </c>
      <c r="R133">
        <v>177</v>
      </c>
      <c r="S133">
        <f t="shared" si="14"/>
        <v>2.666305133767173E-3</v>
      </c>
      <c r="U133">
        <v>650</v>
      </c>
      <c r="V133">
        <f t="shared" si="15"/>
        <v>3.1017369727047149E-3</v>
      </c>
      <c r="X133">
        <v>65097</v>
      </c>
      <c r="Y133">
        <f t="shared" si="16"/>
        <v>2.7490882720558937E-3</v>
      </c>
      <c r="AD133">
        <f t="shared" si="17"/>
        <v>2.8170052523008742E-3</v>
      </c>
      <c r="AE133">
        <f>RANK(AD133,$AD$2:AD485)</f>
        <v>147</v>
      </c>
    </row>
    <row r="134" spans="1:31" x14ac:dyDescent="0.3">
      <c r="A134" t="s">
        <v>9</v>
      </c>
      <c r="B134" t="s">
        <v>189</v>
      </c>
      <c r="C134">
        <v>77</v>
      </c>
      <c r="D134">
        <v>180</v>
      </c>
      <c r="E134">
        <v>195</v>
      </c>
      <c r="F134">
        <v>590</v>
      </c>
      <c r="G134">
        <v>65010</v>
      </c>
      <c r="L134">
        <v>77</v>
      </c>
      <c r="M134">
        <f t="shared" si="12"/>
        <v>2.9377763703582198E-3</v>
      </c>
      <c r="O134">
        <v>180</v>
      </c>
      <c r="P134">
        <f t="shared" si="13"/>
        <v>2.7163251139347478E-3</v>
      </c>
      <c r="R134">
        <v>195</v>
      </c>
      <c r="S134">
        <f t="shared" si="14"/>
        <v>2.9374548083875634E-3</v>
      </c>
      <c r="U134">
        <v>590</v>
      </c>
      <c r="V134">
        <f t="shared" si="15"/>
        <v>2.8154227906088949E-3</v>
      </c>
      <c r="X134">
        <v>65010</v>
      </c>
      <c r="Y134">
        <f t="shared" si="16"/>
        <v>2.745414205974986E-3</v>
      </c>
      <c r="AD134">
        <f t="shared" si="17"/>
        <v>2.8293656384167621E-3</v>
      </c>
      <c r="AE134">
        <f>RANK(AD134,$AD$2:AD486)</f>
        <v>143</v>
      </c>
    </row>
    <row r="135" spans="1:31" x14ac:dyDescent="0.3">
      <c r="A135" t="s">
        <v>22</v>
      </c>
      <c r="B135" t="s">
        <v>190</v>
      </c>
      <c r="C135">
        <v>98</v>
      </c>
      <c r="D135">
        <v>170</v>
      </c>
      <c r="E135">
        <v>192</v>
      </c>
      <c r="F135">
        <v>660</v>
      </c>
      <c r="G135">
        <v>64792</v>
      </c>
      <c r="L135">
        <v>98</v>
      </c>
      <c r="M135">
        <f t="shared" si="12"/>
        <v>3.7389881077286432E-3</v>
      </c>
      <c r="O135">
        <v>170</v>
      </c>
      <c r="P135">
        <f t="shared" si="13"/>
        <v>2.5654181631605951E-3</v>
      </c>
      <c r="R135">
        <v>192</v>
      </c>
      <c r="S135">
        <f t="shared" si="14"/>
        <v>2.8922631959508315E-3</v>
      </c>
      <c r="U135">
        <v>660</v>
      </c>
      <c r="V135">
        <f t="shared" si="15"/>
        <v>3.1494560030540181E-3</v>
      </c>
      <c r="X135">
        <v>64792</v>
      </c>
      <c r="Y135">
        <f t="shared" si="16"/>
        <v>2.7362079254504121E-3</v>
      </c>
      <c r="AD135">
        <f t="shared" si="17"/>
        <v>3.0305188606690714E-3</v>
      </c>
      <c r="AE135">
        <f>RANK(AD135,$AD$2:AD487)</f>
        <v>105</v>
      </c>
    </row>
    <row r="136" spans="1:31" x14ac:dyDescent="0.3">
      <c r="A136" t="s">
        <v>12</v>
      </c>
      <c r="B136" t="s">
        <v>191</v>
      </c>
      <c r="C136">
        <v>74</v>
      </c>
      <c r="D136">
        <v>185</v>
      </c>
      <c r="E136">
        <v>185</v>
      </c>
      <c r="F136">
        <v>1050</v>
      </c>
      <c r="G136">
        <v>64474</v>
      </c>
      <c r="L136">
        <v>74</v>
      </c>
      <c r="M136">
        <f t="shared" si="12"/>
        <v>2.8233175507338735E-3</v>
      </c>
      <c r="O136">
        <v>185</v>
      </c>
      <c r="P136">
        <f t="shared" si="13"/>
        <v>2.7917785893218239E-3</v>
      </c>
      <c r="R136">
        <v>185</v>
      </c>
      <c r="S136">
        <f t="shared" si="14"/>
        <v>2.786816100265124E-3</v>
      </c>
      <c r="U136">
        <v>1050</v>
      </c>
      <c r="V136">
        <f t="shared" si="15"/>
        <v>5.0104981866768471E-3</v>
      </c>
      <c r="X136">
        <v>64474</v>
      </c>
      <c r="Y136">
        <f t="shared" si="16"/>
        <v>2.7227785804650245E-3</v>
      </c>
      <c r="AD136">
        <f t="shared" si="17"/>
        <v>3.0312508035144122E-3</v>
      </c>
      <c r="AE136">
        <f>RANK(AD136,$AD$2:AD488)</f>
        <v>104</v>
      </c>
    </row>
    <row r="137" spans="1:31" x14ac:dyDescent="0.3">
      <c r="A137" t="s">
        <v>5</v>
      </c>
      <c r="B137" t="s">
        <v>192</v>
      </c>
      <c r="C137">
        <v>64.7</v>
      </c>
      <c r="D137">
        <v>170</v>
      </c>
      <c r="E137">
        <v>164</v>
      </c>
      <c r="F137">
        <v>530</v>
      </c>
      <c r="G137">
        <v>64312</v>
      </c>
      <c r="L137">
        <v>64.7</v>
      </c>
      <c r="M137">
        <f t="shared" si="12"/>
        <v>2.4684952098984001E-3</v>
      </c>
      <c r="O137">
        <v>170</v>
      </c>
      <c r="P137">
        <f t="shared" si="13"/>
        <v>2.5654181631605951E-3</v>
      </c>
      <c r="R137">
        <v>164</v>
      </c>
      <c r="S137">
        <f t="shared" si="14"/>
        <v>2.4704748132080021E-3</v>
      </c>
      <c r="U137">
        <v>530</v>
      </c>
      <c r="V137">
        <f t="shared" si="15"/>
        <v>2.529108608513075E-3</v>
      </c>
      <c r="X137">
        <v>64312</v>
      </c>
      <c r="Y137">
        <f t="shared" si="16"/>
        <v>2.7159372160385064E-3</v>
      </c>
      <c r="AD137">
        <f t="shared" si="17"/>
        <v>2.579504046968076E-3</v>
      </c>
      <c r="AE137">
        <f>RANK(AD137,$AD$2:AD489)</f>
        <v>197</v>
      </c>
    </row>
    <row r="138" spans="1:31" x14ac:dyDescent="0.3">
      <c r="A138" t="s">
        <v>22</v>
      </c>
      <c r="B138" t="s">
        <v>193</v>
      </c>
      <c r="C138">
        <v>73</v>
      </c>
      <c r="D138">
        <v>170</v>
      </c>
      <c r="E138">
        <v>200</v>
      </c>
      <c r="F138">
        <v>420</v>
      </c>
      <c r="G138">
        <v>63546</v>
      </c>
      <c r="L138">
        <v>73</v>
      </c>
      <c r="M138">
        <f t="shared" si="12"/>
        <v>2.7851646108590913E-3</v>
      </c>
      <c r="O138">
        <v>170</v>
      </c>
      <c r="P138">
        <f t="shared" si="13"/>
        <v>2.5654181631605951E-3</v>
      </c>
      <c r="R138">
        <v>200</v>
      </c>
      <c r="S138">
        <f t="shared" si="14"/>
        <v>3.0127741624487829E-3</v>
      </c>
      <c r="U138">
        <v>420</v>
      </c>
      <c r="V138">
        <f t="shared" si="15"/>
        <v>2.0041992746707388E-3</v>
      </c>
      <c r="X138">
        <v>63546</v>
      </c>
      <c r="Y138">
        <f t="shared" si="16"/>
        <v>2.6835885422686733E-3</v>
      </c>
      <c r="AD138">
        <f t="shared" si="17"/>
        <v>2.6743420450248126E-3</v>
      </c>
      <c r="AE138">
        <f>RANK(AD138,$AD$2:AD490)</f>
        <v>179</v>
      </c>
    </row>
    <row r="139" spans="1:31" x14ac:dyDescent="0.3">
      <c r="A139" t="s">
        <v>13</v>
      </c>
      <c r="B139" t="s">
        <v>194</v>
      </c>
      <c r="C139">
        <v>77</v>
      </c>
      <c r="D139">
        <v>180</v>
      </c>
      <c r="E139">
        <v>169</v>
      </c>
      <c r="F139">
        <v>680</v>
      </c>
      <c r="G139">
        <v>63471</v>
      </c>
      <c r="L139">
        <v>77</v>
      </c>
      <c r="M139">
        <f t="shared" si="12"/>
        <v>2.9377763703582198E-3</v>
      </c>
      <c r="O139">
        <v>180</v>
      </c>
      <c r="P139">
        <f t="shared" si="13"/>
        <v>2.7163251139347478E-3</v>
      </c>
      <c r="R139">
        <v>169</v>
      </c>
      <c r="S139">
        <f t="shared" si="14"/>
        <v>2.5457941672692216E-3</v>
      </c>
      <c r="U139">
        <v>680</v>
      </c>
      <c r="V139">
        <f t="shared" si="15"/>
        <v>3.2448940637526246E-3</v>
      </c>
      <c r="X139">
        <v>63471</v>
      </c>
      <c r="Y139">
        <f t="shared" si="16"/>
        <v>2.6804212439230628E-3</v>
      </c>
      <c r="AD139">
        <f t="shared" si="17"/>
        <v>2.7864935794921978E-3</v>
      </c>
      <c r="AE139">
        <f>RANK(AD139,$AD$2:AD491)</f>
        <v>152</v>
      </c>
    </row>
    <row r="140" spans="1:31" x14ac:dyDescent="0.3">
      <c r="A140" t="s">
        <v>20</v>
      </c>
      <c r="B140" t="s">
        <v>195</v>
      </c>
      <c r="C140">
        <v>106.5</v>
      </c>
      <c r="D140">
        <v>200</v>
      </c>
      <c r="E140">
        <v>209</v>
      </c>
      <c r="F140">
        <v>610</v>
      </c>
      <c r="G140">
        <v>63421</v>
      </c>
      <c r="L140">
        <v>106.5</v>
      </c>
      <c r="M140">
        <f t="shared" si="12"/>
        <v>4.0632880966642911E-3</v>
      </c>
      <c r="O140">
        <v>200</v>
      </c>
      <c r="P140">
        <f t="shared" si="13"/>
        <v>3.0181390154830532E-3</v>
      </c>
      <c r="R140">
        <v>209</v>
      </c>
      <c r="S140">
        <f t="shared" si="14"/>
        <v>3.1483489997589779E-3</v>
      </c>
      <c r="U140">
        <v>610</v>
      </c>
      <c r="V140">
        <f t="shared" si="15"/>
        <v>2.9108608513075014E-3</v>
      </c>
      <c r="X140">
        <v>63421</v>
      </c>
      <c r="Y140">
        <f t="shared" si="16"/>
        <v>2.678309711692656E-3</v>
      </c>
      <c r="AD140">
        <f t="shared" si="17"/>
        <v>3.1429114256578336E-3</v>
      </c>
      <c r="AE140">
        <f>RANK(AD140,$AD$2:AD492)</f>
        <v>91</v>
      </c>
    </row>
    <row r="141" spans="1:31" x14ac:dyDescent="0.3">
      <c r="A141" t="s">
        <v>2</v>
      </c>
      <c r="B141" t="s">
        <v>196</v>
      </c>
      <c r="C141">
        <v>90.6</v>
      </c>
      <c r="D141">
        <v>210</v>
      </c>
      <c r="E141">
        <v>179</v>
      </c>
      <c r="F141">
        <v>750</v>
      </c>
      <c r="G141">
        <v>63401</v>
      </c>
      <c r="L141">
        <v>90.6</v>
      </c>
      <c r="M141">
        <f t="shared" si="12"/>
        <v>3.4566563526552555E-3</v>
      </c>
      <c r="O141">
        <v>210</v>
      </c>
      <c r="P141">
        <f t="shared" si="13"/>
        <v>3.1690459662572059E-3</v>
      </c>
      <c r="R141">
        <v>179</v>
      </c>
      <c r="S141">
        <f t="shared" si="14"/>
        <v>2.6964328753916605E-3</v>
      </c>
      <c r="U141">
        <v>750</v>
      </c>
      <c r="V141">
        <f t="shared" si="15"/>
        <v>3.5789272761977478E-3</v>
      </c>
      <c r="X141">
        <v>63401</v>
      </c>
      <c r="Y141">
        <f t="shared" si="16"/>
        <v>2.6774650988004934E-3</v>
      </c>
      <c r="AD141">
        <f t="shared" si="17"/>
        <v>3.0139863956621382E-3</v>
      </c>
      <c r="AE141">
        <f>RANK(AD141,$AD$2:AD493)</f>
        <v>108</v>
      </c>
    </row>
    <row r="142" spans="1:31" x14ac:dyDescent="0.3">
      <c r="A142" t="s">
        <v>25</v>
      </c>
      <c r="B142" t="s">
        <v>197</v>
      </c>
      <c r="C142">
        <v>87</v>
      </c>
      <c r="D142">
        <v>200</v>
      </c>
      <c r="E142">
        <v>215</v>
      </c>
      <c r="F142">
        <v>480</v>
      </c>
      <c r="G142">
        <v>63352</v>
      </c>
      <c r="L142">
        <v>87</v>
      </c>
      <c r="M142">
        <f t="shared" si="12"/>
        <v>3.3193057691060404E-3</v>
      </c>
      <c r="O142">
        <v>200</v>
      </c>
      <c r="P142">
        <f t="shared" si="13"/>
        <v>3.0181390154830532E-3</v>
      </c>
      <c r="R142">
        <v>215</v>
      </c>
      <c r="S142">
        <f t="shared" si="14"/>
        <v>3.2387322246324414E-3</v>
      </c>
      <c r="U142">
        <v>480</v>
      </c>
      <c r="V142">
        <f t="shared" si="15"/>
        <v>2.2905134567665587E-3</v>
      </c>
      <c r="X142">
        <v>63352</v>
      </c>
      <c r="Y142">
        <f t="shared" si="16"/>
        <v>2.6753957972146945E-3</v>
      </c>
      <c r="AD142">
        <f t="shared" si="17"/>
        <v>2.9109458493905395E-3</v>
      </c>
      <c r="AE142">
        <f>RANK(AD142,$AD$2:AD494)</f>
        <v>124</v>
      </c>
    </row>
    <row r="143" spans="1:31" x14ac:dyDescent="0.3">
      <c r="A143" t="s">
        <v>11</v>
      </c>
      <c r="B143" t="s">
        <v>198</v>
      </c>
      <c r="C143">
        <v>72.599999999999994</v>
      </c>
      <c r="D143">
        <v>180</v>
      </c>
      <c r="E143">
        <v>191</v>
      </c>
      <c r="F143">
        <v>460</v>
      </c>
      <c r="G143">
        <v>63334</v>
      </c>
      <c r="L143">
        <v>72.599999999999994</v>
      </c>
      <c r="M143">
        <f t="shared" si="12"/>
        <v>2.7699034349091783E-3</v>
      </c>
      <c r="O143">
        <v>180</v>
      </c>
      <c r="P143">
        <f t="shared" si="13"/>
        <v>2.7163251139347478E-3</v>
      </c>
      <c r="R143">
        <v>191</v>
      </c>
      <c r="S143">
        <f t="shared" si="14"/>
        <v>2.8771993251385875E-3</v>
      </c>
      <c r="U143">
        <v>460</v>
      </c>
      <c r="V143">
        <f t="shared" si="15"/>
        <v>2.1950753960679518E-3</v>
      </c>
      <c r="X143">
        <v>63334</v>
      </c>
      <c r="Y143">
        <f t="shared" si="16"/>
        <v>2.6746356456117484E-3</v>
      </c>
      <c r="AD143">
        <f t="shared" si="17"/>
        <v>2.6800187401938716E-3</v>
      </c>
      <c r="AE143">
        <f>RANK(AD143,$AD$2:AD495)</f>
        <v>178</v>
      </c>
    </row>
    <row r="144" spans="1:31" x14ac:dyDescent="0.3">
      <c r="A144" t="s">
        <v>9</v>
      </c>
      <c r="B144" t="s">
        <v>199</v>
      </c>
      <c r="C144">
        <v>77</v>
      </c>
      <c r="D144">
        <v>180</v>
      </c>
      <c r="E144">
        <v>183</v>
      </c>
      <c r="F144">
        <v>630</v>
      </c>
      <c r="G144">
        <v>63228</v>
      </c>
      <c r="L144">
        <v>77</v>
      </c>
      <c r="M144">
        <f t="shared" si="12"/>
        <v>2.9377763703582198E-3</v>
      </c>
      <c r="O144">
        <v>180</v>
      </c>
      <c r="P144">
        <f t="shared" si="13"/>
        <v>2.7163251139347478E-3</v>
      </c>
      <c r="R144">
        <v>183</v>
      </c>
      <c r="S144">
        <f t="shared" si="14"/>
        <v>2.7566883586406365E-3</v>
      </c>
      <c r="U144">
        <v>630</v>
      </c>
      <c r="V144">
        <f t="shared" si="15"/>
        <v>3.0062989120061079E-3</v>
      </c>
      <c r="X144">
        <v>63228</v>
      </c>
      <c r="Y144">
        <f t="shared" si="16"/>
        <v>2.6701591972832857E-3</v>
      </c>
      <c r="AD144">
        <f t="shared" si="17"/>
        <v>2.7914170856793985E-3</v>
      </c>
      <c r="AE144">
        <f>RANK(AD144,$AD$2:AD496)</f>
        <v>150</v>
      </c>
    </row>
    <row r="145" spans="1:31" x14ac:dyDescent="0.3">
      <c r="A145" t="s">
        <v>17</v>
      </c>
      <c r="B145" t="s">
        <v>200</v>
      </c>
      <c r="C145">
        <v>74</v>
      </c>
      <c r="D145">
        <v>185</v>
      </c>
      <c r="E145">
        <v>168</v>
      </c>
      <c r="F145">
        <v>1150</v>
      </c>
      <c r="G145">
        <v>62972</v>
      </c>
      <c r="L145">
        <v>74</v>
      </c>
      <c r="M145">
        <f t="shared" si="12"/>
        <v>2.8233175507338735E-3</v>
      </c>
      <c r="O145">
        <v>185</v>
      </c>
      <c r="P145">
        <f t="shared" si="13"/>
        <v>2.7917785893218239E-3</v>
      </c>
      <c r="R145">
        <v>168</v>
      </c>
      <c r="S145">
        <f t="shared" si="14"/>
        <v>2.5307302964569776E-3</v>
      </c>
      <c r="U145">
        <v>1150</v>
      </c>
      <c r="V145">
        <f t="shared" si="15"/>
        <v>5.4876884901698796E-3</v>
      </c>
      <c r="X145">
        <v>62972</v>
      </c>
      <c r="Y145">
        <f t="shared" si="16"/>
        <v>2.6593481522636025E-3</v>
      </c>
      <c r="AD145">
        <f t="shared" si="17"/>
        <v>3.0181694151965649E-3</v>
      </c>
      <c r="AE145">
        <f>RANK(AD145,$AD$2:AD497)</f>
        <v>107</v>
      </c>
    </row>
    <row r="146" spans="1:31" x14ac:dyDescent="0.3">
      <c r="A146" t="s">
        <v>2</v>
      </c>
      <c r="B146" t="s">
        <v>201</v>
      </c>
      <c r="C146">
        <v>108.4</v>
      </c>
      <c r="D146">
        <v>210</v>
      </c>
      <c r="E146">
        <v>171</v>
      </c>
      <c r="F146">
        <v>950</v>
      </c>
      <c r="G146">
        <v>62972</v>
      </c>
      <c r="L146">
        <v>108.4</v>
      </c>
      <c r="M146">
        <f t="shared" si="12"/>
        <v>4.1357786824263772E-3</v>
      </c>
      <c r="O146">
        <v>210</v>
      </c>
      <c r="P146">
        <f t="shared" si="13"/>
        <v>3.1690459662572059E-3</v>
      </c>
      <c r="R146">
        <v>171</v>
      </c>
      <c r="S146">
        <f t="shared" si="14"/>
        <v>2.5759219088937095E-3</v>
      </c>
      <c r="U146">
        <v>950</v>
      </c>
      <c r="V146">
        <f t="shared" si="15"/>
        <v>4.5333078831838137E-3</v>
      </c>
      <c r="X146">
        <v>62972</v>
      </c>
      <c r="Y146">
        <f t="shared" si="16"/>
        <v>2.6593481522636025E-3</v>
      </c>
      <c r="AD146">
        <f t="shared" si="17"/>
        <v>3.2565305720015287E-3</v>
      </c>
      <c r="AE146">
        <f>RANK(AD146,$AD$2:AD498)</f>
        <v>82</v>
      </c>
    </row>
    <row r="147" spans="1:31" x14ac:dyDescent="0.3">
      <c r="A147" t="s">
        <v>17</v>
      </c>
      <c r="B147" t="s">
        <v>202</v>
      </c>
      <c r="C147">
        <v>74</v>
      </c>
      <c r="D147">
        <v>185</v>
      </c>
      <c r="E147">
        <v>192</v>
      </c>
      <c r="F147">
        <v>1010</v>
      </c>
      <c r="G147">
        <v>62854</v>
      </c>
      <c r="L147">
        <v>74</v>
      </c>
      <c r="M147">
        <f t="shared" si="12"/>
        <v>2.8233175507338735E-3</v>
      </c>
      <c r="O147">
        <v>185</v>
      </c>
      <c r="P147">
        <f t="shared" si="13"/>
        <v>2.7917785893218239E-3</v>
      </c>
      <c r="R147">
        <v>192</v>
      </c>
      <c r="S147">
        <f t="shared" si="14"/>
        <v>2.8922631959508315E-3</v>
      </c>
      <c r="U147">
        <v>1010</v>
      </c>
      <c r="V147">
        <f t="shared" si="15"/>
        <v>4.8196220652796332E-3</v>
      </c>
      <c r="X147">
        <v>62854</v>
      </c>
      <c r="Y147">
        <f t="shared" si="16"/>
        <v>2.6543649361998427E-3</v>
      </c>
      <c r="AD147">
        <f t="shared" si="17"/>
        <v>3.0011515289500535E-3</v>
      </c>
      <c r="AE147">
        <f>RANK(AD147,$AD$2:AD499)</f>
        <v>111</v>
      </c>
    </row>
    <row r="148" spans="1:31" x14ac:dyDescent="0.3">
      <c r="A148" t="s">
        <v>23</v>
      </c>
      <c r="B148" t="s">
        <v>203</v>
      </c>
      <c r="C148">
        <v>77</v>
      </c>
      <c r="D148">
        <v>180</v>
      </c>
      <c r="E148">
        <v>164</v>
      </c>
      <c r="F148">
        <v>700</v>
      </c>
      <c r="G148">
        <v>62680</v>
      </c>
      <c r="L148">
        <v>77</v>
      </c>
      <c r="M148">
        <f t="shared" si="12"/>
        <v>2.9377763703582198E-3</v>
      </c>
      <c r="O148">
        <v>180</v>
      </c>
      <c r="P148">
        <f t="shared" si="13"/>
        <v>2.7163251139347478E-3</v>
      </c>
      <c r="R148">
        <v>164</v>
      </c>
      <c r="S148">
        <f t="shared" si="14"/>
        <v>2.4704748132080021E-3</v>
      </c>
      <c r="U148">
        <v>700</v>
      </c>
      <c r="V148">
        <f t="shared" si="15"/>
        <v>3.3403321244512311E-3</v>
      </c>
      <c r="X148">
        <v>62680</v>
      </c>
      <c r="Y148">
        <f t="shared" si="16"/>
        <v>2.6470168040380266E-3</v>
      </c>
      <c r="AD148">
        <f t="shared" si="17"/>
        <v>2.7717578389057857E-3</v>
      </c>
      <c r="AE148">
        <f>RANK(AD148,$AD$2:AD500)</f>
        <v>154</v>
      </c>
    </row>
    <row r="149" spans="1:31" x14ac:dyDescent="0.3">
      <c r="A149" t="s">
        <v>21</v>
      </c>
      <c r="B149" t="s">
        <v>204</v>
      </c>
      <c r="C149">
        <v>77</v>
      </c>
      <c r="D149">
        <v>180</v>
      </c>
      <c r="E149">
        <v>171</v>
      </c>
      <c r="F149">
        <v>670</v>
      </c>
      <c r="G149">
        <v>62300</v>
      </c>
      <c r="L149">
        <v>77</v>
      </c>
      <c r="M149">
        <f t="shared" si="12"/>
        <v>2.9377763703582198E-3</v>
      </c>
      <c r="O149">
        <v>180</v>
      </c>
      <c r="P149">
        <f t="shared" si="13"/>
        <v>2.7163251139347478E-3</v>
      </c>
      <c r="R149">
        <v>171</v>
      </c>
      <c r="S149">
        <f t="shared" si="14"/>
        <v>2.5759219088937095E-3</v>
      </c>
      <c r="U149">
        <v>670</v>
      </c>
      <c r="V149">
        <f t="shared" si="15"/>
        <v>3.1971750334033214E-3</v>
      </c>
      <c r="X149">
        <v>62300</v>
      </c>
      <c r="Y149">
        <f t="shared" si="16"/>
        <v>2.6309691590869345E-3</v>
      </c>
      <c r="AD149">
        <f t="shared" si="17"/>
        <v>2.7672570569686993E-3</v>
      </c>
      <c r="AE149">
        <f>RANK(AD149,$AD$2:AD501)</f>
        <v>156</v>
      </c>
    </row>
    <row r="150" spans="1:31" x14ac:dyDescent="0.3">
      <c r="A150" t="s">
        <v>13</v>
      </c>
      <c r="B150" t="s">
        <v>205</v>
      </c>
      <c r="C150">
        <v>79</v>
      </c>
      <c r="D150">
        <v>200</v>
      </c>
      <c r="E150">
        <v>172</v>
      </c>
      <c r="F150">
        <v>690</v>
      </c>
      <c r="G150">
        <v>62300</v>
      </c>
      <c r="L150">
        <v>79</v>
      </c>
      <c r="M150">
        <f t="shared" si="12"/>
        <v>3.0140822501077838E-3</v>
      </c>
      <c r="O150">
        <v>200</v>
      </c>
      <c r="P150">
        <f t="shared" si="13"/>
        <v>3.0181390154830532E-3</v>
      </c>
      <c r="R150">
        <v>172</v>
      </c>
      <c r="S150">
        <f t="shared" si="14"/>
        <v>2.5909857797059531E-3</v>
      </c>
      <c r="U150">
        <v>690</v>
      </c>
      <c r="V150">
        <f t="shared" si="15"/>
        <v>3.2926130941019279E-3</v>
      </c>
      <c r="X150">
        <v>62300</v>
      </c>
      <c r="Y150">
        <f t="shared" si="16"/>
        <v>2.6309691590869345E-3</v>
      </c>
      <c r="AD150">
        <f t="shared" si="17"/>
        <v>2.8268421673316724E-3</v>
      </c>
      <c r="AE150">
        <f>RANK(AD150,$AD$2:AD502)</f>
        <v>144</v>
      </c>
    </row>
    <row r="151" spans="1:31" x14ac:dyDescent="0.3">
      <c r="A151" t="s">
        <v>5</v>
      </c>
      <c r="B151" t="s">
        <v>206</v>
      </c>
      <c r="C151">
        <v>67</v>
      </c>
      <c r="D151">
        <v>190</v>
      </c>
      <c r="E151">
        <v>156</v>
      </c>
      <c r="F151">
        <v>580</v>
      </c>
      <c r="G151">
        <v>62293</v>
      </c>
      <c r="L151">
        <v>67</v>
      </c>
      <c r="M151">
        <f t="shared" si="12"/>
        <v>2.5562469716103988E-3</v>
      </c>
      <c r="O151">
        <v>190</v>
      </c>
      <c r="P151">
        <f t="shared" si="13"/>
        <v>2.8672320647089005E-3</v>
      </c>
      <c r="R151">
        <v>156</v>
      </c>
      <c r="S151">
        <f t="shared" si="14"/>
        <v>2.3499638467100506E-3</v>
      </c>
      <c r="U151">
        <v>580</v>
      </c>
      <c r="V151">
        <f t="shared" si="15"/>
        <v>2.7677037602595917E-3</v>
      </c>
      <c r="X151">
        <v>62293</v>
      </c>
      <c r="Y151">
        <f t="shared" si="16"/>
        <v>2.6306735445746775E-3</v>
      </c>
      <c r="AD151">
        <f t="shared" si="17"/>
        <v>2.6022864616023051E-3</v>
      </c>
      <c r="AE151">
        <f>RANK(AD151,$AD$2:AD503)</f>
        <v>192</v>
      </c>
    </row>
    <row r="152" spans="1:31" x14ac:dyDescent="0.3">
      <c r="A152" t="s">
        <v>26</v>
      </c>
      <c r="B152" t="s">
        <v>207</v>
      </c>
      <c r="C152">
        <v>64</v>
      </c>
      <c r="D152">
        <v>160</v>
      </c>
      <c r="E152">
        <v>200</v>
      </c>
      <c r="F152">
        <v>480</v>
      </c>
      <c r="G152">
        <v>62293</v>
      </c>
      <c r="L152">
        <v>64</v>
      </c>
      <c r="M152">
        <f t="shared" si="12"/>
        <v>2.4417881519860525E-3</v>
      </c>
      <c r="O152">
        <v>160</v>
      </c>
      <c r="P152">
        <f t="shared" si="13"/>
        <v>2.4145112123864425E-3</v>
      </c>
      <c r="R152">
        <v>200</v>
      </c>
      <c r="S152">
        <f t="shared" si="14"/>
        <v>3.0127741624487829E-3</v>
      </c>
      <c r="U152">
        <v>480</v>
      </c>
      <c r="V152">
        <f t="shared" si="15"/>
        <v>2.2905134567665587E-3</v>
      </c>
      <c r="X152">
        <v>62293</v>
      </c>
      <c r="Y152">
        <f t="shared" si="16"/>
        <v>2.6306735445746775E-3</v>
      </c>
      <c r="AD152">
        <f t="shared" si="17"/>
        <v>2.5932549321186511E-3</v>
      </c>
      <c r="AE152">
        <f>RANK(AD152,$AD$2:AD504)</f>
        <v>194</v>
      </c>
    </row>
    <row r="153" spans="1:31" x14ac:dyDescent="0.3">
      <c r="A153" t="s">
        <v>7</v>
      </c>
      <c r="B153" t="s">
        <v>208</v>
      </c>
      <c r="C153">
        <v>75</v>
      </c>
      <c r="D153">
        <v>201</v>
      </c>
      <c r="E153">
        <v>150</v>
      </c>
      <c r="F153">
        <v>770</v>
      </c>
      <c r="G153">
        <v>62287</v>
      </c>
      <c r="L153">
        <v>75</v>
      </c>
      <c r="M153">
        <f t="shared" si="12"/>
        <v>2.8614704906086553E-3</v>
      </c>
      <c r="O153">
        <v>201</v>
      </c>
      <c r="P153">
        <f t="shared" si="13"/>
        <v>3.0332297105604682E-3</v>
      </c>
      <c r="R153">
        <v>150</v>
      </c>
      <c r="S153">
        <f t="shared" si="14"/>
        <v>2.2595806218365872E-3</v>
      </c>
      <c r="U153">
        <v>770</v>
      </c>
      <c r="V153">
        <f t="shared" si="15"/>
        <v>3.6743653368963543E-3</v>
      </c>
      <c r="X153">
        <v>62287</v>
      </c>
      <c r="Y153">
        <f t="shared" si="16"/>
        <v>2.6304201607070289E-3</v>
      </c>
      <c r="AD153">
        <f t="shared" si="17"/>
        <v>2.7792144826570856E-3</v>
      </c>
      <c r="AE153">
        <f>RANK(AD153,$AD$2:AD505)</f>
        <v>153</v>
      </c>
    </row>
    <row r="154" spans="1:31" x14ac:dyDescent="0.3">
      <c r="A154" t="s">
        <v>2</v>
      </c>
      <c r="B154" t="s">
        <v>209</v>
      </c>
      <c r="C154">
        <v>90.6</v>
      </c>
      <c r="D154">
        <v>210</v>
      </c>
      <c r="E154">
        <v>201</v>
      </c>
      <c r="F154">
        <v>670</v>
      </c>
      <c r="G154">
        <v>62049</v>
      </c>
      <c r="L154">
        <v>90.6</v>
      </c>
      <c r="M154">
        <f t="shared" si="12"/>
        <v>3.4566563526552555E-3</v>
      </c>
      <c r="O154">
        <v>210</v>
      </c>
      <c r="P154">
        <f t="shared" si="13"/>
        <v>3.1690459662572059E-3</v>
      </c>
      <c r="R154">
        <v>201</v>
      </c>
      <c r="S154">
        <f t="shared" si="14"/>
        <v>3.0278380332610269E-3</v>
      </c>
      <c r="U154">
        <v>670</v>
      </c>
      <c r="V154">
        <f t="shared" si="15"/>
        <v>3.1971750334033214E-3</v>
      </c>
      <c r="X154">
        <v>62049</v>
      </c>
      <c r="Y154">
        <f t="shared" si="16"/>
        <v>2.6203692672902923E-3</v>
      </c>
      <c r="AD154">
        <f t="shared" si="17"/>
        <v>3.0052627769847967E-3</v>
      </c>
      <c r="AE154">
        <f>RANK(AD154,$AD$2:AD506)</f>
        <v>110</v>
      </c>
    </row>
    <row r="155" spans="1:31" x14ac:dyDescent="0.3">
      <c r="A155" t="s">
        <v>2</v>
      </c>
      <c r="B155" t="s">
        <v>210</v>
      </c>
      <c r="C155">
        <v>70.5</v>
      </c>
      <c r="D155">
        <v>160</v>
      </c>
      <c r="E155">
        <v>168</v>
      </c>
      <c r="F155">
        <v>500</v>
      </c>
      <c r="G155">
        <v>61988</v>
      </c>
      <c r="L155">
        <v>70.5</v>
      </c>
      <c r="M155">
        <f t="shared" si="12"/>
        <v>2.6897822611721364E-3</v>
      </c>
      <c r="O155">
        <v>160</v>
      </c>
      <c r="P155">
        <f t="shared" si="13"/>
        <v>2.4145112123864425E-3</v>
      </c>
      <c r="R155">
        <v>168</v>
      </c>
      <c r="S155">
        <f t="shared" si="14"/>
        <v>2.5307302964569776E-3</v>
      </c>
      <c r="U155">
        <v>500</v>
      </c>
      <c r="V155">
        <f t="shared" si="15"/>
        <v>2.3859515174651652E-3</v>
      </c>
      <c r="X155">
        <v>61988</v>
      </c>
      <c r="Y155">
        <f t="shared" si="16"/>
        <v>2.6177931979691959E-3</v>
      </c>
      <c r="AD155">
        <f t="shared" si="17"/>
        <v>2.5735477307644011E-3</v>
      </c>
      <c r="AE155">
        <f>RANK(AD155,$AD$2:AD507)</f>
        <v>199</v>
      </c>
    </row>
    <row r="156" spans="1:31" x14ac:dyDescent="0.3">
      <c r="A156" t="s">
        <v>10</v>
      </c>
      <c r="B156" t="s">
        <v>211</v>
      </c>
      <c r="C156">
        <v>79</v>
      </c>
      <c r="D156">
        <v>205</v>
      </c>
      <c r="E156">
        <v>168</v>
      </c>
      <c r="F156">
        <v>700</v>
      </c>
      <c r="G156">
        <v>60991</v>
      </c>
      <c r="L156">
        <v>79</v>
      </c>
      <c r="M156">
        <f t="shared" si="12"/>
        <v>3.0140822501077838E-3</v>
      </c>
      <c r="O156">
        <v>205</v>
      </c>
      <c r="P156">
        <f t="shared" si="13"/>
        <v>3.0935924908701293E-3</v>
      </c>
      <c r="R156">
        <v>168</v>
      </c>
      <c r="S156">
        <f t="shared" si="14"/>
        <v>2.5307302964569776E-3</v>
      </c>
      <c r="U156">
        <v>700</v>
      </c>
      <c r="V156">
        <f t="shared" si="15"/>
        <v>3.3403321244512311E-3</v>
      </c>
      <c r="X156">
        <v>60991</v>
      </c>
      <c r="Y156">
        <f t="shared" si="16"/>
        <v>2.5756892452948833E-3</v>
      </c>
      <c r="AD156">
        <f t="shared" si="17"/>
        <v>2.8077768852664128E-3</v>
      </c>
      <c r="AE156">
        <f>RANK(AD156,$AD$2:AD508)</f>
        <v>149</v>
      </c>
    </row>
    <row r="157" spans="1:31" x14ac:dyDescent="0.3">
      <c r="A157" t="s">
        <v>27</v>
      </c>
      <c r="B157" t="s">
        <v>212</v>
      </c>
      <c r="C157">
        <v>82.5</v>
      </c>
      <c r="D157">
        <v>180</v>
      </c>
      <c r="E157">
        <v>168</v>
      </c>
      <c r="F157">
        <v>540</v>
      </c>
      <c r="G157">
        <v>60673</v>
      </c>
      <c r="L157">
        <v>82.5</v>
      </c>
      <c r="M157">
        <f t="shared" si="12"/>
        <v>3.147617539669521E-3</v>
      </c>
      <c r="O157">
        <v>180</v>
      </c>
      <c r="P157">
        <f t="shared" si="13"/>
        <v>2.7163251139347478E-3</v>
      </c>
      <c r="R157">
        <v>168</v>
      </c>
      <c r="S157">
        <f t="shared" si="14"/>
        <v>2.5307302964569776E-3</v>
      </c>
      <c r="U157">
        <v>540</v>
      </c>
      <c r="V157">
        <f t="shared" si="15"/>
        <v>2.5768276388623782E-3</v>
      </c>
      <c r="X157">
        <v>60673</v>
      </c>
      <c r="Y157">
        <f t="shared" si="16"/>
        <v>2.5622599003094957E-3</v>
      </c>
      <c r="AD157">
        <f t="shared" si="17"/>
        <v>2.70970704531382E-3</v>
      </c>
      <c r="AE157">
        <f>RANK(AD157,$AD$2:AD509)</f>
        <v>166</v>
      </c>
    </row>
    <row r="158" spans="1:31" x14ac:dyDescent="0.3">
      <c r="A158" t="s">
        <v>23</v>
      </c>
      <c r="B158" t="s">
        <v>213</v>
      </c>
      <c r="C158">
        <v>77</v>
      </c>
      <c r="D158">
        <v>180</v>
      </c>
      <c r="E158">
        <v>175</v>
      </c>
      <c r="F158">
        <v>660</v>
      </c>
      <c r="G158">
        <v>60561</v>
      </c>
      <c r="L158">
        <v>77</v>
      </c>
      <c r="M158">
        <f t="shared" si="12"/>
        <v>2.9377763703582198E-3</v>
      </c>
      <c r="O158">
        <v>180</v>
      </c>
      <c r="P158">
        <f t="shared" si="13"/>
        <v>2.7163251139347478E-3</v>
      </c>
      <c r="R158">
        <v>175</v>
      </c>
      <c r="S158">
        <f t="shared" si="14"/>
        <v>2.636177392142685E-3</v>
      </c>
      <c r="U158">
        <v>660</v>
      </c>
      <c r="V158">
        <f t="shared" si="15"/>
        <v>3.1494560030540181E-3</v>
      </c>
      <c r="X158">
        <v>60561</v>
      </c>
      <c r="Y158">
        <f t="shared" si="16"/>
        <v>2.5575300681133844E-3</v>
      </c>
      <c r="AD158">
        <f t="shared" si="17"/>
        <v>2.7440976218733471E-3</v>
      </c>
      <c r="AE158">
        <f>RANK(AD158,$AD$2:AD510)</f>
        <v>161</v>
      </c>
    </row>
    <row r="159" spans="1:31" x14ac:dyDescent="0.3">
      <c r="A159" t="s">
        <v>22</v>
      </c>
      <c r="B159" t="s">
        <v>214</v>
      </c>
      <c r="C159">
        <v>73</v>
      </c>
      <c r="D159">
        <v>170</v>
      </c>
      <c r="E159">
        <v>197</v>
      </c>
      <c r="F159">
        <v>430</v>
      </c>
      <c r="G159">
        <v>59808</v>
      </c>
      <c r="L159">
        <v>73</v>
      </c>
      <c r="M159">
        <f t="shared" si="12"/>
        <v>2.7851646108590913E-3</v>
      </c>
      <c r="O159">
        <v>170</v>
      </c>
      <c r="P159">
        <f t="shared" si="13"/>
        <v>2.5654181631605951E-3</v>
      </c>
      <c r="R159">
        <v>197</v>
      </c>
      <c r="S159">
        <f t="shared" si="14"/>
        <v>2.967582550012051E-3</v>
      </c>
      <c r="U159">
        <v>430</v>
      </c>
      <c r="V159">
        <f t="shared" si="15"/>
        <v>2.051918305020042E-3</v>
      </c>
      <c r="X159">
        <v>59808</v>
      </c>
      <c r="Y159">
        <f t="shared" si="16"/>
        <v>2.5257303927234574E-3</v>
      </c>
      <c r="AD159">
        <f t="shared" si="17"/>
        <v>2.611694818599495E-3</v>
      </c>
      <c r="AE159">
        <f>RANK(AD159,$AD$2:AD511)</f>
        <v>189</v>
      </c>
    </row>
    <row r="160" spans="1:31" x14ac:dyDescent="0.3">
      <c r="A160" t="s">
        <v>22</v>
      </c>
      <c r="B160" t="s">
        <v>215</v>
      </c>
      <c r="C160">
        <v>73</v>
      </c>
      <c r="D160">
        <v>180</v>
      </c>
      <c r="E160">
        <v>192</v>
      </c>
      <c r="F160">
        <v>440</v>
      </c>
      <c r="G160">
        <v>59808</v>
      </c>
      <c r="L160">
        <v>73</v>
      </c>
      <c r="M160">
        <f t="shared" si="12"/>
        <v>2.7851646108590913E-3</v>
      </c>
      <c r="O160">
        <v>180</v>
      </c>
      <c r="P160">
        <f t="shared" si="13"/>
        <v>2.7163251139347478E-3</v>
      </c>
      <c r="R160">
        <v>192</v>
      </c>
      <c r="S160">
        <f t="shared" si="14"/>
        <v>2.8922631959508315E-3</v>
      </c>
      <c r="U160">
        <v>440</v>
      </c>
      <c r="V160">
        <f t="shared" si="15"/>
        <v>2.0996373353693453E-3</v>
      </c>
      <c r="X160">
        <v>59808</v>
      </c>
      <c r="Y160">
        <f t="shared" si="16"/>
        <v>2.5257303927234574E-3</v>
      </c>
      <c r="AD160">
        <f t="shared" si="17"/>
        <v>2.6181281706953892E-3</v>
      </c>
      <c r="AE160">
        <f>RANK(AD160,$AD$2:AD512)</f>
        <v>187</v>
      </c>
    </row>
    <row r="161" spans="1:31" x14ac:dyDescent="0.3">
      <c r="A161" t="s">
        <v>8</v>
      </c>
      <c r="B161" t="s">
        <v>216</v>
      </c>
      <c r="C161">
        <v>79</v>
      </c>
      <c r="D161">
        <v>180</v>
      </c>
      <c r="E161">
        <v>198</v>
      </c>
      <c r="F161">
        <v>600</v>
      </c>
      <c r="G161">
        <v>59440</v>
      </c>
      <c r="L161">
        <v>79</v>
      </c>
      <c r="M161">
        <f t="shared" si="12"/>
        <v>3.0140822501077838E-3</v>
      </c>
      <c r="O161">
        <v>180</v>
      </c>
      <c r="P161">
        <f t="shared" si="13"/>
        <v>2.7163251139347478E-3</v>
      </c>
      <c r="R161">
        <v>198</v>
      </c>
      <c r="S161">
        <f t="shared" si="14"/>
        <v>2.9826464208242949E-3</v>
      </c>
      <c r="U161">
        <v>600</v>
      </c>
      <c r="V161">
        <f t="shared" si="15"/>
        <v>2.8631418209581982E-3</v>
      </c>
      <c r="X161">
        <v>59440</v>
      </c>
      <c r="Y161">
        <f t="shared" si="16"/>
        <v>2.5101895155076629E-3</v>
      </c>
      <c r="AD161">
        <f t="shared" si="17"/>
        <v>2.7707379167647289E-3</v>
      </c>
      <c r="AE161">
        <f>RANK(AD161,$AD$2:AD513)</f>
        <v>155</v>
      </c>
    </row>
    <row r="162" spans="1:31" x14ac:dyDescent="0.3">
      <c r="A162" t="s">
        <v>18</v>
      </c>
      <c r="B162" t="s">
        <v>217</v>
      </c>
      <c r="C162">
        <v>64</v>
      </c>
      <c r="D162">
        <v>160</v>
      </c>
      <c r="E162">
        <v>188</v>
      </c>
      <c r="F162">
        <v>170</v>
      </c>
      <c r="G162">
        <v>59178</v>
      </c>
      <c r="L162">
        <v>64</v>
      </c>
      <c r="M162">
        <f t="shared" si="12"/>
        <v>2.4417881519860525E-3</v>
      </c>
      <c r="O162">
        <v>160</v>
      </c>
      <c r="P162">
        <f t="shared" si="13"/>
        <v>2.4145112123864425E-3</v>
      </c>
      <c r="R162">
        <v>188</v>
      </c>
      <c r="S162">
        <f t="shared" si="14"/>
        <v>2.832007712701856E-3</v>
      </c>
      <c r="U162">
        <v>170</v>
      </c>
      <c r="V162">
        <f t="shared" si="15"/>
        <v>8.1122351593815615E-4</v>
      </c>
      <c r="X162">
        <v>59178</v>
      </c>
      <c r="Y162">
        <f t="shared" si="16"/>
        <v>2.4991250866203307E-3</v>
      </c>
      <c r="AD162">
        <f t="shared" si="17"/>
        <v>2.3385650393350694E-3</v>
      </c>
      <c r="AE162">
        <f>RANK(AD162,$AD$2:AD514)</f>
        <v>242</v>
      </c>
    </row>
    <row r="163" spans="1:31" x14ac:dyDescent="0.3">
      <c r="A163" t="s">
        <v>5</v>
      </c>
      <c r="B163" t="s">
        <v>218</v>
      </c>
      <c r="C163">
        <v>64.7</v>
      </c>
      <c r="D163">
        <v>180</v>
      </c>
      <c r="E163">
        <v>170</v>
      </c>
      <c r="F163">
        <v>510</v>
      </c>
      <c r="G163">
        <v>59141</v>
      </c>
      <c r="L163">
        <v>64.7</v>
      </c>
      <c r="M163">
        <f t="shared" si="12"/>
        <v>2.4684952098984001E-3</v>
      </c>
      <c r="O163">
        <v>180</v>
      </c>
      <c r="P163">
        <f t="shared" si="13"/>
        <v>2.7163251139347478E-3</v>
      </c>
      <c r="R163">
        <v>170</v>
      </c>
      <c r="S163">
        <f t="shared" si="14"/>
        <v>2.5608580380814656E-3</v>
      </c>
      <c r="U163">
        <v>510</v>
      </c>
      <c r="V163">
        <f t="shared" si="15"/>
        <v>2.4336705478144685E-3</v>
      </c>
      <c r="X163">
        <v>59141</v>
      </c>
      <c r="Y163">
        <f t="shared" si="16"/>
        <v>2.49756255276983E-3</v>
      </c>
      <c r="AD163">
        <f t="shared" si="17"/>
        <v>2.5145778466465741E-3</v>
      </c>
      <c r="AE163">
        <f>RANK(AD163,$AD$2:AD515)</f>
        <v>211</v>
      </c>
    </row>
    <row r="164" spans="1:31" x14ac:dyDescent="0.3">
      <c r="A164" t="s">
        <v>28</v>
      </c>
      <c r="B164" t="s">
        <v>219</v>
      </c>
      <c r="C164">
        <v>64.7</v>
      </c>
      <c r="D164">
        <v>180</v>
      </c>
      <c r="E164">
        <v>175</v>
      </c>
      <c r="F164">
        <v>500</v>
      </c>
      <c r="G164">
        <v>58786</v>
      </c>
      <c r="L164">
        <v>64.7</v>
      </c>
      <c r="M164">
        <f t="shared" si="12"/>
        <v>2.4684952098984001E-3</v>
      </c>
      <c r="O164">
        <v>180</v>
      </c>
      <c r="P164">
        <f t="shared" si="13"/>
        <v>2.7163251139347478E-3</v>
      </c>
      <c r="R164">
        <v>175</v>
      </c>
      <c r="S164">
        <f t="shared" si="14"/>
        <v>2.636177392142685E-3</v>
      </c>
      <c r="U164">
        <v>500</v>
      </c>
      <c r="V164">
        <f t="shared" si="15"/>
        <v>2.3859515174651652E-3</v>
      </c>
      <c r="X164">
        <v>58786</v>
      </c>
      <c r="Y164">
        <f t="shared" si="16"/>
        <v>2.4825706739339411E-3</v>
      </c>
      <c r="AD164">
        <f t="shared" si="17"/>
        <v>2.5163881708115212E-3</v>
      </c>
      <c r="AE164">
        <f>RANK(AD164,$AD$2:AD516)</f>
        <v>210</v>
      </c>
    </row>
    <row r="165" spans="1:31" x14ac:dyDescent="0.3">
      <c r="A165" t="s">
        <v>17</v>
      </c>
      <c r="B165" t="s">
        <v>220</v>
      </c>
      <c r="C165">
        <v>74</v>
      </c>
      <c r="D165">
        <v>185</v>
      </c>
      <c r="E165">
        <v>149</v>
      </c>
      <c r="F165">
        <v>1290</v>
      </c>
      <c r="G165">
        <v>58611</v>
      </c>
      <c r="L165">
        <v>74</v>
      </c>
      <c r="M165">
        <f t="shared" si="12"/>
        <v>2.8233175507338735E-3</v>
      </c>
      <c r="O165">
        <v>185</v>
      </c>
      <c r="P165">
        <f t="shared" si="13"/>
        <v>2.7917785893218239E-3</v>
      </c>
      <c r="R165">
        <v>149</v>
      </c>
      <c r="S165">
        <f t="shared" si="14"/>
        <v>2.2445167510243432E-3</v>
      </c>
      <c r="U165">
        <v>1290</v>
      </c>
      <c r="V165">
        <f t="shared" si="15"/>
        <v>6.155754915060126E-3</v>
      </c>
      <c r="X165">
        <v>58611</v>
      </c>
      <c r="Y165">
        <f t="shared" si="16"/>
        <v>2.4751803111275174E-3</v>
      </c>
      <c r="AD165">
        <f t="shared" si="17"/>
        <v>2.9759899790326848E-3</v>
      </c>
      <c r="AE165">
        <f>RANK(AD165,$AD$2:AD517)</f>
        <v>115</v>
      </c>
    </row>
    <row r="166" spans="1:31" x14ac:dyDescent="0.3">
      <c r="A166" t="s">
        <v>21</v>
      </c>
      <c r="B166" t="s">
        <v>221</v>
      </c>
      <c r="C166">
        <v>79</v>
      </c>
      <c r="D166">
        <v>160</v>
      </c>
      <c r="E166">
        <v>172</v>
      </c>
      <c r="F166">
        <v>690</v>
      </c>
      <c r="G166">
        <v>58562</v>
      </c>
      <c r="L166">
        <v>79</v>
      </c>
      <c r="M166">
        <f t="shared" si="12"/>
        <v>3.0140822501077838E-3</v>
      </c>
      <c r="O166">
        <v>160</v>
      </c>
      <c r="P166">
        <f t="shared" si="13"/>
        <v>2.4145112123864425E-3</v>
      </c>
      <c r="R166">
        <v>172</v>
      </c>
      <c r="S166">
        <f t="shared" si="14"/>
        <v>2.5909857797059531E-3</v>
      </c>
      <c r="U166">
        <v>690</v>
      </c>
      <c r="V166">
        <f t="shared" si="15"/>
        <v>3.2926130941019279E-3</v>
      </c>
      <c r="X166">
        <v>58562</v>
      </c>
      <c r="Y166">
        <f t="shared" si="16"/>
        <v>2.4731110095417186E-3</v>
      </c>
      <c r="AD166">
        <f t="shared" si="17"/>
        <v>2.71058736049728E-3</v>
      </c>
      <c r="AE166">
        <f>RANK(AD166,$AD$2:AD518)</f>
        <v>165</v>
      </c>
    </row>
    <row r="167" spans="1:31" x14ac:dyDescent="0.3">
      <c r="A167" t="s">
        <v>13</v>
      </c>
      <c r="B167" t="s">
        <v>222</v>
      </c>
      <c r="C167">
        <v>79</v>
      </c>
      <c r="D167">
        <v>180</v>
      </c>
      <c r="E167">
        <v>172</v>
      </c>
      <c r="F167">
        <v>690</v>
      </c>
      <c r="G167">
        <v>58562</v>
      </c>
      <c r="L167">
        <v>79</v>
      </c>
      <c r="M167">
        <f t="shared" si="12"/>
        <v>3.0140822501077838E-3</v>
      </c>
      <c r="O167">
        <v>180</v>
      </c>
      <c r="P167">
        <f t="shared" si="13"/>
        <v>2.7163251139347478E-3</v>
      </c>
      <c r="R167">
        <v>172</v>
      </c>
      <c r="S167">
        <f t="shared" si="14"/>
        <v>2.5909857797059531E-3</v>
      </c>
      <c r="U167">
        <v>690</v>
      </c>
      <c r="V167">
        <f t="shared" si="15"/>
        <v>3.2926130941019279E-3</v>
      </c>
      <c r="X167">
        <v>58562</v>
      </c>
      <c r="Y167">
        <f t="shared" si="16"/>
        <v>2.4731110095417186E-3</v>
      </c>
      <c r="AD167">
        <f t="shared" si="17"/>
        <v>2.7385382400200537E-3</v>
      </c>
      <c r="AE167">
        <f>RANK(AD167,$AD$2:AD519)</f>
        <v>162</v>
      </c>
    </row>
    <row r="168" spans="1:31" x14ac:dyDescent="0.3">
      <c r="A168" t="s">
        <v>17</v>
      </c>
      <c r="B168" t="s">
        <v>223</v>
      </c>
      <c r="C168">
        <v>74</v>
      </c>
      <c r="D168">
        <v>185</v>
      </c>
      <c r="E168">
        <v>190</v>
      </c>
      <c r="F168">
        <v>1020</v>
      </c>
      <c r="G168">
        <v>58493</v>
      </c>
      <c r="L168">
        <v>74</v>
      </c>
      <c r="M168">
        <f t="shared" si="12"/>
        <v>2.8233175507338735E-3</v>
      </c>
      <c r="O168">
        <v>185</v>
      </c>
      <c r="P168">
        <f t="shared" si="13"/>
        <v>2.7917785893218239E-3</v>
      </c>
      <c r="R168">
        <v>190</v>
      </c>
      <c r="S168">
        <f t="shared" si="14"/>
        <v>2.8621354543263435E-3</v>
      </c>
      <c r="U168">
        <v>1020</v>
      </c>
      <c r="V168">
        <f t="shared" si="15"/>
        <v>4.8673410956289369E-3</v>
      </c>
      <c r="X168">
        <v>58493</v>
      </c>
      <c r="Y168">
        <f t="shared" si="16"/>
        <v>2.4701970950637571E-3</v>
      </c>
      <c r="AD168">
        <f t="shared" si="17"/>
        <v>2.9310694157411053E-3</v>
      </c>
      <c r="AE168">
        <f>RANK(AD168,$AD$2:AD520)</f>
        <v>119</v>
      </c>
    </row>
    <row r="169" spans="1:31" x14ac:dyDescent="0.3">
      <c r="A169" t="s">
        <v>23</v>
      </c>
      <c r="B169" t="s">
        <v>224</v>
      </c>
      <c r="C169">
        <v>77</v>
      </c>
      <c r="D169">
        <v>180</v>
      </c>
      <c r="E169">
        <v>160</v>
      </c>
      <c r="F169">
        <v>720</v>
      </c>
      <c r="G169">
        <v>57864</v>
      </c>
      <c r="L169">
        <v>77</v>
      </c>
      <c r="M169">
        <f t="shared" si="12"/>
        <v>2.9377763703582198E-3</v>
      </c>
      <c r="O169">
        <v>180</v>
      </c>
      <c r="P169">
        <f t="shared" si="13"/>
        <v>2.7163251139347478E-3</v>
      </c>
      <c r="R169">
        <v>160</v>
      </c>
      <c r="S169">
        <f t="shared" si="14"/>
        <v>2.4102193299590262E-3</v>
      </c>
      <c r="U169">
        <v>720</v>
      </c>
      <c r="V169">
        <f t="shared" si="15"/>
        <v>3.4357701851498376E-3</v>
      </c>
      <c r="X169">
        <v>57864</v>
      </c>
      <c r="Y169">
        <f t="shared" si="16"/>
        <v>2.443634019605239E-3</v>
      </c>
      <c r="AD169">
        <f t="shared" si="17"/>
        <v>2.6946591568065689E-3</v>
      </c>
      <c r="AE169">
        <f>RANK(AD169,$AD$2:AD521)</f>
        <v>171</v>
      </c>
    </row>
    <row r="170" spans="1:31" x14ac:dyDescent="0.3">
      <c r="A170" t="s">
        <v>29</v>
      </c>
      <c r="B170" t="s">
        <v>225</v>
      </c>
      <c r="C170">
        <v>112</v>
      </c>
      <c r="D170">
        <v>200</v>
      </c>
      <c r="E170">
        <v>243</v>
      </c>
      <c r="F170">
        <v>420</v>
      </c>
      <c r="G170">
        <v>57539</v>
      </c>
      <c r="L170">
        <v>112</v>
      </c>
      <c r="M170">
        <f t="shared" si="12"/>
        <v>4.2731292659755919E-3</v>
      </c>
      <c r="O170">
        <v>200</v>
      </c>
      <c r="P170">
        <f t="shared" si="13"/>
        <v>3.0181390154830532E-3</v>
      </c>
      <c r="R170">
        <v>243</v>
      </c>
      <c r="S170">
        <f t="shared" si="14"/>
        <v>3.6605206073752712E-3</v>
      </c>
      <c r="U170">
        <v>420</v>
      </c>
      <c r="V170">
        <f t="shared" si="15"/>
        <v>2.0041992746707388E-3</v>
      </c>
      <c r="X170">
        <v>57539</v>
      </c>
      <c r="Y170">
        <f t="shared" si="16"/>
        <v>2.4299090601075943E-3</v>
      </c>
      <c r="AD170">
        <f t="shared" si="17"/>
        <v>3.080281188654322E-3</v>
      </c>
      <c r="AE170">
        <f>RANK(AD170,$AD$2:AD522)</f>
        <v>99</v>
      </c>
    </row>
    <row r="171" spans="1:31" x14ac:dyDescent="0.3">
      <c r="A171" t="s">
        <v>24</v>
      </c>
      <c r="B171" t="s">
        <v>226</v>
      </c>
      <c r="C171">
        <v>64</v>
      </c>
      <c r="D171">
        <v>160</v>
      </c>
      <c r="E171">
        <v>188</v>
      </c>
      <c r="F171">
        <v>510</v>
      </c>
      <c r="G171">
        <v>57453</v>
      </c>
      <c r="L171">
        <v>64</v>
      </c>
      <c r="M171">
        <f t="shared" si="12"/>
        <v>2.4417881519860525E-3</v>
      </c>
      <c r="O171">
        <v>160</v>
      </c>
      <c r="P171">
        <f t="shared" si="13"/>
        <v>2.4145112123864425E-3</v>
      </c>
      <c r="R171">
        <v>188</v>
      </c>
      <c r="S171">
        <f t="shared" si="14"/>
        <v>2.832007712701856E-3</v>
      </c>
      <c r="U171">
        <v>510</v>
      </c>
      <c r="V171">
        <f t="shared" si="15"/>
        <v>2.4336705478144685E-3</v>
      </c>
      <c r="X171">
        <v>57453</v>
      </c>
      <c r="Y171">
        <f t="shared" si="16"/>
        <v>2.4262772246712947E-3</v>
      </c>
      <c r="AD171">
        <f t="shared" si="17"/>
        <v>2.5003547993061497E-3</v>
      </c>
      <c r="AE171">
        <f>RANK(AD171,$AD$2:AD523)</f>
        <v>212</v>
      </c>
    </row>
    <row r="172" spans="1:31" x14ac:dyDescent="0.3">
      <c r="A172" t="s">
        <v>13</v>
      </c>
      <c r="B172" t="s">
        <v>227</v>
      </c>
      <c r="C172">
        <v>77</v>
      </c>
      <c r="D172">
        <v>180</v>
      </c>
      <c r="E172">
        <v>177</v>
      </c>
      <c r="F172">
        <v>650</v>
      </c>
      <c r="G172">
        <v>57359</v>
      </c>
      <c r="L172">
        <v>77</v>
      </c>
      <c r="M172">
        <f t="shared" si="12"/>
        <v>2.9377763703582198E-3</v>
      </c>
      <c r="O172">
        <v>180</v>
      </c>
      <c r="P172">
        <f t="shared" si="13"/>
        <v>2.7163251139347478E-3</v>
      </c>
      <c r="R172">
        <v>177</v>
      </c>
      <c r="S172">
        <f t="shared" si="14"/>
        <v>2.666305133767173E-3</v>
      </c>
      <c r="U172">
        <v>650</v>
      </c>
      <c r="V172">
        <f t="shared" si="15"/>
        <v>3.1017369727047149E-3</v>
      </c>
      <c r="X172">
        <v>57359</v>
      </c>
      <c r="Y172">
        <f t="shared" si="16"/>
        <v>2.4223075440781296E-3</v>
      </c>
      <c r="AD172">
        <f t="shared" si="17"/>
        <v>2.6920689538016563E-3</v>
      </c>
      <c r="AE172">
        <f>RANK(AD172,$AD$2:AD524)</f>
        <v>173</v>
      </c>
    </row>
    <row r="173" spans="1:31" x14ac:dyDescent="0.3">
      <c r="A173" t="s">
        <v>8</v>
      </c>
      <c r="B173" t="s">
        <v>228</v>
      </c>
      <c r="C173">
        <v>67</v>
      </c>
      <c r="D173">
        <v>180</v>
      </c>
      <c r="E173">
        <v>194</v>
      </c>
      <c r="F173">
        <v>530</v>
      </c>
      <c r="G173">
        <v>57259</v>
      </c>
      <c r="L173">
        <v>67</v>
      </c>
      <c r="M173">
        <f t="shared" si="12"/>
        <v>2.5562469716103988E-3</v>
      </c>
      <c r="O173">
        <v>180</v>
      </c>
      <c r="P173">
        <f t="shared" si="13"/>
        <v>2.7163251139347478E-3</v>
      </c>
      <c r="R173">
        <v>194</v>
      </c>
      <c r="S173">
        <f t="shared" si="14"/>
        <v>2.9223909375753194E-3</v>
      </c>
      <c r="U173">
        <v>530</v>
      </c>
      <c r="V173">
        <f t="shared" si="15"/>
        <v>2.529108608513075E-3</v>
      </c>
      <c r="X173">
        <v>57259</v>
      </c>
      <c r="Y173">
        <f t="shared" si="16"/>
        <v>2.4180844796173159E-3</v>
      </c>
      <c r="AD173">
        <f t="shared" si="17"/>
        <v>2.578854847838007E-3</v>
      </c>
      <c r="AE173">
        <f>RANK(AD173,$AD$2:AD525)</f>
        <v>198</v>
      </c>
    </row>
    <row r="174" spans="1:31" x14ac:dyDescent="0.3">
      <c r="A174" t="s">
        <v>11</v>
      </c>
      <c r="B174" t="s">
        <v>229</v>
      </c>
      <c r="C174">
        <v>77</v>
      </c>
      <c r="D174">
        <v>180</v>
      </c>
      <c r="E174">
        <v>179</v>
      </c>
      <c r="F174">
        <v>640</v>
      </c>
      <c r="G174">
        <v>57160</v>
      </c>
      <c r="L174">
        <v>77</v>
      </c>
      <c r="M174">
        <f t="shared" si="12"/>
        <v>2.9377763703582198E-3</v>
      </c>
      <c r="O174">
        <v>180</v>
      </c>
      <c r="P174">
        <f t="shared" si="13"/>
        <v>2.7163251139347478E-3</v>
      </c>
      <c r="R174">
        <v>179</v>
      </c>
      <c r="S174">
        <f t="shared" si="14"/>
        <v>2.6964328753916605E-3</v>
      </c>
      <c r="U174">
        <v>640</v>
      </c>
      <c r="V174">
        <f t="shared" si="15"/>
        <v>3.0540179423554112E-3</v>
      </c>
      <c r="X174">
        <v>57160</v>
      </c>
      <c r="Y174">
        <f t="shared" si="16"/>
        <v>2.4139036458011103E-3</v>
      </c>
      <c r="AD174">
        <f t="shared" si="17"/>
        <v>2.6885261612007781E-3</v>
      </c>
      <c r="AE174">
        <f>RANK(AD174,$AD$2:AD526)</f>
        <v>175</v>
      </c>
    </row>
    <row r="175" spans="1:31" x14ac:dyDescent="0.3">
      <c r="A175" t="s">
        <v>22</v>
      </c>
      <c r="B175" t="s">
        <v>230</v>
      </c>
      <c r="C175">
        <v>73</v>
      </c>
      <c r="D175">
        <v>170</v>
      </c>
      <c r="E175">
        <v>190</v>
      </c>
      <c r="F175">
        <v>440</v>
      </c>
      <c r="G175">
        <v>57129</v>
      </c>
      <c r="L175">
        <v>73</v>
      </c>
      <c r="M175">
        <f t="shared" si="12"/>
        <v>2.7851646108590913E-3</v>
      </c>
      <c r="O175">
        <v>170</v>
      </c>
      <c r="P175">
        <f t="shared" si="13"/>
        <v>2.5654181631605951E-3</v>
      </c>
      <c r="R175">
        <v>190</v>
      </c>
      <c r="S175">
        <f t="shared" si="14"/>
        <v>2.8621354543263435E-3</v>
      </c>
      <c r="U175">
        <v>440</v>
      </c>
      <c r="V175">
        <f t="shared" si="15"/>
        <v>2.0996373353693453E-3</v>
      </c>
      <c r="X175">
        <v>57129</v>
      </c>
      <c r="Y175">
        <f t="shared" si="16"/>
        <v>2.4125944958182581E-3</v>
      </c>
      <c r="AD175">
        <f t="shared" si="17"/>
        <v>2.5556501897417098E-3</v>
      </c>
      <c r="AE175">
        <f>RANK(AD175,$AD$2:AD527)</f>
        <v>201</v>
      </c>
    </row>
    <row r="176" spans="1:31" x14ac:dyDescent="0.3">
      <c r="A176" t="s">
        <v>19</v>
      </c>
      <c r="B176" t="s">
        <v>231</v>
      </c>
      <c r="C176">
        <v>92</v>
      </c>
      <c r="D176">
        <v>250</v>
      </c>
      <c r="E176">
        <v>159</v>
      </c>
      <c r="F176">
        <v>970</v>
      </c>
      <c r="G176">
        <v>56983</v>
      </c>
      <c r="L176">
        <v>92</v>
      </c>
      <c r="M176">
        <f t="shared" si="12"/>
        <v>3.5100704684799507E-3</v>
      </c>
      <c r="O176">
        <v>250</v>
      </c>
      <c r="P176">
        <f t="shared" si="13"/>
        <v>3.7726737693538166E-3</v>
      </c>
      <c r="R176">
        <v>159</v>
      </c>
      <c r="S176">
        <f t="shared" si="14"/>
        <v>2.3951554591467822E-3</v>
      </c>
      <c r="U176">
        <v>970</v>
      </c>
      <c r="V176">
        <f t="shared" si="15"/>
        <v>4.6287459438824202E-3</v>
      </c>
      <c r="X176">
        <v>56983</v>
      </c>
      <c r="Y176">
        <f t="shared" si="16"/>
        <v>2.4064288217054701E-3</v>
      </c>
      <c r="AD176">
        <f t="shared" si="17"/>
        <v>3.0489927411660434E-3</v>
      </c>
      <c r="AE176">
        <f>RANK(AD176,$AD$2:AD528)</f>
        <v>103</v>
      </c>
    </row>
    <row r="177" spans="1:31" x14ac:dyDescent="0.3">
      <c r="A177" t="s">
        <v>27</v>
      </c>
      <c r="B177" t="s">
        <v>232</v>
      </c>
      <c r="C177">
        <v>82.5</v>
      </c>
      <c r="D177">
        <v>180</v>
      </c>
      <c r="E177">
        <v>165</v>
      </c>
      <c r="F177">
        <v>550</v>
      </c>
      <c r="G177">
        <v>56935</v>
      </c>
      <c r="L177">
        <v>82.5</v>
      </c>
      <c r="M177">
        <f t="shared" si="12"/>
        <v>3.147617539669521E-3</v>
      </c>
      <c r="O177">
        <v>180</v>
      </c>
      <c r="P177">
        <f t="shared" si="13"/>
        <v>2.7163251139347478E-3</v>
      </c>
      <c r="R177">
        <v>165</v>
      </c>
      <c r="S177">
        <f t="shared" si="14"/>
        <v>2.4855386840202456E-3</v>
      </c>
      <c r="U177">
        <v>550</v>
      </c>
      <c r="V177">
        <f t="shared" si="15"/>
        <v>2.6245466692116815E-3</v>
      </c>
      <c r="X177">
        <v>56935</v>
      </c>
      <c r="Y177">
        <f t="shared" si="16"/>
        <v>2.4044017507642798E-3</v>
      </c>
      <c r="AD177">
        <f t="shared" si="17"/>
        <v>2.6470598188885028E-3</v>
      </c>
      <c r="AE177">
        <f>RANK(AD177,$AD$2:AD529)</f>
        <v>182</v>
      </c>
    </row>
    <row r="178" spans="1:31" x14ac:dyDescent="0.3">
      <c r="A178" t="s">
        <v>5</v>
      </c>
      <c r="B178" t="s">
        <v>233</v>
      </c>
      <c r="C178">
        <v>64.7</v>
      </c>
      <c r="D178">
        <v>170</v>
      </c>
      <c r="E178">
        <v>166</v>
      </c>
      <c r="F178">
        <v>520</v>
      </c>
      <c r="G178">
        <v>56649</v>
      </c>
      <c r="L178">
        <v>64.7</v>
      </c>
      <c r="M178">
        <f t="shared" si="12"/>
        <v>2.4684952098984001E-3</v>
      </c>
      <c r="O178">
        <v>170</v>
      </c>
      <c r="P178">
        <f t="shared" si="13"/>
        <v>2.5654181631605951E-3</v>
      </c>
      <c r="R178">
        <v>166</v>
      </c>
      <c r="S178">
        <f t="shared" si="14"/>
        <v>2.5006025548324896E-3</v>
      </c>
      <c r="U178">
        <v>520</v>
      </c>
      <c r="V178">
        <f t="shared" si="15"/>
        <v>2.4813895781637717E-3</v>
      </c>
      <c r="X178">
        <v>56649</v>
      </c>
      <c r="Y178">
        <f t="shared" si="16"/>
        <v>2.3923237864063524E-3</v>
      </c>
      <c r="AD178">
        <f t="shared" si="17"/>
        <v>2.4554489085416411E-3</v>
      </c>
      <c r="AE178">
        <f>RANK(AD178,$AD$2:AD530)</f>
        <v>224</v>
      </c>
    </row>
    <row r="179" spans="1:31" x14ac:dyDescent="0.3">
      <c r="A179" t="s">
        <v>12</v>
      </c>
      <c r="B179" t="s">
        <v>234</v>
      </c>
      <c r="C179">
        <v>74</v>
      </c>
      <c r="D179">
        <v>185</v>
      </c>
      <c r="E179">
        <v>180</v>
      </c>
      <c r="F179">
        <v>1070</v>
      </c>
      <c r="G179">
        <v>56375</v>
      </c>
      <c r="L179">
        <v>74</v>
      </c>
      <c r="M179">
        <f t="shared" si="12"/>
        <v>2.8233175507338735E-3</v>
      </c>
      <c r="O179">
        <v>185</v>
      </c>
      <c r="P179">
        <f t="shared" si="13"/>
        <v>2.7917785893218239E-3</v>
      </c>
      <c r="R179">
        <v>180</v>
      </c>
      <c r="S179">
        <f t="shared" si="14"/>
        <v>2.7114967462039045E-3</v>
      </c>
      <c r="U179">
        <v>1070</v>
      </c>
      <c r="V179">
        <f t="shared" si="15"/>
        <v>5.1059362473754536E-3</v>
      </c>
      <c r="X179">
        <v>56375</v>
      </c>
      <c r="Y179">
        <f t="shared" si="16"/>
        <v>2.380752589783723E-3</v>
      </c>
      <c r="AD179">
        <f t="shared" si="17"/>
        <v>2.8985214638801468E-3</v>
      </c>
      <c r="AE179">
        <f>RANK(AD179,$AD$2:AD531)</f>
        <v>126</v>
      </c>
    </row>
    <row r="180" spans="1:31" x14ac:dyDescent="0.3">
      <c r="A180" t="s">
        <v>30</v>
      </c>
      <c r="B180" t="s">
        <v>235</v>
      </c>
      <c r="C180">
        <v>81</v>
      </c>
      <c r="D180">
        <v>150</v>
      </c>
      <c r="E180">
        <v>208</v>
      </c>
      <c r="F180">
        <v>290</v>
      </c>
      <c r="G180">
        <v>56275</v>
      </c>
      <c r="L180">
        <v>81</v>
      </c>
      <c r="M180">
        <f t="shared" si="12"/>
        <v>3.0903881298573479E-3</v>
      </c>
      <c r="O180">
        <v>150</v>
      </c>
      <c r="P180">
        <f t="shared" si="13"/>
        <v>2.2636042616122898E-3</v>
      </c>
      <c r="R180">
        <v>208</v>
      </c>
      <c r="S180">
        <f t="shared" si="14"/>
        <v>3.1332851289467343E-3</v>
      </c>
      <c r="U180">
        <v>290</v>
      </c>
      <c r="V180">
        <f t="shared" si="15"/>
        <v>1.3838518801297958E-3</v>
      </c>
      <c r="X180">
        <v>56275</v>
      </c>
      <c r="Y180">
        <f t="shared" si="16"/>
        <v>2.3765295253229094E-3</v>
      </c>
      <c r="AD180">
        <f t="shared" si="17"/>
        <v>2.5488963198939019E-3</v>
      </c>
      <c r="AE180">
        <f>RANK(AD180,$AD$2:AD532)</f>
        <v>203</v>
      </c>
    </row>
    <row r="181" spans="1:31" x14ac:dyDescent="0.3">
      <c r="A181" t="s">
        <v>31</v>
      </c>
      <c r="B181" t="s">
        <v>236</v>
      </c>
      <c r="C181">
        <v>62</v>
      </c>
      <c r="D181">
        <v>180</v>
      </c>
      <c r="E181">
        <v>185</v>
      </c>
      <c r="F181">
        <v>520</v>
      </c>
      <c r="G181">
        <v>56070</v>
      </c>
      <c r="L181">
        <v>62</v>
      </c>
      <c r="M181">
        <f t="shared" si="12"/>
        <v>2.3654822722364885E-3</v>
      </c>
      <c r="O181">
        <v>180</v>
      </c>
      <c r="P181">
        <f t="shared" si="13"/>
        <v>2.7163251139347478E-3</v>
      </c>
      <c r="R181">
        <v>185</v>
      </c>
      <c r="S181">
        <f t="shared" si="14"/>
        <v>2.786816100265124E-3</v>
      </c>
      <c r="U181">
        <v>520</v>
      </c>
      <c r="V181">
        <f t="shared" si="15"/>
        <v>2.4813895781637717E-3</v>
      </c>
      <c r="X181">
        <v>56070</v>
      </c>
      <c r="Y181">
        <f t="shared" si="16"/>
        <v>2.367872243178241E-3</v>
      </c>
      <c r="AD181">
        <f t="shared" si="17"/>
        <v>2.4858269347477631E-3</v>
      </c>
      <c r="AE181">
        <f>RANK(AD181,$AD$2:AD533)</f>
        <v>216</v>
      </c>
    </row>
    <row r="182" spans="1:31" x14ac:dyDescent="0.3">
      <c r="A182" t="s">
        <v>32</v>
      </c>
      <c r="B182" t="s">
        <v>237</v>
      </c>
      <c r="C182">
        <v>61.9</v>
      </c>
      <c r="D182">
        <v>160</v>
      </c>
      <c r="E182">
        <v>185</v>
      </c>
      <c r="F182">
        <v>300</v>
      </c>
      <c r="G182">
        <v>56063</v>
      </c>
      <c r="L182">
        <v>61.9</v>
      </c>
      <c r="M182">
        <f t="shared" si="12"/>
        <v>2.3616669782490101E-3</v>
      </c>
      <c r="O182">
        <v>160</v>
      </c>
      <c r="P182">
        <f t="shared" si="13"/>
        <v>2.4145112123864425E-3</v>
      </c>
      <c r="R182">
        <v>185</v>
      </c>
      <c r="S182">
        <f t="shared" si="14"/>
        <v>2.786816100265124E-3</v>
      </c>
      <c r="U182">
        <v>300</v>
      </c>
      <c r="V182">
        <f t="shared" si="15"/>
        <v>1.4315709104790991E-3</v>
      </c>
      <c r="X182">
        <v>56063</v>
      </c>
      <c r="Y182">
        <f t="shared" si="16"/>
        <v>2.367576628665984E-3</v>
      </c>
      <c r="AD182">
        <f t="shared" si="17"/>
        <v>2.3341612212554193E-3</v>
      </c>
      <c r="AE182">
        <f>RANK(AD182,$AD$2:AD534)</f>
        <v>243</v>
      </c>
    </row>
    <row r="183" spans="1:31" x14ac:dyDescent="0.3">
      <c r="A183" t="s">
        <v>7</v>
      </c>
      <c r="B183" t="s">
        <v>238</v>
      </c>
      <c r="C183">
        <v>57.5</v>
      </c>
      <c r="D183">
        <v>217</v>
      </c>
      <c r="E183">
        <v>164</v>
      </c>
      <c r="F183">
        <v>580</v>
      </c>
      <c r="G183">
        <v>56057</v>
      </c>
      <c r="L183">
        <v>57.5</v>
      </c>
      <c r="M183">
        <f t="shared" si="12"/>
        <v>2.1937940427999691E-3</v>
      </c>
      <c r="O183">
        <v>217</v>
      </c>
      <c r="P183">
        <f t="shared" si="13"/>
        <v>3.2746808317991125E-3</v>
      </c>
      <c r="R183">
        <v>164</v>
      </c>
      <c r="S183">
        <f t="shared" si="14"/>
        <v>2.4704748132080021E-3</v>
      </c>
      <c r="U183">
        <v>580</v>
      </c>
      <c r="V183">
        <f t="shared" si="15"/>
        <v>2.7677037602595917E-3</v>
      </c>
      <c r="X183">
        <v>56057</v>
      </c>
      <c r="Y183">
        <f t="shared" si="16"/>
        <v>2.3673232447983354E-3</v>
      </c>
      <c r="AD183">
        <f t="shared" si="17"/>
        <v>2.4755156912866731E-3</v>
      </c>
      <c r="AE183">
        <f>RANK(AD183,$AD$2:AD535)</f>
        <v>217</v>
      </c>
    </row>
    <row r="184" spans="1:31" x14ac:dyDescent="0.3">
      <c r="A184" t="s">
        <v>7</v>
      </c>
      <c r="B184" t="s">
        <v>238</v>
      </c>
      <c r="C184">
        <v>57.5</v>
      </c>
      <c r="D184">
        <v>217</v>
      </c>
      <c r="E184">
        <v>164</v>
      </c>
      <c r="F184">
        <v>810</v>
      </c>
      <c r="G184">
        <v>56057</v>
      </c>
      <c r="L184">
        <v>57.5</v>
      </c>
      <c r="M184">
        <f t="shared" si="12"/>
        <v>2.1937940427999691E-3</v>
      </c>
      <c r="O184">
        <v>217</v>
      </c>
      <c r="P184">
        <f t="shared" si="13"/>
        <v>3.2746808317991125E-3</v>
      </c>
      <c r="R184">
        <v>164</v>
      </c>
      <c r="S184">
        <f t="shared" si="14"/>
        <v>2.4704748132080021E-3</v>
      </c>
      <c r="U184">
        <v>810</v>
      </c>
      <c r="V184">
        <f t="shared" si="15"/>
        <v>3.8652414582935673E-3</v>
      </c>
      <c r="X184">
        <v>56057</v>
      </c>
      <c r="Y184">
        <f t="shared" si="16"/>
        <v>2.3673232447983354E-3</v>
      </c>
      <c r="AD184">
        <f t="shared" si="17"/>
        <v>2.6038024441489773E-3</v>
      </c>
      <c r="AE184">
        <f>RANK(AD184,$AD$2:AD536)</f>
        <v>191</v>
      </c>
    </row>
    <row r="185" spans="1:31" x14ac:dyDescent="0.3">
      <c r="A185" t="s">
        <v>10</v>
      </c>
      <c r="B185" t="s">
        <v>239</v>
      </c>
      <c r="C185">
        <v>67</v>
      </c>
      <c r="D185">
        <v>205</v>
      </c>
      <c r="E185">
        <v>165</v>
      </c>
      <c r="F185">
        <v>480</v>
      </c>
      <c r="G185">
        <v>56007</v>
      </c>
      <c r="L185">
        <v>67</v>
      </c>
      <c r="M185">
        <f t="shared" si="12"/>
        <v>2.5562469716103988E-3</v>
      </c>
      <c r="O185">
        <v>205</v>
      </c>
      <c r="P185">
        <f t="shared" si="13"/>
        <v>3.0935924908701293E-3</v>
      </c>
      <c r="R185">
        <v>165</v>
      </c>
      <c r="S185">
        <f t="shared" si="14"/>
        <v>2.4855386840202456E-3</v>
      </c>
      <c r="U185">
        <v>480</v>
      </c>
      <c r="V185">
        <f t="shared" si="15"/>
        <v>2.2905134567665587E-3</v>
      </c>
      <c r="X185">
        <v>56007</v>
      </c>
      <c r="Y185">
        <f t="shared" si="16"/>
        <v>2.3652117125679286E-3</v>
      </c>
      <c r="AD185">
        <f t="shared" si="17"/>
        <v>2.4895957843130553E-3</v>
      </c>
      <c r="AE185">
        <f>RANK(AD185,$AD$2:AD537)</f>
        <v>215</v>
      </c>
    </row>
    <row r="186" spans="1:31" x14ac:dyDescent="0.3">
      <c r="A186" t="s">
        <v>25</v>
      </c>
      <c r="B186" t="s">
        <v>240</v>
      </c>
      <c r="C186">
        <v>87</v>
      </c>
      <c r="D186">
        <v>160</v>
      </c>
      <c r="E186">
        <v>193</v>
      </c>
      <c r="F186">
        <v>540</v>
      </c>
      <c r="G186">
        <v>55627</v>
      </c>
      <c r="L186">
        <v>87</v>
      </c>
      <c r="M186">
        <f t="shared" si="12"/>
        <v>3.3193057691060404E-3</v>
      </c>
      <c r="O186">
        <v>160</v>
      </c>
      <c r="P186">
        <f t="shared" si="13"/>
        <v>2.4145112123864425E-3</v>
      </c>
      <c r="R186">
        <v>193</v>
      </c>
      <c r="S186">
        <f t="shared" si="14"/>
        <v>2.9073270667630755E-3</v>
      </c>
      <c r="U186">
        <v>540</v>
      </c>
      <c r="V186">
        <f t="shared" si="15"/>
        <v>2.5768276388623782E-3</v>
      </c>
      <c r="X186">
        <v>55627</v>
      </c>
      <c r="Y186">
        <f t="shared" si="16"/>
        <v>2.3491640676168365E-3</v>
      </c>
      <c r="AD186">
        <f t="shared" si="17"/>
        <v>2.7060567975337037E-3</v>
      </c>
      <c r="AE186">
        <f>RANK(AD186,$AD$2:AD538)</f>
        <v>169</v>
      </c>
    </row>
    <row r="187" spans="1:31" x14ac:dyDescent="0.3">
      <c r="A187" t="s">
        <v>23</v>
      </c>
      <c r="B187" t="s">
        <v>241</v>
      </c>
      <c r="C187">
        <v>77</v>
      </c>
      <c r="D187">
        <v>180</v>
      </c>
      <c r="E187">
        <v>171</v>
      </c>
      <c r="F187">
        <v>670</v>
      </c>
      <c r="G187">
        <v>55496</v>
      </c>
      <c r="L187">
        <v>77</v>
      </c>
      <c r="M187">
        <f t="shared" si="12"/>
        <v>2.9377763703582198E-3</v>
      </c>
      <c r="O187">
        <v>180</v>
      </c>
      <c r="P187">
        <f t="shared" si="13"/>
        <v>2.7163251139347478E-3</v>
      </c>
      <c r="R187">
        <v>171</v>
      </c>
      <c r="S187">
        <f t="shared" si="14"/>
        <v>2.5759219088937095E-3</v>
      </c>
      <c r="U187">
        <v>670</v>
      </c>
      <c r="V187">
        <f t="shared" si="15"/>
        <v>3.1971750334033214E-3</v>
      </c>
      <c r="X187">
        <v>55496</v>
      </c>
      <c r="Y187">
        <f t="shared" si="16"/>
        <v>2.3436318531731707E-3</v>
      </c>
      <c r="AD187">
        <f t="shared" si="17"/>
        <v>2.6574009475103535E-3</v>
      </c>
      <c r="AE187">
        <f>RANK(AD187,$AD$2:AD539)</f>
        <v>181</v>
      </c>
    </row>
    <row r="188" spans="1:31" x14ac:dyDescent="0.3">
      <c r="A188" t="s">
        <v>33</v>
      </c>
      <c r="B188" t="s">
        <v>242</v>
      </c>
      <c r="C188">
        <v>72</v>
      </c>
      <c r="D188">
        <v>175</v>
      </c>
      <c r="E188">
        <v>206</v>
      </c>
      <c r="F188">
        <v>390</v>
      </c>
      <c r="G188">
        <v>55440</v>
      </c>
      <c r="L188">
        <v>72</v>
      </c>
      <c r="M188">
        <f t="shared" si="12"/>
        <v>2.7470116709843095E-3</v>
      </c>
      <c r="O188">
        <v>175</v>
      </c>
      <c r="P188">
        <f t="shared" si="13"/>
        <v>2.6408716385476717E-3</v>
      </c>
      <c r="R188">
        <v>206</v>
      </c>
      <c r="S188">
        <f t="shared" si="14"/>
        <v>3.1031573873222464E-3</v>
      </c>
      <c r="U188">
        <v>390</v>
      </c>
      <c r="V188">
        <f t="shared" si="15"/>
        <v>1.8610421836228288E-3</v>
      </c>
      <c r="X188">
        <v>55440</v>
      </c>
      <c r="Y188">
        <f t="shared" si="16"/>
        <v>2.3412669370751148E-3</v>
      </c>
      <c r="AD188">
        <f t="shared" si="17"/>
        <v>2.5405350264510354E-3</v>
      </c>
      <c r="AE188">
        <f>RANK(AD188,$AD$2:AD540)</f>
        <v>205</v>
      </c>
    </row>
    <row r="189" spans="1:31" x14ac:dyDescent="0.3">
      <c r="A189" t="s">
        <v>2</v>
      </c>
      <c r="B189" t="s">
        <v>243</v>
      </c>
      <c r="C189">
        <v>90.6</v>
      </c>
      <c r="D189">
        <v>210</v>
      </c>
      <c r="E189">
        <v>208</v>
      </c>
      <c r="F189">
        <v>550</v>
      </c>
      <c r="G189">
        <v>55357</v>
      </c>
      <c r="L189">
        <v>90.6</v>
      </c>
      <c r="M189">
        <f t="shared" si="12"/>
        <v>3.4566563526552555E-3</v>
      </c>
      <c r="O189">
        <v>210</v>
      </c>
      <c r="P189">
        <f t="shared" si="13"/>
        <v>3.1690459662572059E-3</v>
      </c>
      <c r="R189">
        <v>208</v>
      </c>
      <c r="S189">
        <f t="shared" si="14"/>
        <v>3.1332851289467343E-3</v>
      </c>
      <c r="U189">
        <v>550</v>
      </c>
      <c r="V189">
        <f t="shared" si="15"/>
        <v>2.6245466692116815E-3</v>
      </c>
      <c r="X189">
        <v>55357</v>
      </c>
      <c r="Y189">
        <f t="shared" si="16"/>
        <v>2.3377617935726393E-3</v>
      </c>
      <c r="AD189">
        <f t="shared" si="17"/>
        <v>2.8486504612632302E-3</v>
      </c>
      <c r="AE189">
        <f>RANK(AD189,$AD$2:AD541)</f>
        <v>140</v>
      </c>
    </row>
    <row r="190" spans="1:31" x14ac:dyDescent="0.3">
      <c r="A190" t="s">
        <v>34</v>
      </c>
      <c r="B190" t="s">
        <v>244</v>
      </c>
      <c r="C190">
        <v>90</v>
      </c>
      <c r="D190">
        <v>200</v>
      </c>
      <c r="E190">
        <v>209</v>
      </c>
      <c r="F190">
        <v>450</v>
      </c>
      <c r="G190">
        <v>54692</v>
      </c>
      <c r="L190">
        <v>90</v>
      </c>
      <c r="M190">
        <f t="shared" si="12"/>
        <v>3.4337645887303867E-3</v>
      </c>
      <c r="O190">
        <v>200</v>
      </c>
      <c r="P190">
        <f t="shared" si="13"/>
        <v>3.0181390154830532E-3</v>
      </c>
      <c r="R190">
        <v>209</v>
      </c>
      <c r="S190">
        <f t="shared" si="14"/>
        <v>3.1483489997589779E-3</v>
      </c>
      <c r="U190">
        <v>450</v>
      </c>
      <c r="V190">
        <f t="shared" si="15"/>
        <v>2.1473563657186485E-3</v>
      </c>
      <c r="X190">
        <v>54692</v>
      </c>
      <c r="Y190">
        <f t="shared" si="16"/>
        <v>2.3096784149082283E-3</v>
      </c>
      <c r="AD190">
        <f t="shared" si="17"/>
        <v>2.765428689561714E-3</v>
      </c>
      <c r="AE190">
        <f>RANK(AD190,$AD$2:AD542)</f>
        <v>157</v>
      </c>
    </row>
    <row r="191" spans="1:31" x14ac:dyDescent="0.3">
      <c r="A191" t="s">
        <v>31</v>
      </c>
      <c r="B191" t="s">
        <v>245</v>
      </c>
      <c r="C191">
        <v>62</v>
      </c>
      <c r="D191">
        <v>180</v>
      </c>
      <c r="E191">
        <v>191</v>
      </c>
      <c r="F191">
        <v>500</v>
      </c>
      <c r="G191">
        <v>54138</v>
      </c>
      <c r="L191">
        <v>62</v>
      </c>
      <c r="M191">
        <f t="shared" si="12"/>
        <v>2.3654822722364885E-3</v>
      </c>
      <c r="O191">
        <v>180</v>
      </c>
      <c r="P191">
        <f t="shared" si="13"/>
        <v>2.7163251139347478E-3</v>
      </c>
      <c r="R191">
        <v>191</v>
      </c>
      <c r="S191">
        <f t="shared" si="14"/>
        <v>2.8771993251385875E-3</v>
      </c>
      <c r="U191">
        <v>500</v>
      </c>
      <c r="V191">
        <f t="shared" si="15"/>
        <v>2.3859515174651652E-3</v>
      </c>
      <c r="X191">
        <v>54138</v>
      </c>
      <c r="Y191">
        <f t="shared" si="16"/>
        <v>2.2862826377953206E-3</v>
      </c>
      <c r="AD191">
        <f t="shared" si="17"/>
        <v>2.4592215819275987E-3</v>
      </c>
      <c r="AE191">
        <f>RANK(AD191,$AD$2:AD543)</f>
        <v>222</v>
      </c>
    </row>
    <row r="192" spans="1:31" x14ac:dyDescent="0.3">
      <c r="A192" t="s">
        <v>17</v>
      </c>
      <c r="B192" t="s">
        <v>246</v>
      </c>
      <c r="C192">
        <v>54</v>
      </c>
      <c r="D192">
        <v>185</v>
      </c>
      <c r="E192">
        <v>183</v>
      </c>
      <c r="F192">
        <v>720</v>
      </c>
      <c r="G192">
        <v>54132</v>
      </c>
      <c r="L192">
        <v>54</v>
      </c>
      <c r="M192">
        <f t="shared" si="12"/>
        <v>2.0602587532382319E-3</v>
      </c>
      <c r="O192">
        <v>185</v>
      </c>
      <c r="P192">
        <f t="shared" si="13"/>
        <v>2.7917785893218239E-3</v>
      </c>
      <c r="R192">
        <v>183</v>
      </c>
      <c r="S192">
        <f t="shared" si="14"/>
        <v>2.7566883586406365E-3</v>
      </c>
      <c r="U192">
        <v>720</v>
      </c>
      <c r="V192">
        <f t="shared" si="15"/>
        <v>3.4357701851498376E-3</v>
      </c>
      <c r="X192">
        <v>54132</v>
      </c>
      <c r="Y192">
        <f t="shared" si="16"/>
        <v>2.2860292539276716E-3</v>
      </c>
      <c r="AD192">
        <f t="shared" si="17"/>
        <v>2.4964102327250924E-3</v>
      </c>
      <c r="AE192">
        <f>RANK(AD192,$AD$2:AD544)</f>
        <v>213</v>
      </c>
    </row>
    <row r="193" spans="1:31" x14ac:dyDescent="0.3">
      <c r="A193" t="s">
        <v>2</v>
      </c>
      <c r="B193" t="s">
        <v>247</v>
      </c>
      <c r="C193">
        <v>66.5</v>
      </c>
      <c r="D193">
        <v>160</v>
      </c>
      <c r="E193">
        <v>168</v>
      </c>
      <c r="F193">
        <v>570</v>
      </c>
      <c r="G193">
        <v>53823</v>
      </c>
      <c r="L193">
        <v>66.5</v>
      </c>
      <c r="M193">
        <f t="shared" si="12"/>
        <v>2.5371705016730079E-3</v>
      </c>
      <c r="O193">
        <v>160</v>
      </c>
      <c r="P193">
        <f t="shared" si="13"/>
        <v>2.4145112123864425E-3</v>
      </c>
      <c r="R193">
        <v>168</v>
      </c>
      <c r="S193">
        <f t="shared" si="14"/>
        <v>2.5307302964569776E-3</v>
      </c>
      <c r="U193">
        <v>570</v>
      </c>
      <c r="V193">
        <f t="shared" si="15"/>
        <v>2.7199847299102884E-3</v>
      </c>
      <c r="X193">
        <v>53823</v>
      </c>
      <c r="Y193">
        <f t="shared" si="16"/>
        <v>2.2729799847437575E-3</v>
      </c>
      <c r="AD193">
        <f t="shared" si="17"/>
        <v>2.4450511515780966E-3</v>
      </c>
      <c r="AE193">
        <f>RANK(AD193,$AD$2:AD545)</f>
        <v>227</v>
      </c>
    </row>
    <row r="194" spans="1:31" x14ac:dyDescent="0.3">
      <c r="A194" t="s">
        <v>13</v>
      </c>
      <c r="B194" t="s">
        <v>248</v>
      </c>
      <c r="C194">
        <v>77</v>
      </c>
      <c r="D194">
        <v>160</v>
      </c>
      <c r="E194">
        <v>169</v>
      </c>
      <c r="F194">
        <v>680</v>
      </c>
      <c r="G194">
        <v>53416</v>
      </c>
      <c r="L194">
        <v>77</v>
      </c>
      <c r="M194">
        <f t="shared" si="12"/>
        <v>2.9377763703582198E-3</v>
      </c>
      <c r="O194">
        <v>160</v>
      </c>
      <c r="P194">
        <f t="shared" si="13"/>
        <v>2.4145112123864425E-3</v>
      </c>
      <c r="R194">
        <v>169</v>
      </c>
      <c r="S194">
        <f t="shared" si="14"/>
        <v>2.5457941672692216E-3</v>
      </c>
      <c r="U194">
        <v>680</v>
      </c>
      <c r="V194">
        <f t="shared" si="15"/>
        <v>3.2448940637526246E-3</v>
      </c>
      <c r="X194">
        <v>53416</v>
      </c>
      <c r="Y194">
        <f t="shared" si="16"/>
        <v>2.2557921123882454E-3</v>
      </c>
      <c r="AD194">
        <f t="shared" si="17"/>
        <v>2.5961965534962222E-3</v>
      </c>
      <c r="AE194">
        <f>RANK(AD194,$AD$2:AD546)</f>
        <v>193</v>
      </c>
    </row>
    <row r="195" spans="1:31" x14ac:dyDescent="0.3">
      <c r="A195" t="s">
        <v>35</v>
      </c>
      <c r="B195" t="s">
        <v>249</v>
      </c>
      <c r="C195">
        <v>59.3</v>
      </c>
      <c r="D195">
        <v>160</v>
      </c>
      <c r="E195">
        <v>182</v>
      </c>
      <c r="F195">
        <v>280</v>
      </c>
      <c r="G195">
        <v>52459</v>
      </c>
      <c r="L195">
        <v>59.3</v>
      </c>
      <c r="M195">
        <f t="shared" ref="M195:M258" si="18">L195/L$355</f>
        <v>2.2624693345745768E-3</v>
      </c>
      <c r="O195">
        <v>160</v>
      </c>
      <c r="P195">
        <f t="shared" ref="P195:P258" si="19">O195/O$355</f>
        <v>2.4145112123864425E-3</v>
      </c>
      <c r="R195">
        <v>182</v>
      </c>
      <c r="S195">
        <f t="shared" ref="S195:S258" si="20">R195/R$355</f>
        <v>2.7416244878283925E-3</v>
      </c>
      <c r="U195">
        <v>280</v>
      </c>
      <c r="V195">
        <f t="shared" ref="V195:V258" si="21">U195/U$355</f>
        <v>1.3361328497804924E-3</v>
      </c>
      <c r="X195">
        <v>52459</v>
      </c>
      <c r="Y195">
        <f t="shared" ref="Y195:Y258" si="22">X195/X$355</f>
        <v>2.2153773854982585E-3</v>
      </c>
      <c r="AD195">
        <f t="shared" ref="AD195:AD258" si="23">($M195*$AA$2)+($P195*$AA$3)+($S195*$AA$4)+($V195*$AA$5)+($Y195*$AA$6)</f>
        <v>2.2337331005426809E-3</v>
      </c>
      <c r="AE195">
        <f>RANK(AD195,$AD$2:AD547)</f>
        <v>254</v>
      </c>
    </row>
    <row r="196" spans="1:31" x14ac:dyDescent="0.3">
      <c r="A196" t="s">
        <v>34</v>
      </c>
      <c r="B196" t="s">
        <v>250</v>
      </c>
      <c r="C196">
        <v>90</v>
      </c>
      <c r="D196">
        <v>200</v>
      </c>
      <c r="E196">
        <v>178</v>
      </c>
      <c r="F196">
        <v>530</v>
      </c>
      <c r="G196">
        <v>52458</v>
      </c>
      <c r="L196">
        <v>90</v>
      </c>
      <c r="M196">
        <f t="shared" si="18"/>
        <v>3.4337645887303867E-3</v>
      </c>
      <c r="O196">
        <v>200</v>
      </c>
      <c r="P196">
        <f t="shared" si="19"/>
        <v>3.0181390154830532E-3</v>
      </c>
      <c r="R196">
        <v>178</v>
      </c>
      <c r="S196">
        <f t="shared" si="20"/>
        <v>2.6813690045794166E-3</v>
      </c>
      <c r="U196">
        <v>530</v>
      </c>
      <c r="V196">
        <f t="shared" si="21"/>
        <v>2.529108608513075E-3</v>
      </c>
      <c r="X196">
        <v>52458</v>
      </c>
      <c r="Y196">
        <f t="shared" si="22"/>
        <v>2.2153351548536504E-3</v>
      </c>
      <c r="AD196">
        <f t="shared" si="23"/>
        <v>2.692637833346616E-3</v>
      </c>
      <c r="AE196">
        <f>RANK(AD196,$AD$2:AD548)</f>
        <v>172</v>
      </c>
    </row>
    <row r="197" spans="1:31" x14ac:dyDescent="0.3">
      <c r="A197" t="s">
        <v>28</v>
      </c>
      <c r="B197" t="s">
        <v>251</v>
      </c>
      <c r="C197">
        <v>64.7</v>
      </c>
      <c r="D197">
        <v>170</v>
      </c>
      <c r="E197">
        <v>168</v>
      </c>
      <c r="F197">
        <v>520</v>
      </c>
      <c r="G197">
        <v>52431</v>
      </c>
      <c r="L197">
        <v>64.7</v>
      </c>
      <c r="M197">
        <f t="shared" si="18"/>
        <v>2.4684952098984001E-3</v>
      </c>
      <c r="O197">
        <v>170</v>
      </c>
      <c r="P197">
        <f t="shared" si="19"/>
        <v>2.5654181631605951E-3</v>
      </c>
      <c r="R197">
        <v>168</v>
      </c>
      <c r="S197">
        <f t="shared" si="20"/>
        <v>2.5307302964569776E-3</v>
      </c>
      <c r="U197">
        <v>520</v>
      </c>
      <c r="V197">
        <f t="shared" si="21"/>
        <v>2.4813895781637717E-3</v>
      </c>
      <c r="X197">
        <v>52431</v>
      </c>
      <c r="Y197">
        <f t="shared" si="22"/>
        <v>2.2141949274492308E-3</v>
      </c>
      <c r="AD197">
        <f t="shared" si="23"/>
        <v>2.3925937796965718E-3</v>
      </c>
      <c r="AE197">
        <f>RANK(AD197,$AD$2:AD549)</f>
        <v>231</v>
      </c>
    </row>
    <row r="198" spans="1:31" x14ac:dyDescent="0.3">
      <c r="A198" t="s">
        <v>22</v>
      </c>
      <c r="B198" t="s">
        <v>252</v>
      </c>
      <c r="C198">
        <v>50.8</v>
      </c>
      <c r="D198">
        <v>170</v>
      </c>
      <c r="E198">
        <v>169</v>
      </c>
      <c r="F198">
        <v>450</v>
      </c>
      <c r="G198">
        <v>52363</v>
      </c>
      <c r="L198">
        <v>50.8</v>
      </c>
      <c r="M198">
        <f t="shared" si="18"/>
        <v>1.9381693456389292E-3</v>
      </c>
      <c r="O198">
        <v>170</v>
      </c>
      <c r="P198">
        <f t="shared" si="19"/>
        <v>2.5654181631605951E-3</v>
      </c>
      <c r="R198">
        <v>169</v>
      </c>
      <c r="S198">
        <f t="shared" si="20"/>
        <v>2.5457941672692216E-3</v>
      </c>
      <c r="U198">
        <v>450</v>
      </c>
      <c r="V198">
        <f t="shared" si="21"/>
        <v>2.1473563657186485E-3</v>
      </c>
      <c r="X198">
        <v>52363</v>
      </c>
      <c r="Y198">
        <f t="shared" si="22"/>
        <v>2.2113232436158773E-3</v>
      </c>
      <c r="AD198">
        <f t="shared" si="23"/>
        <v>2.2309844243441576E-3</v>
      </c>
      <c r="AE198">
        <f>RANK(AD198,$AD$2:AD550)</f>
        <v>255</v>
      </c>
    </row>
    <row r="199" spans="1:31" x14ac:dyDescent="0.3">
      <c r="A199" t="s">
        <v>36</v>
      </c>
      <c r="B199" t="s">
        <v>253</v>
      </c>
      <c r="C199">
        <v>50.8</v>
      </c>
      <c r="D199">
        <v>150</v>
      </c>
      <c r="E199">
        <v>167</v>
      </c>
      <c r="F199">
        <v>490</v>
      </c>
      <c r="G199">
        <v>52332</v>
      </c>
      <c r="L199">
        <v>50.8</v>
      </c>
      <c r="M199">
        <f t="shared" si="18"/>
        <v>1.9381693456389292E-3</v>
      </c>
      <c r="O199">
        <v>150</v>
      </c>
      <c r="P199">
        <f t="shared" si="19"/>
        <v>2.2636042616122898E-3</v>
      </c>
      <c r="R199">
        <v>167</v>
      </c>
      <c r="S199">
        <f t="shared" si="20"/>
        <v>2.5156664256447336E-3</v>
      </c>
      <c r="U199">
        <v>490</v>
      </c>
      <c r="V199">
        <f t="shared" si="21"/>
        <v>2.338232487115862E-3</v>
      </c>
      <c r="X199">
        <v>52332</v>
      </c>
      <c r="Y199">
        <f t="shared" si="22"/>
        <v>2.2100140936330251E-3</v>
      </c>
      <c r="AD199">
        <f t="shared" si="23"/>
        <v>2.2195958552275854E-3</v>
      </c>
      <c r="AE199">
        <f>RANK(AD199,$AD$2:AD551)</f>
        <v>259</v>
      </c>
    </row>
    <row r="200" spans="1:31" x14ac:dyDescent="0.3">
      <c r="A200" t="s">
        <v>21</v>
      </c>
      <c r="B200" t="s">
        <v>254</v>
      </c>
      <c r="C200">
        <v>77</v>
      </c>
      <c r="D200">
        <v>160</v>
      </c>
      <c r="E200">
        <v>171</v>
      </c>
      <c r="F200">
        <v>630</v>
      </c>
      <c r="G200">
        <v>52300</v>
      </c>
      <c r="L200">
        <v>77</v>
      </c>
      <c r="M200">
        <f t="shared" si="18"/>
        <v>2.9377763703582198E-3</v>
      </c>
      <c r="O200">
        <v>160</v>
      </c>
      <c r="P200">
        <f t="shared" si="19"/>
        <v>2.4145112123864425E-3</v>
      </c>
      <c r="R200">
        <v>171</v>
      </c>
      <c r="S200">
        <f t="shared" si="20"/>
        <v>2.5759219088937095E-3</v>
      </c>
      <c r="U200">
        <v>630</v>
      </c>
      <c r="V200">
        <f t="shared" si="21"/>
        <v>3.0062989120061079E-3</v>
      </c>
      <c r="X200">
        <v>52300</v>
      </c>
      <c r="Y200">
        <f t="shared" si="22"/>
        <v>2.2086627130055649E-3</v>
      </c>
      <c r="AD200">
        <f t="shared" si="23"/>
        <v>2.555537311041764E-3</v>
      </c>
      <c r="AE200">
        <f>RANK(AD200,$AD$2:AD552)</f>
        <v>202</v>
      </c>
    </row>
    <row r="201" spans="1:31" x14ac:dyDescent="0.3">
      <c r="A201" t="s">
        <v>22</v>
      </c>
      <c r="B201" t="s">
        <v>255</v>
      </c>
      <c r="C201">
        <v>50.8</v>
      </c>
      <c r="D201">
        <v>150</v>
      </c>
      <c r="E201">
        <v>169</v>
      </c>
      <c r="F201">
        <v>450</v>
      </c>
      <c r="G201">
        <v>51397</v>
      </c>
      <c r="L201">
        <v>50.8</v>
      </c>
      <c r="M201">
        <f t="shared" si="18"/>
        <v>1.9381693456389292E-3</v>
      </c>
      <c r="O201">
        <v>150</v>
      </c>
      <c r="P201">
        <f t="shared" si="19"/>
        <v>2.2636042616122898E-3</v>
      </c>
      <c r="R201">
        <v>169</v>
      </c>
      <c r="S201">
        <f t="shared" si="20"/>
        <v>2.5457941672692216E-3</v>
      </c>
      <c r="U201">
        <v>450</v>
      </c>
      <c r="V201">
        <f t="shared" si="21"/>
        <v>2.1473563657186485E-3</v>
      </c>
      <c r="X201">
        <v>51397</v>
      </c>
      <c r="Y201">
        <f t="shared" si="22"/>
        <v>2.1705284409244169E-3</v>
      </c>
      <c r="AD201">
        <f t="shared" si="23"/>
        <v>2.1874366897748285E-3</v>
      </c>
      <c r="AE201">
        <f>RANK(AD201,$AD$2:AD553)</f>
        <v>265</v>
      </c>
    </row>
    <row r="202" spans="1:31" x14ac:dyDescent="0.3">
      <c r="A202" t="s">
        <v>2</v>
      </c>
      <c r="B202" t="s">
        <v>256</v>
      </c>
      <c r="C202">
        <v>96</v>
      </c>
      <c r="D202">
        <v>210</v>
      </c>
      <c r="E202">
        <v>202</v>
      </c>
      <c r="F202">
        <v>660</v>
      </c>
      <c r="G202">
        <v>51368</v>
      </c>
      <c r="L202">
        <v>96</v>
      </c>
      <c r="M202">
        <f t="shared" si="18"/>
        <v>3.6626822279790792E-3</v>
      </c>
      <c r="O202">
        <v>210</v>
      </c>
      <c r="P202">
        <f t="shared" si="19"/>
        <v>3.1690459662572059E-3</v>
      </c>
      <c r="R202">
        <v>202</v>
      </c>
      <c r="S202">
        <f t="shared" si="20"/>
        <v>3.0429019040732709E-3</v>
      </c>
      <c r="U202">
        <v>660</v>
      </c>
      <c r="V202">
        <f t="shared" si="21"/>
        <v>3.1494560030540181E-3</v>
      </c>
      <c r="X202">
        <v>51368</v>
      </c>
      <c r="Y202">
        <f t="shared" si="22"/>
        <v>2.1693037522307812E-3</v>
      </c>
      <c r="AD202">
        <f t="shared" si="23"/>
        <v>2.8780638689641291E-3</v>
      </c>
      <c r="AE202">
        <f>RANK(AD202,$AD$2:AD554)</f>
        <v>134</v>
      </c>
    </row>
    <row r="203" spans="1:31" x14ac:dyDescent="0.3">
      <c r="A203" t="s">
        <v>37</v>
      </c>
      <c r="B203" t="s">
        <v>257</v>
      </c>
      <c r="C203">
        <v>87</v>
      </c>
      <c r="D203">
        <v>170</v>
      </c>
      <c r="E203">
        <v>178</v>
      </c>
      <c r="F203">
        <v>510</v>
      </c>
      <c r="G203">
        <v>51079</v>
      </c>
      <c r="L203">
        <v>87</v>
      </c>
      <c r="M203">
        <f t="shared" si="18"/>
        <v>3.3193057691060404E-3</v>
      </c>
      <c r="O203">
        <v>170</v>
      </c>
      <c r="P203">
        <f t="shared" si="19"/>
        <v>2.5654181631605951E-3</v>
      </c>
      <c r="R203">
        <v>178</v>
      </c>
      <c r="S203">
        <f t="shared" si="20"/>
        <v>2.6813690045794166E-3</v>
      </c>
      <c r="U203">
        <v>510</v>
      </c>
      <c r="V203">
        <f t="shared" si="21"/>
        <v>2.4336705478144685E-3</v>
      </c>
      <c r="X203">
        <v>51079</v>
      </c>
      <c r="Y203">
        <f t="shared" si="22"/>
        <v>2.1570990959390293E-3</v>
      </c>
      <c r="AD203">
        <f t="shared" si="23"/>
        <v>2.5905087087985763E-3</v>
      </c>
      <c r="AE203">
        <f>RANK(AD203,$AD$2:AD555)</f>
        <v>195</v>
      </c>
    </row>
    <row r="204" spans="1:31" x14ac:dyDescent="0.3">
      <c r="A204" t="s">
        <v>8</v>
      </c>
      <c r="B204" t="s">
        <v>258</v>
      </c>
      <c r="C204">
        <v>64</v>
      </c>
      <c r="D204">
        <v>180</v>
      </c>
      <c r="E204">
        <v>191</v>
      </c>
      <c r="F204">
        <v>560</v>
      </c>
      <c r="G204">
        <v>51079</v>
      </c>
      <c r="L204">
        <v>64</v>
      </c>
      <c r="M204">
        <f t="shared" si="18"/>
        <v>2.4417881519860525E-3</v>
      </c>
      <c r="O204">
        <v>180</v>
      </c>
      <c r="P204">
        <f t="shared" si="19"/>
        <v>2.7163251139347478E-3</v>
      </c>
      <c r="R204">
        <v>191</v>
      </c>
      <c r="S204">
        <f t="shared" si="20"/>
        <v>2.8771993251385875E-3</v>
      </c>
      <c r="U204">
        <v>560</v>
      </c>
      <c r="V204">
        <f t="shared" si="21"/>
        <v>2.6722656995609847E-3</v>
      </c>
      <c r="X204">
        <v>51079</v>
      </c>
      <c r="Y204">
        <f t="shared" si="22"/>
        <v>2.1570990959390293E-3</v>
      </c>
      <c r="AD204">
        <f t="shared" si="23"/>
        <v>2.4611525569007563E-3</v>
      </c>
      <c r="AE204">
        <f>RANK(AD204,$AD$2:AD556)</f>
        <v>221</v>
      </c>
    </row>
    <row r="205" spans="1:31" x14ac:dyDescent="0.3">
      <c r="A205" t="s">
        <v>38</v>
      </c>
      <c r="B205" t="s">
        <v>259</v>
      </c>
      <c r="C205">
        <v>123</v>
      </c>
      <c r="D205">
        <v>200</v>
      </c>
      <c r="E205">
        <v>237</v>
      </c>
      <c r="F205">
        <v>520</v>
      </c>
      <c r="G205">
        <v>51005</v>
      </c>
      <c r="L205">
        <v>123</v>
      </c>
      <c r="M205">
        <f t="shared" si="18"/>
        <v>4.6928116045981952E-3</v>
      </c>
      <c r="O205">
        <v>200</v>
      </c>
      <c r="P205">
        <f t="shared" si="19"/>
        <v>3.0181390154830532E-3</v>
      </c>
      <c r="R205">
        <v>237</v>
      </c>
      <c r="S205">
        <f t="shared" si="20"/>
        <v>3.5701373825018077E-3</v>
      </c>
      <c r="U205">
        <v>520</v>
      </c>
      <c r="V205">
        <f t="shared" si="21"/>
        <v>2.4813895781637717E-3</v>
      </c>
      <c r="X205">
        <v>51005</v>
      </c>
      <c r="Y205">
        <f t="shared" si="22"/>
        <v>2.1539740282380273E-3</v>
      </c>
      <c r="AD205">
        <f t="shared" si="23"/>
        <v>3.113019556416101E-3</v>
      </c>
      <c r="AE205">
        <f>RANK(AD205,$AD$2:AD557)</f>
        <v>94</v>
      </c>
    </row>
    <row r="206" spans="1:31" x14ac:dyDescent="0.3">
      <c r="A206" t="s">
        <v>31</v>
      </c>
      <c r="B206" t="s">
        <v>260</v>
      </c>
      <c r="C206">
        <v>62</v>
      </c>
      <c r="D206">
        <v>180</v>
      </c>
      <c r="E206">
        <v>175</v>
      </c>
      <c r="F206">
        <v>550</v>
      </c>
      <c r="G206">
        <v>49840</v>
      </c>
      <c r="L206">
        <v>62</v>
      </c>
      <c r="M206">
        <f t="shared" si="18"/>
        <v>2.3654822722364885E-3</v>
      </c>
      <c r="O206">
        <v>180</v>
      </c>
      <c r="P206">
        <f t="shared" si="19"/>
        <v>2.7163251139347478E-3</v>
      </c>
      <c r="R206">
        <v>175</v>
      </c>
      <c r="S206">
        <f t="shared" si="20"/>
        <v>2.636177392142685E-3</v>
      </c>
      <c r="U206">
        <v>550</v>
      </c>
      <c r="V206">
        <f t="shared" si="21"/>
        <v>2.6245466692116815E-3</v>
      </c>
      <c r="X206">
        <v>49840</v>
      </c>
      <c r="Y206">
        <f t="shared" si="22"/>
        <v>2.1047753272695475E-3</v>
      </c>
      <c r="AD206">
        <f t="shared" si="23"/>
        <v>2.3757320313424267E-3</v>
      </c>
      <c r="AE206">
        <f>RANK(AD206,$AD$2:AD558)</f>
        <v>233</v>
      </c>
    </row>
    <row r="207" spans="1:31" x14ac:dyDescent="0.3">
      <c r="A207" t="s">
        <v>39</v>
      </c>
      <c r="B207" t="s">
        <v>261</v>
      </c>
      <c r="C207">
        <v>50.8</v>
      </c>
      <c r="D207">
        <v>170</v>
      </c>
      <c r="E207">
        <v>164</v>
      </c>
      <c r="F207">
        <v>500</v>
      </c>
      <c r="G207">
        <v>49833</v>
      </c>
      <c r="L207">
        <v>50.8</v>
      </c>
      <c r="M207">
        <f t="shared" si="18"/>
        <v>1.9381693456389292E-3</v>
      </c>
      <c r="O207">
        <v>170</v>
      </c>
      <c r="P207">
        <f t="shared" si="19"/>
        <v>2.5654181631605951E-3</v>
      </c>
      <c r="R207">
        <v>164</v>
      </c>
      <c r="S207">
        <f t="shared" si="20"/>
        <v>2.4704748132080021E-3</v>
      </c>
      <c r="U207">
        <v>500</v>
      </c>
      <c r="V207">
        <f t="shared" si="21"/>
        <v>2.3859515174651652E-3</v>
      </c>
      <c r="X207">
        <v>49833</v>
      </c>
      <c r="Y207">
        <f t="shared" si="22"/>
        <v>2.1044797127572909E-3</v>
      </c>
      <c r="AD207">
        <f t="shared" si="23"/>
        <v>2.2049041702325799E-3</v>
      </c>
      <c r="AE207">
        <f>RANK(AD207,$AD$2:AD559)</f>
        <v>263</v>
      </c>
    </row>
    <row r="208" spans="1:31" x14ac:dyDescent="0.3">
      <c r="A208" t="s">
        <v>7</v>
      </c>
      <c r="B208" t="s">
        <v>262</v>
      </c>
      <c r="C208">
        <v>57.5</v>
      </c>
      <c r="D208">
        <v>201</v>
      </c>
      <c r="E208">
        <v>139</v>
      </c>
      <c r="F208">
        <v>690</v>
      </c>
      <c r="G208">
        <v>49827</v>
      </c>
      <c r="L208">
        <v>57.5</v>
      </c>
      <c r="M208">
        <f t="shared" si="18"/>
        <v>2.1937940427999691E-3</v>
      </c>
      <c r="O208">
        <v>201</v>
      </c>
      <c r="P208">
        <f t="shared" si="19"/>
        <v>3.0332297105604682E-3</v>
      </c>
      <c r="R208">
        <v>139</v>
      </c>
      <c r="S208">
        <f t="shared" si="20"/>
        <v>2.0938780429019042E-3</v>
      </c>
      <c r="U208">
        <v>690</v>
      </c>
      <c r="V208">
        <f t="shared" si="21"/>
        <v>3.2926130941019279E-3</v>
      </c>
      <c r="X208">
        <v>49827</v>
      </c>
      <c r="Y208">
        <f t="shared" si="22"/>
        <v>2.1042263288896419E-3</v>
      </c>
      <c r="AD208">
        <f t="shared" si="23"/>
        <v>2.3483222458019217E-3</v>
      </c>
      <c r="AE208">
        <f>RANK(AD208,$AD$2:AD560)</f>
        <v>240</v>
      </c>
    </row>
    <row r="209" spans="1:31" x14ac:dyDescent="0.3">
      <c r="A209" t="s">
        <v>11</v>
      </c>
      <c r="B209" t="s">
        <v>263</v>
      </c>
      <c r="C209">
        <v>52</v>
      </c>
      <c r="D209">
        <v>160</v>
      </c>
      <c r="E209">
        <v>186</v>
      </c>
      <c r="F209">
        <v>350</v>
      </c>
      <c r="G209">
        <v>49684</v>
      </c>
      <c r="L209">
        <v>52</v>
      </c>
      <c r="M209">
        <f t="shared" si="18"/>
        <v>1.9839528734886679E-3</v>
      </c>
      <c r="O209">
        <v>160</v>
      </c>
      <c r="P209">
        <f t="shared" si="19"/>
        <v>2.4145112123864425E-3</v>
      </c>
      <c r="R209">
        <v>186</v>
      </c>
      <c r="S209">
        <f t="shared" si="20"/>
        <v>2.801879971077368E-3</v>
      </c>
      <c r="U209">
        <v>350</v>
      </c>
      <c r="V209">
        <f t="shared" si="21"/>
        <v>1.6701660622256156E-3</v>
      </c>
      <c r="X209">
        <v>49684</v>
      </c>
      <c r="Y209">
        <f t="shared" si="22"/>
        <v>2.0981873467106785E-3</v>
      </c>
      <c r="AD209">
        <f t="shared" si="23"/>
        <v>2.173297674002545E-3</v>
      </c>
      <c r="AE209">
        <f>RANK(AD209,$AD$2:AD561)</f>
        <v>267</v>
      </c>
    </row>
    <row r="210" spans="1:31" x14ac:dyDescent="0.3">
      <c r="A210" t="s">
        <v>34</v>
      </c>
      <c r="B210" t="s">
        <v>264</v>
      </c>
      <c r="C210">
        <v>70.5</v>
      </c>
      <c r="D210">
        <v>200</v>
      </c>
      <c r="E210">
        <v>207</v>
      </c>
      <c r="F210">
        <v>510</v>
      </c>
      <c r="G210">
        <v>49664</v>
      </c>
      <c r="L210">
        <v>70.5</v>
      </c>
      <c r="M210">
        <f t="shared" si="18"/>
        <v>2.6897822611721364E-3</v>
      </c>
      <c r="O210">
        <v>200</v>
      </c>
      <c r="P210">
        <f t="shared" si="19"/>
        <v>3.0181390154830532E-3</v>
      </c>
      <c r="R210">
        <v>207</v>
      </c>
      <c r="S210">
        <f t="shared" si="20"/>
        <v>3.1182212581344904E-3</v>
      </c>
      <c r="U210">
        <v>510</v>
      </c>
      <c r="V210">
        <f t="shared" si="21"/>
        <v>2.4336705478144685E-3</v>
      </c>
      <c r="X210">
        <v>49664</v>
      </c>
      <c r="Y210">
        <f t="shared" si="22"/>
        <v>2.0973427338185154E-3</v>
      </c>
      <c r="AD210">
        <f t="shared" si="23"/>
        <v>2.5383804053442324E-3</v>
      </c>
      <c r="AE210">
        <f>RANK(AD210,$AD$2:AD562)</f>
        <v>206</v>
      </c>
    </row>
    <row r="211" spans="1:31" x14ac:dyDescent="0.3">
      <c r="A211" t="s">
        <v>2</v>
      </c>
      <c r="B211" t="s">
        <v>265</v>
      </c>
      <c r="C211">
        <v>90</v>
      </c>
      <c r="D211">
        <v>160</v>
      </c>
      <c r="E211">
        <v>286</v>
      </c>
      <c r="F211">
        <v>320</v>
      </c>
      <c r="G211">
        <v>49511</v>
      </c>
      <c r="L211">
        <v>90</v>
      </c>
      <c r="M211">
        <f t="shared" si="18"/>
        <v>3.4337645887303867E-3</v>
      </c>
      <c r="O211">
        <v>160</v>
      </c>
      <c r="P211">
        <f t="shared" si="19"/>
        <v>2.4145112123864425E-3</v>
      </c>
      <c r="R211">
        <v>286</v>
      </c>
      <c r="S211">
        <f t="shared" si="20"/>
        <v>4.3082670523017595E-3</v>
      </c>
      <c r="U211">
        <v>320</v>
      </c>
      <c r="V211">
        <f t="shared" si="21"/>
        <v>1.5270089711777056E-3</v>
      </c>
      <c r="X211">
        <v>49511</v>
      </c>
      <c r="Y211">
        <f t="shared" si="22"/>
        <v>2.0908814451934708E-3</v>
      </c>
      <c r="AD211">
        <f t="shared" si="23"/>
        <v>2.7554100688590823E-3</v>
      </c>
      <c r="AE211">
        <f>RANK(AD211,$AD$2:AD563)</f>
        <v>159</v>
      </c>
    </row>
    <row r="212" spans="1:31" x14ac:dyDescent="0.3">
      <c r="A212" t="s">
        <v>25</v>
      </c>
      <c r="B212" t="s">
        <v>266</v>
      </c>
      <c r="C212">
        <v>63</v>
      </c>
      <c r="D212">
        <v>160</v>
      </c>
      <c r="E212">
        <v>188</v>
      </c>
      <c r="F212">
        <v>450</v>
      </c>
      <c r="G212">
        <v>49397</v>
      </c>
      <c r="L212">
        <v>63</v>
      </c>
      <c r="M212">
        <f t="shared" si="18"/>
        <v>2.4036352121112707E-3</v>
      </c>
      <c r="O212">
        <v>160</v>
      </c>
      <c r="P212">
        <f t="shared" si="19"/>
        <v>2.4145112123864425E-3</v>
      </c>
      <c r="R212">
        <v>188</v>
      </c>
      <c r="S212">
        <f t="shared" si="20"/>
        <v>2.832007712701856E-3</v>
      </c>
      <c r="U212">
        <v>450</v>
      </c>
      <c r="V212">
        <f t="shared" si="21"/>
        <v>2.1473563657186485E-3</v>
      </c>
      <c r="X212">
        <v>49397</v>
      </c>
      <c r="Y212">
        <f t="shared" si="22"/>
        <v>2.0860671517081431E-3</v>
      </c>
      <c r="AD212">
        <f t="shared" si="23"/>
        <v>2.3278905696773287E-3</v>
      </c>
      <c r="AE212">
        <f>RANK(AD212,$AD$2:AD564)</f>
        <v>244</v>
      </c>
    </row>
    <row r="213" spans="1:31" x14ac:dyDescent="0.3">
      <c r="A213" t="s">
        <v>19</v>
      </c>
      <c r="B213" t="s">
        <v>267</v>
      </c>
      <c r="C213">
        <v>92</v>
      </c>
      <c r="D213">
        <v>200</v>
      </c>
      <c r="E213">
        <v>163</v>
      </c>
      <c r="F213">
        <v>940</v>
      </c>
      <c r="G213">
        <v>49162</v>
      </c>
      <c r="L213">
        <v>92</v>
      </c>
      <c r="M213">
        <f t="shared" si="18"/>
        <v>3.5100704684799507E-3</v>
      </c>
      <c r="O213">
        <v>200</v>
      </c>
      <c r="P213">
        <f t="shared" si="19"/>
        <v>3.0181390154830532E-3</v>
      </c>
      <c r="R213">
        <v>163</v>
      </c>
      <c r="S213">
        <f t="shared" si="20"/>
        <v>2.4554109423957581E-3</v>
      </c>
      <c r="U213">
        <v>940</v>
      </c>
      <c r="V213">
        <f t="shared" si="21"/>
        <v>4.48558885283451E-3</v>
      </c>
      <c r="X213">
        <v>49162</v>
      </c>
      <c r="Y213">
        <f t="shared" si="22"/>
        <v>2.076142950225231E-3</v>
      </c>
      <c r="AD213">
        <f t="shared" si="23"/>
        <v>2.84660190474452E-3</v>
      </c>
      <c r="AE213">
        <f>RANK(AD213,$AD$2:AD565)</f>
        <v>141</v>
      </c>
    </row>
    <row r="214" spans="1:31" x14ac:dyDescent="0.3">
      <c r="A214" t="s">
        <v>21</v>
      </c>
      <c r="B214" t="s">
        <v>268</v>
      </c>
      <c r="C214">
        <v>58</v>
      </c>
      <c r="D214">
        <v>160</v>
      </c>
      <c r="E214">
        <v>168</v>
      </c>
      <c r="F214">
        <v>460</v>
      </c>
      <c r="G214">
        <v>48849</v>
      </c>
      <c r="L214">
        <v>58</v>
      </c>
      <c r="M214">
        <f t="shared" si="18"/>
        <v>2.2128705127373604E-3</v>
      </c>
      <c r="O214">
        <v>160</v>
      </c>
      <c r="P214">
        <f t="shared" si="19"/>
        <v>2.4145112123864425E-3</v>
      </c>
      <c r="R214">
        <v>168</v>
      </c>
      <c r="S214">
        <f t="shared" si="20"/>
        <v>2.5307302964569776E-3</v>
      </c>
      <c r="U214">
        <v>460</v>
      </c>
      <c r="V214">
        <f t="shared" si="21"/>
        <v>2.1950753960679518E-3</v>
      </c>
      <c r="X214">
        <v>48849</v>
      </c>
      <c r="Y214">
        <f t="shared" si="22"/>
        <v>2.0629247584628839E-3</v>
      </c>
      <c r="AD214">
        <f t="shared" si="23"/>
        <v>2.2275039926679266E-3</v>
      </c>
      <c r="AE214">
        <f>RANK(AD214,$AD$2:AD566)</f>
        <v>257</v>
      </c>
    </row>
    <row r="215" spans="1:31" x14ac:dyDescent="0.3">
      <c r="A215" t="s">
        <v>12</v>
      </c>
      <c r="B215" t="s">
        <v>269</v>
      </c>
      <c r="C215">
        <v>64</v>
      </c>
      <c r="D215">
        <v>167</v>
      </c>
      <c r="E215">
        <v>173</v>
      </c>
      <c r="F215">
        <v>350</v>
      </c>
      <c r="G215">
        <v>48687</v>
      </c>
      <c r="L215">
        <v>64</v>
      </c>
      <c r="M215">
        <f t="shared" si="18"/>
        <v>2.4417881519860525E-3</v>
      </c>
      <c r="O215">
        <v>167</v>
      </c>
      <c r="P215">
        <f t="shared" si="19"/>
        <v>2.5201460779283496E-3</v>
      </c>
      <c r="R215">
        <v>173</v>
      </c>
      <c r="S215">
        <f t="shared" si="20"/>
        <v>2.6060496505181971E-3</v>
      </c>
      <c r="U215">
        <v>350</v>
      </c>
      <c r="V215">
        <f t="shared" si="21"/>
        <v>1.6701660622256156E-3</v>
      </c>
      <c r="X215">
        <v>48687</v>
      </c>
      <c r="Y215">
        <f t="shared" si="22"/>
        <v>2.0560833940363658E-3</v>
      </c>
      <c r="AD215">
        <f t="shared" si="23"/>
        <v>2.2400011369767799E-3</v>
      </c>
      <c r="AE215">
        <f>RANK(AD215,$AD$2:AD567)</f>
        <v>251</v>
      </c>
    </row>
    <row r="216" spans="1:31" x14ac:dyDescent="0.3">
      <c r="A216" t="s">
        <v>23</v>
      </c>
      <c r="B216" t="s">
        <v>270</v>
      </c>
      <c r="C216">
        <v>58</v>
      </c>
      <c r="D216">
        <v>160</v>
      </c>
      <c r="E216">
        <v>173</v>
      </c>
      <c r="F216">
        <v>450</v>
      </c>
      <c r="G216">
        <v>48556</v>
      </c>
      <c r="L216">
        <v>58</v>
      </c>
      <c r="M216">
        <f t="shared" si="18"/>
        <v>2.2128705127373604E-3</v>
      </c>
      <c r="O216">
        <v>160</v>
      </c>
      <c r="P216">
        <f t="shared" si="19"/>
        <v>2.4145112123864425E-3</v>
      </c>
      <c r="R216">
        <v>173</v>
      </c>
      <c r="S216">
        <f t="shared" si="20"/>
        <v>2.6060496505181971E-3</v>
      </c>
      <c r="U216">
        <v>450</v>
      </c>
      <c r="V216">
        <f t="shared" si="21"/>
        <v>2.1473563657186485E-3</v>
      </c>
      <c r="X216">
        <v>48556</v>
      </c>
      <c r="Y216">
        <f t="shared" si="22"/>
        <v>2.0505511795926999E-3</v>
      </c>
      <c r="AD216">
        <f t="shared" si="23"/>
        <v>2.2303153572188848E-3</v>
      </c>
      <c r="AE216">
        <f>RANK(AD216,$AD$2:AD568)</f>
        <v>256</v>
      </c>
    </row>
    <row r="217" spans="1:31" x14ac:dyDescent="0.3">
      <c r="A217" t="s">
        <v>31</v>
      </c>
      <c r="B217" t="s">
        <v>271</v>
      </c>
      <c r="C217">
        <v>62</v>
      </c>
      <c r="D217">
        <v>180</v>
      </c>
      <c r="E217">
        <v>185</v>
      </c>
      <c r="F217">
        <v>520</v>
      </c>
      <c r="G217">
        <v>48531</v>
      </c>
      <c r="L217">
        <v>62</v>
      </c>
      <c r="M217">
        <f t="shared" si="18"/>
        <v>2.3654822722364885E-3</v>
      </c>
      <c r="O217">
        <v>180</v>
      </c>
      <c r="P217">
        <f t="shared" si="19"/>
        <v>2.7163251139347478E-3</v>
      </c>
      <c r="R217">
        <v>185</v>
      </c>
      <c r="S217">
        <f t="shared" si="20"/>
        <v>2.786816100265124E-3</v>
      </c>
      <c r="U217">
        <v>520</v>
      </c>
      <c r="V217">
        <f t="shared" si="21"/>
        <v>2.4813895781637717E-3</v>
      </c>
      <c r="X217">
        <v>48531</v>
      </c>
      <c r="Y217">
        <f t="shared" si="22"/>
        <v>2.0494954134774963E-3</v>
      </c>
      <c r="AD217">
        <f t="shared" si="23"/>
        <v>2.3641036529713864E-3</v>
      </c>
      <c r="AE217">
        <f>RANK(AD217,$AD$2:AD569)</f>
        <v>235</v>
      </c>
    </row>
    <row r="218" spans="1:31" x14ac:dyDescent="0.3">
      <c r="A218" t="s">
        <v>2</v>
      </c>
      <c r="B218" t="s">
        <v>272</v>
      </c>
      <c r="C218">
        <v>89</v>
      </c>
      <c r="D218">
        <v>210</v>
      </c>
      <c r="E218">
        <v>175</v>
      </c>
      <c r="F218">
        <v>640</v>
      </c>
      <c r="G218">
        <v>48191</v>
      </c>
      <c r="L218">
        <v>89</v>
      </c>
      <c r="M218">
        <f t="shared" si="18"/>
        <v>3.3956116488556044E-3</v>
      </c>
      <c r="O218">
        <v>210</v>
      </c>
      <c r="P218">
        <f t="shared" si="19"/>
        <v>3.1690459662572059E-3</v>
      </c>
      <c r="R218">
        <v>175</v>
      </c>
      <c r="S218">
        <f t="shared" si="20"/>
        <v>2.636177392142685E-3</v>
      </c>
      <c r="U218">
        <v>640</v>
      </c>
      <c r="V218">
        <f t="shared" si="21"/>
        <v>3.0540179423554112E-3</v>
      </c>
      <c r="X218">
        <v>48191</v>
      </c>
      <c r="Y218">
        <f t="shared" si="22"/>
        <v>2.03513699431073E-3</v>
      </c>
      <c r="AD218">
        <f t="shared" si="23"/>
        <v>2.6822743075910179E-3</v>
      </c>
      <c r="AE218">
        <f>RANK(AD218,$AD$2:AD570)</f>
        <v>176</v>
      </c>
    </row>
    <row r="219" spans="1:31" x14ac:dyDescent="0.3">
      <c r="A219" t="s">
        <v>17</v>
      </c>
      <c r="B219" t="s">
        <v>273</v>
      </c>
      <c r="C219">
        <v>65.400000000000006</v>
      </c>
      <c r="D219">
        <v>170</v>
      </c>
      <c r="E219">
        <v>168</v>
      </c>
      <c r="F219">
        <v>400</v>
      </c>
      <c r="G219">
        <v>48089</v>
      </c>
      <c r="L219">
        <v>65.400000000000006</v>
      </c>
      <c r="M219">
        <f t="shared" si="18"/>
        <v>2.4952022678107477E-3</v>
      </c>
      <c r="O219">
        <v>170</v>
      </c>
      <c r="P219">
        <f t="shared" si="19"/>
        <v>2.5654181631605951E-3</v>
      </c>
      <c r="R219">
        <v>168</v>
      </c>
      <c r="S219">
        <f t="shared" si="20"/>
        <v>2.5307302964569776E-3</v>
      </c>
      <c r="U219">
        <v>400</v>
      </c>
      <c r="V219">
        <f t="shared" si="21"/>
        <v>1.908761213972132E-3</v>
      </c>
      <c r="X219">
        <v>48089</v>
      </c>
      <c r="Y219">
        <f t="shared" si="22"/>
        <v>2.0308294685606998E-3</v>
      </c>
      <c r="AD219">
        <f t="shared" si="23"/>
        <v>2.2618056594448321E-3</v>
      </c>
      <c r="AE219">
        <f>RANK(AD219,$AD$2:AD571)</f>
        <v>249</v>
      </c>
    </row>
    <row r="220" spans="1:31" x14ac:dyDescent="0.3">
      <c r="A220" t="s">
        <v>8</v>
      </c>
      <c r="B220" t="s">
        <v>274</v>
      </c>
      <c r="C220">
        <v>64</v>
      </c>
      <c r="D220">
        <v>180</v>
      </c>
      <c r="E220">
        <v>178</v>
      </c>
      <c r="F220">
        <v>600</v>
      </c>
      <c r="G220">
        <v>48027</v>
      </c>
      <c r="L220">
        <v>64</v>
      </c>
      <c r="M220">
        <f t="shared" si="18"/>
        <v>2.4417881519860525E-3</v>
      </c>
      <c r="O220">
        <v>180</v>
      </c>
      <c r="P220">
        <f t="shared" si="19"/>
        <v>2.7163251139347478E-3</v>
      </c>
      <c r="R220">
        <v>178</v>
      </c>
      <c r="S220">
        <f t="shared" si="20"/>
        <v>2.6813690045794166E-3</v>
      </c>
      <c r="U220">
        <v>600</v>
      </c>
      <c r="V220">
        <f t="shared" si="21"/>
        <v>2.8631418209581982E-3</v>
      </c>
      <c r="X220">
        <v>48027</v>
      </c>
      <c r="Y220">
        <f t="shared" si="22"/>
        <v>2.0282111685949954E-3</v>
      </c>
      <c r="AD220">
        <f t="shared" si="23"/>
        <v>2.400074867548339E-3</v>
      </c>
      <c r="AE220">
        <f>RANK(AD220,$AD$2:AD572)</f>
        <v>228</v>
      </c>
    </row>
    <row r="221" spans="1:31" x14ac:dyDescent="0.3">
      <c r="A221" t="s">
        <v>34</v>
      </c>
      <c r="B221" t="s">
        <v>275</v>
      </c>
      <c r="C221">
        <v>70.5</v>
      </c>
      <c r="D221">
        <v>200</v>
      </c>
      <c r="E221">
        <v>176</v>
      </c>
      <c r="F221">
        <v>600</v>
      </c>
      <c r="G221">
        <v>47430</v>
      </c>
      <c r="L221">
        <v>70.5</v>
      </c>
      <c r="M221">
        <f t="shared" si="18"/>
        <v>2.6897822611721364E-3</v>
      </c>
      <c r="O221">
        <v>200</v>
      </c>
      <c r="P221">
        <f t="shared" si="19"/>
        <v>3.0181390154830532E-3</v>
      </c>
      <c r="R221">
        <v>176</v>
      </c>
      <c r="S221">
        <f t="shared" si="20"/>
        <v>2.651241262954929E-3</v>
      </c>
      <c r="U221">
        <v>600</v>
      </c>
      <c r="V221">
        <f t="shared" si="21"/>
        <v>2.8631418209581982E-3</v>
      </c>
      <c r="X221">
        <v>47430</v>
      </c>
      <c r="Y221">
        <f t="shared" si="22"/>
        <v>2.0029994737639375E-3</v>
      </c>
      <c r="AD221">
        <f t="shared" si="23"/>
        <v>2.4711672340361904E-3</v>
      </c>
      <c r="AE221">
        <f>RANK(AD221,$AD$2:AD573)</f>
        <v>219</v>
      </c>
    </row>
    <row r="222" spans="1:31" x14ac:dyDescent="0.3">
      <c r="A222" t="s">
        <v>2</v>
      </c>
      <c r="B222" t="s">
        <v>276</v>
      </c>
      <c r="C222">
        <v>90</v>
      </c>
      <c r="D222">
        <v>160</v>
      </c>
      <c r="E222">
        <v>281</v>
      </c>
      <c r="F222">
        <v>320</v>
      </c>
      <c r="G222">
        <v>47359</v>
      </c>
      <c r="L222">
        <v>90</v>
      </c>
      <c r="M222">
        <f t="shared" si="18"/>
        <v>3.4337645887303867E-3</v>
      </c>
      <c r="O222">
        <v>160</v>
      </c>
      <c r="P222">
        <f t="shared" si="19"/>
        <v>2.4145112123864425E-3</v>
      </c>
      <c r="R222">
        <v>281</v>
      </c>
      <c r="S222">
        <f t="shared" si="20"/>
        <v>4.23294769824054E-3</v>
      </c>
      <c r="U222">
        <v>320</v>
      </c>
      <c r="V222">
        <f t="shared" si="21"/>
        <v>1.5270089711777056E-3</v>
      </c>
      <c r="X222">
        <v>47359</v>
      </c>
      <c r="Y222">
        <f t="shared" si="22"/>
        <v>2.00000109799676E-3</v>
      </c>
      <c r="AD222">
        <f t="shared" si="23"/>
        <v>2.7075445074043517E-3</v>
      </c>
      <c r="AE222">
        <f>RANK(AD222,$AD$2:AD574)</f>
        <v>167</v>
      </c>
    </row>
    <row r="223" spans="1:31" x14ac:dyDescent="0.3">
      <c r="A223" t="s">
        <v>39</v>
      </c>
      <c r="B223" t="s">
        <v>277</v>
      </c>
      <c r="C223">
        <v>50.8</v>
      </c>
      <c r="D223">
        <v>170</v>
      </c>
      <c r="E223">
        <v>159</v>
      </c>
      <c r="F223">
        <v>510</v>
      </c>
      <c r="G223">
        <v>47092</v>
      </c>
      <c r="L223">
        <v>50.8</v>
      </c>
      <c r="M223">
        <f t="shared" si="18"/>
        <v>1.9381693456389292E-3</v>
      </c>
      <c r="O223">
        <v>170</v>
      </c>
      <c r="P223">
        <f t="shared" si="19"/>
        <v>2.5654181631605951E-3</v>
      </c>
      <c r="R223">
        <v>159</v>
      </c>
      <c r="S223">
        <f t="shared" si="20"/>
        <v>2.3951554591467822E-3</v>
      </c>
      <c r="U223">
        <v>510</v>
      </c>
      <c r="V223">
        <f t="shared" si="21"/>
        <v>2.4336705478144685E-3</v>
      </c>
      <c r="X223">
        <v>47092</v>
      </c>
      <c r="Y223">
        <f t="shared" si="22"/>
        <v>1.9887255158863872E-3</v>
      </c>
      <c r="AD223">
        <f t="shared" si="23"/>
        <v>2.1531064100178037E-3</v>
      </c>
      <c r="AE223">
        <f>RANK(AD223,$AD$2:AD575)</f>
        <v>272</v>
      </c>
    </row>
    <row r="224" spans="1:31" x14ac:dyDescent="0.3">
      <c r="A224" t="s">
        <v>8</v>
      </c>
      <c r="B224" t="s">
        <v>278</v>
      </c>
      <c r="C224">
        <v>101</v>
      </c>
      <c r="D224">
        <v>180</v>
      </c>
      <c r="E224">
        <v>220</v>
      </c>
      <c r="F224">
        <v>600</v>
      </c>
      <c r="G224">
        <v>46645</v>
      </c>
      <c r="L224">
        <v>101</v>
      </c>
      <c r="M224">
        <f t="shared" si="18"/>
        <v>3.8534469273529895E-3</v>
      </c>
      <c r="O224">
        <v>180</v>
      </c>
      <c r="P224">
        <f t="shared" si="19"/>
        <v>2.7163251139347478E-3</v>
      </c>
      <c r="R224">
        <v>220</v>
      </c>
      <c r="S224">
        <f t="shared" si="20"/>
        <v>3.3140515786936613E-3</v>
      </c>
      <c r="U224">
        <v>600</v>
      </c>
      <c r="V224">
        <f t="shared" si="21"/>
        <v>2.8631418209581982E-3</v>
      </c>
      <c r="X224">
        <v>46645</v>
      </c>
      <c r="Y224">
        <f t="shared" si="22"/>
        <v>1.9698484177465502E-3</v>
      </c>
      <c r="AD224">
        <f t="shared" si="23"/>
        <v>2.8182832145014721E-3</v>
      </c>
      <c r="AE224">
        <f>RANK(AD224,$AD$2:AD576)</f>
        <v>146</v>
      </c>
    </row>
    <row r="225" spans="1:31" x14ac:dyDescent="0.3">
      <c r="A225" t="s">
        <v>2</v>
      </c>
      <c r="B225" t="s">
        <v>279</v>
      </c>
      <c r="C225">
        <v>90.6</v>
      </c>
      <c r="D225">
        <v>210</v>
      </c>
      <c r="E225">
        <v>201</v>
      </c>
      <c r="F225">
        <v>570</v>
      </c>
      <c r="G225">
        <v>46636</v>
      </c>
      <c r="L225">
        <v>90.6</v>
      </c>
      <c r="M225">
        <f t="shared" si="18"/>
        <v>3.4566563526552555E-3</v>
      </c>
      <c r="O225">
        <v>210</v>
      </c>
      <c r="P225">
        <f t="shared" si="19"/>
        <v>3.1690459662572059E-3</v>
      </c>
      <c r="R225">
        <v>201</v>
      </c>
      <c r="S225">
        <f t="shared" si="20"/>
        <v>3.0278380332610269E-3</v>
      </c>
      <c r="U225">
        <v>570</v>
      </c>
      <c r="V225">
        <f t="shared" si="21"/>
        <v>2.7199847299102884E-3</v>
      </c>
      <c r="X225">
        <v>46636</v>
      </c>
      <c r="Y225">
        <f t="shared" si="22"/>
        <v>1.9694683419450767E-3</v>
      </c>
      <c r="AD225">
        <f t="shared" si="23"/>
        <v>2.7006305171144822E-3</v>
      </c>
      <c r="AE225">
        <f>RANK(AD225,$AD$2:AD577)</f>
        <v>170</v>
      </c>
    </row>
    <row r="226" spans="1:31" x14ac:dyDescent="0.3">
      <c r="A226" t="s">
        <v>12</v>
      </c>
      <c r="B226" t="s">
        <v>280</v>
      </c>
      <c r="C226">
        <v>64.8</v>
      </c>
      <c r="D226">
        <v>167</v>
      </c>
      <c r="E226">
        <v>168</v>
      </c>
      <c r="F226">
        <v>390</v>
      </c>
      <c r="G226">
        <v>46469</v>
      </c>
      <c r="L226">
        <v>64.8</v>
      </c>
      <c r="M226">
        <f t="shared" si="18"/>
        <v>2.4723105038858785E-3</v>
      </c>
      <c r="O226">
        <v>167</v>
      </c>
      <c r="P226">
        <f t="shared" si="19"/>
        <v>2.5201460779283496E-3</v>
      </c>
      <c r="R226">
        <v>168</v>
      </c>
      <c r="S226">
        <f t="shared" si="20"/>
        <v>2.5307302964569776E-3</v>
      </c>
      <c r="U226">
        <v>390</v>
      </c>
      <c r="V226">
        <f t="shared" si="21"/>
        <v>1.8610421836228288E-3</v>
      </c>
      <c r="X226">
        <v>46469</v>
      </c>
      <c r="Y226">
        <f t="shared" si="22"/>
        <v>1.962415824295518E-3</v>
      </c>
      <c r="AD226">
        <f t="shared" si="23"/>
        <v>2.2205226541181849E-3</v>
      </c>
      <c r="AE226">
        <f>RANK(AD226,$AD$2:AD578)</f>
        <v>258</v>
      </c>
    </row>
    <row r="227" spans="1:31" x14ac:dyDescent="0.3">
      <c r="A227" t="s">
        <v>39</v>
      </c>
      <c r="B227" t="s">
        <v>281</v>
      </c>
      <c r="C227">
        <v>50.8</v>
      </c>
      <c r="D227">
        <v>150</v>
      </c>
      <c r="E227">
        <v>175</v>
      </c>
      <c r="F227">
        <v>460</v>
      </c>
      <c r="G227">
        <v>46425</v>
      </c>
      <c r="L227">
        <v>50.8</v>
      </c>
      <c r="M227">
        <f t="shared" si="18"/>
        <v>1.9381693456389292E-3</v>
      </c>
      <c r="O227">
        <v>150</v>
      </c>
      <c r="P227">
        <f t="shared" si="19"/>
        <v>2.2636042616122898E-3</v>
      </c>
      <c r="R227">
        <v>175</v>
      </c>
      <c r="S227">
        <f t="shared" si="20"/>
        <v>2.636177392142685E-3</v>
      </c>
      <c r="U227">
        <v>460</v>
      </c>
      <c r="V227">
        <f t="shared" si="21"/>
        <v>2.1950753960679518E-3</v>
      </c>
      <c r="X227">
        <v>46425</v>
      </c>
      <c r="Y227">
        <f t="shared" si="22"/>
        <v>1.9605576759327598E-3</v>
      </c>
      <c r="AD227">
        <f t="shared" si="23"/>
        <v>2.12848112113595E-3</v>
      </c>
      <c r="AE227">
        <f>RANK(AD227,$AD$2:AD579)</f>
        <v>273</v>
      </c>
    </row>
    <row r="228" spans="1:31" x14ac:dyDescent="0.3">
      <c r="A228" t="s">
        <v>40</v>
      </c>
      <c r="B228" t="s">
        <v>282</v>
      </c>
      <c r="C228">
        <v>50.8</v>
      </c>
      <c r="D228">
        <v>150</v>
      </c>
      <c r="E228">
        <v>169</v>
      </c>
      <c r="F228">
        <v>480</v>
      </c>
      <c r="G228">
        <v>46351</v>
      </c>
      <c r="L228">
        <v>50.8</v>
      </c>
      <c r="M228">
        <f t="shared" si="18"/>
        <v>1.9381693456389292E-3</v>
      </c>
      <c r="O228">
        <v>150</v>
      </c>
      <c r="P228">
        <f t="shared" si="19"/>
        <v>2.2636042616122898E-3</v>
      </c>
      <c r="R228">
        <v>169</v>
      </c>
      <c r="S228">
        <f t="shared" si="20"/>
        <v>2.5457941672692216E-3</v>
      </c>
      <c r="U228">
        <v>480</v>
      </c>
      <c r="V228">
        <f t="shared" si="21"/>
        <v>2.2905134567665587E-3</v>
      </c>
      <c r="X228">
        <v>46351</v>
      </c>
      <c r="Y228">
        <f t="shared" si="22"/>
        <v>1.9574326082317578E-3</v>
      </c>
      <c r="AD228">
        <f t="shared" si="23"/>
        <v>2.1226979737248622E-3</v>
      </c>
      <c r="AE228">
        <f>RANK(AD228,$AD$2:AD580)</f>
        <v>275</v>
      </c>
    </row>
    <row r="229" spans="1:31" x14ac:dyDescent="0.3">
      <c r="A229" t="s">
        <v>27</v>
      </c>
      <c r="B229" t="s">
        <v>283</v>
      </c>
      <c r="C229">
        <v>60.5</v>
      </c>
      <c r="D229">
        <v>160</v>
      </c>
      <c r="E229">
        <v>183</v>
      </c>
      <c r="F229">
        <v>370</v>
      </c>
      <c r="G229">
        <v>46344</v>
      </c>
      <c r="L229">
        <v>60.5</v>
      </c>
      <c r="M229">
        <f t="shared" si="18"/>
        <v>2.3082528624243153E-3</v>
      </c>
      <c r="O229">
        <v>160</v>
      </c>
      <c r="P229">
        <f t="shared" si="19"/>
        <v>2.4145112123864425E-3</v>
      </c>
      <c r="R229">
        <v>183</v>
      </c>
      <c r="S229">
        <f t="shared" si="20"/>
        <v>2.7566883586406365E-3</v>
      </c>
      <c r="U229">
        <v>370</v>
      </c>
      <c r="V229">
        <f t="shared" si="21"/>
        <v>1.7656041229242223E-3</v>
      </c>
      <c r="X229">
        <v>46344</v>
      </c>
      <c r="Y229">
        <f t="shared" si="22"/>
        <v>1.9571369937195007E-3</v>
      </c>
      <c r="AD229">
        <f t="shared" si="23"/>
        <v>2.1985375186041631E-3</v>
      </c>
      <c r="AE229">
        <f>RANK(AD229,$AD$2:AD581)</f>
        <v>264</v>
      </c>
    </row>
    <row r="230" spans="1:31" x14ac:dyDescent="0.3">
      <c r="A230" t="s">
        <v>41</v>
      </c>
      <c r="B230" t="s">
        <v>284</v>
      </c>
      <c r="C230">
        <v>37.799999999999997</v>
      </c>
      <c r="D230">
        <v>155</v>
      </c>
      <c r="E230">
        <v>168</v>
      </c>
      <c r="F230">
        <v>370</v>
      </c>
      <c r="G230">
        <v>46344</v>
      </c>
      <c r="L230">
        <v>37.799999999999997</v>
      </c>
      <c r="M230">
        <f t="shared" si="18"/>
        <v>1.4421811272667623E-3</v>
      </c>
      <c r="O230">
        <v>155</v>
      </c>
      <c r="P230">
        <f t="shared" si="19"/>
        <v>2.3390577369993663E-3</v>
      </c>
      <c r="R230">
        <v>168</v>
      </c>
      <c r="S230">
        <f t="shared" si="20"/>
        <v>2.5307302964569776E-3</v>
      </c>
      <c r="U230">
        <v>370</v>
      </c>
      <c r="V230">
        <f t="shared" si="21"/>
        <v>1.7656041229242223E-3</v>
      </c>
      <c r="X230">
        <v>46344</v>
      </c>
      <c r="Y230">
        <f t="shared" si="22"/>
        <v>1.9571369937195007E-3</v>
      </c>
      <c r="AD230">
        <f t="shared" si="23"/>
        <v>1.9495372920994365E-3</v>
      </c>
      <c r="AE230">
        <f>RANK(AD230,$AD$2:AD582)</f>
        <v>304</v>
      </c>
    </row>
    <row r="231" spans="1:31" x14ac:dyDescent="0.3">
      <c r="A231" t="s">
        <v>13</v>
      </c>
      <c r="B231" t="s">
        <v>285</v>
      </c>
      <c r="C231">
        <v>58</v>
      </c>
      <c r="D231">
        <v>160</v>
      </c>
      <c r="E231">
        <v>166</v>
      </c>
      <c r="F231">
        <v>450</v>
      </c>
      <c r="G231">
        <v>46245</v>
      </c>
      <c r="L231">
        <v>58</v>
      </c>
      <c r="M231">
        <f t="shared" si="18"/>
        <v>2.2128705127373604E-3</v>
      </c>
      <c r="O231">
        <v>160</v>
      </c>
      <c r="P231">
        <f t="shared" si="19"/>
        <v>2.4145112123864425E-3</v>
      </c>
      <c r="R231">
        <v>166</v>
      </c>
      <c r="S231">
        <f t="shared" si="20"/>
        <v>2.5006025548324896E-3</v>
      </c>
      <c r="U231">
        <v>450</v>
      </c>
      <c r="V231">
        <f t="shared" si="21"/>
        <v>2.1473563657186485E-3</v>
      </c>
      <c r="X231">
        <v>46245</v>
      </c>
      <c r="Y231">
        <f t="shared" si="22"/>
        <v>1.9529561599032953E-3</v>
      </c>
      <c r="AD231">
        <f t="shared" si="23"/>
        <v>2.1746347025193968E-3</v>
      </c>
      <c r="AE231">
        <f>RANK(AD231,$AD$2:AD583)</f>
        <v>266</v>
      </c>
    </row>
    <row r="232" spans="1:31" x14ac:dyDescent="0.3">
      <c r="A232" t="s">
        <v>31</v>
      </c>
      <c r="B232" t="s">
        <v>286</v>
      </c>
      <c r="C232">
        <v>62</v>
      </c>
      <c r="D232">
        <v>180</v>
      </c>
      <c r="E232">
        <v>175</v>
      </c>
      <c r="F232">
        <v>550</v>
      </c>
      <c r="G232">
        <v>46102</v>
      </c>
      <c r="L232">
        <v>62</v>
      </c>
      <c r="M232">
        <f t="shared" si="18"/>
        <v>2.3654822722364885E-3</v>
      </c>
      <c r="O232">
        <v>180</v>
      </c>
      <c r="P232">
        <f t="shared" si="19"/>
        <v>2.7163251139347478E-3</v>
      </c>
      <c r="R232">
        <v>175</v>
      </c>
      <c r="S232">
        <f t="shared" si="20"/>
        <v>2.636177392142685E-3</v>
      </c>
      <c r="U232">
        <v>550</v>
      </c>
      <c r="V232">
        <f t="shared" si="21"/>
        <v>2.6245466692116815E-3</v>
      </c>
      <c r="X232">
        <v>46102</v>
      </c>
      <c r="Y232">
        <f t="shared" si="22"/>
        <v>1.9469171777243316E-3</v>
      </c>
      <c r="AD232">
        <f t="shared" si="23"/>
        <v>2.3153789835535826E-3</v>
      </c>
      <c r="AE232">
        <f>RANK(AD232,$AD$2:AD584)</f>
        <v>245</v>
      </c>
    </row>
    <row r="233" spans="1:31" x14ac:dyDescent="0.3">
      <c r="A233" t="s">
        <v>37</v>
      </c>
      <c r="B233" t="s">
        <v>287</v>
      </c>
      <c r="C233">
        <v>60</v>
      </c>
      <c r="D233">
        <v>160</v>
      </c>
      <c r="E233">
        <v>158</v>
      </c>
      <c r="F233">
        <v>530</v>
      </c>
      <c r="G233">
        <v>46095</v>
      </c>
      <c r="L233">
        <v>60</v>
      </c>
      <c r="M233">
        <f t="shared" si="18"/>
        <v>2.2891763924869244E-3</v>
      </c>
      <c r="O233">
        <v>160</v>
      </c>
      <c r="P233">
        <f t="shared" si="19"/>
        <v>2.4145112123864425E-3</v>
      </c>
      <c r="R233">
        <v>158</v>
      </c>
      <c r="S233">
        <f t="shared" si="20"/>
        <v>2.3800915883345386E-3</v>
      </c>
      <c r="U233">
        <v>530</v>
      </c>
      <c r="V233">
        <f t="shared" si="21"/>
        <v>2.529108608513075E-3</v>
      </c>
      <c r="X233">
        <v>46095</v>
      </c>
      <c r="Y233">
        <f t="shared" si="22"/>
        <v>1.9466215632120746E-3</v>
      </c>
      <c r="AD233">
        <f t="shared" si="23"/>
        <v>2.2136975802697074E-3</v>
      </c>
      <c r="AE233">
        <f>RANK(AD233,$AD$2:AD585)</f>
        <v>261</v>
      </c>
    </row>
    <row r="234" spans="1:31" x14ac:dyDescent="0.3">
      <c r="A234" t="s">
        <v>20</v>
      </c>
      <c r="B234" t="s">
        <v>288</v>
      </c>
      <c r="C234">
        <v>71</v>
      </c>
      <c r="D234">
        <v>160</v>
      </c>
      <c r="E234">
        <v>203</v>
      </c>
      <c r="F234">
        <v>470</v>
      </c>
      <c r="G234">
        <v>45977</v>
      </c>
      <c r="L234">
        <v>71</v>
      </c>
      <c r="M234">
        <f t="shared" si="18"/>
        <v>2.7088587311095273E-3</v>
      </c>
      <c r="O234">
        <v>160</v>
      </c>
      <c r="P234">
        <f t="shared" si="19"/>
        <v>2.4145112123864425E-3</v>
      </c>
      <c r="R234">
        <v>203</v>
      </c>
      <c r="S234">
        <f t="shared" si="20"/>
        <v>3.0579657748855144E-3</v>
      </c>
      <c r="U234">
        <v>470</v>
      </c>
      <c r="V234">
        <f t="shared" si="21"/>
        <v>2.242794426417255E-3</v>
      </c>
      <c r="X234">
        <v>45977</v>
      </c>
      <c r="Y234">
        <f t="shared" si="22"/>
        <v>1.9416383471483145E-3</v>
      </c>
      <c r="AD234">
        <f t="shared" si="23"/>
        <v>2.3946062038980244E-3</v>
      </c>
      <c r="AE234">
        <f>RANK(AD234,$AD$2:AD586)</f>
        <v>230</v>
      </c>
    </row>
    <row r="235" spans="1:31" x14ac:dyDescent="0.3">
      <c r="A235" t="s">
        <v>2</v>
      </c>
      <c r="B235" t="s">
        <v>289</v>
      </c>
      <c r="C235">
        <v>90.6</v>
      </c>
      <c r="D235">
        <v>210</v>
      </c>
      <c r="E235">
        <v>171</v>
      </c>
      <c r="F235">
        <v>790</v>
      </c>
      <c r="G235">
        <v>45825</v>
      </c>
      <c r="L235">
        <v>90.6</v>
      </c>
      <c r="M235">
        <f t="shared" si="18"/>
        <v>3.4566563526552555E-3</v>
      </c>
      <c r="O235">
        <v>210</v>
      </c>
      <c r="P235">
        <f t="shared" si="19"/>
        <v>3.1690459662572059E-3</v>
      </c>
      <c r="R235">
        <v>171</v>
      </c>
      <c r="S235">
        <f t="shared" si="20"/>
        <v>2.5759219088937095E-3</v>
      </c>
      <c r="U235">
        <v>790</v>
      </c>
      <c r="V235">
        <f t="shared" si="21"/>
        <v>3.7698033975949608E-3</v>
      </c>
      <c r="X235">
        <v>45825</v>
      </c>
      <c r="Y235">
        <f t="shared" si="22"/>
        <v>1.9352192891678778E-3</v>
      </c>
      <c r="AD235">
        <f t="shared" si="23"/>
        <v>2.7315266955529032E-3</v>
      </c>
      <c r="AE235">
        <f>RANK(AD235,$AD$2:AD587)</f>
        <v>163</v>
      </c>
    </row>
    <row r="236" spans="1:31" x14ac:dyDescent="0.3">
      <c r="A236" t="s">
        <v>39</v>
      </c>
      <c r="B236" t="s">
        <v>290</v>
      </c>
      <c r="C236">
        <v>46.3</v>
      </c>
      <c r="D236">
        <v>150</v>
      </c>
      <c r="E236">
        <v>178</v>
      </c>
      <c r="F236">
        <v>420</v>
      </c>
      <c r="G236">
        <v>45616</v>
      </c>
      <c r="L236">
        <v>46.3</v>
      </c>
      <c r="M236">
        <f t="shared" si="18"/>
        <v>1.76648111620241E-3</v>
      </c>
      <c r="O236">
        <v>150</v>
      </c>
      <c r="P236">
        <f t="shared" si="19"/>
        <v>2.2636042616122898E-3</v>
      </c>
      <c r="R236">
        <v>178</v>
      </c>
      <c r="S236">
        <f t="shared" si="20"/>
        <v>2.6813690045794166E-3</v>
      </c>
      <c r="U236">
        <v>420</v>
      </c>
      <c r="V236">
        <f t="shared" si="21"/>
        <v>2.0041992746707388E-3</v>
      </c>
      <c r="X236">
        <v>45616</v>
      </c>
      <c r="Y236">
        <f t="shared" si="22"/>
        <v>1.9263930844447771E-3</v>
      </c>
      <c r="AD236">
        <f t="shared" si="23"/>
        <v>2.0608067429440349E-3</v>
      </c>
      <c r="AE236">
        <f>RANK(AD236,$AD$2:AD588)</f>
        <v>284</v>
      </c>
    </row>
    <row r="237" spans="1:31" x14ac:dyDescent="0.3">
      <c r="A237" t="s">
        <v>42</v>
      </c>
      <c r="B237" t="s">
        <v>291</v>
      </c>
      <c r="C237">
        <v>74.400000000000006</v>
      </c>
      <c r="D237">
        <v>180</v>
      </c>
      <c r="E237">
        <v>175</v>
      </c>
      <c r="F237">
        <v>430</v>
      </c>
      <c r="G237">
        <v>45472</v>
      </c>
      <c r="L237">
        <v>74.400000000000006</v>
      </c>
      <c r="M237">
        <f t="shared" si="18"/>
        <v>2.8385787266837865E-3</v>
      </c>
      <c r="O237">
        <v>180</v>
      </c>
      <c r="P237">
        <f t="shared" si="19"/>
        <v>2.7163251139347478E-3</v>
      </c>
      <c r="R237">
        <v>175</v>
      </c>
      <c r="S237">
        <f t="shared" si="20"/>
        <v>2.636177392142685E-3</v>
      </c>
      <c r="U237">
        <v>430</v>
      </c>
      <c r="V237">
        <f t="shared" si="21"/>
        <v>2.051918305020042E-3</v>
      </c>
      <c r="X237">
        <v>45472</v>
      </c>
      <c r="Y237">
        <f t="shared" si="22"/>
        <v>1.9203118716212054E-3</v>
      </c>
      <c r="AD237">
        <f t="shared" si="23"/>
        <v>2.3489753230537874E-3</v>
      </c>
      <c r="AE237">
        <f>RANK(AD237,$AD$2:AD589)</f>
        <v>239</v>
      </c>
    </row>
    <row r="238" spans="1:31" x14ac:dyDescent="0.3">
      <c r="A238" t="s">
        <v>42</v>
      </c>
      <c r="B238" t="s">
        <v>292</v>
      </c>
      <c r="C238">
        <v>61.7</v>
      </c>
      <c r="D238">
        <v>200</v>
      </c>
      <c r="E238">
        <v>193</v>
      </c>
      <c r="F238">
        <v>560</v>
      </c>
      <c r="G238">
        <v>45472</v>
      </c>
      <c r="L238">
        <v>61.7</v>
      </c>
      <c r="M238">
        <f t="shared" si="18"/>
        <v>2.3540363902740538E-3</v>
      </c>
      <c r="O238">
        <v>200</v>
      </c>
      <c r="P238">
        <f t="shared" si="19"/>
        <v>3.0181390154830532E-3</v>
      </c>
      <c r="R238">
        <v>193</v>
      </c>
      <c r="S238">
        <f t="shared" si="20"/>
        <v>2.9073270667630755E-3</v>
      </c>
      <c r="U238">
        <v>560</v>
      </c>
      <c r="V238">
        <f t="shared" si="21"/>
        <v>2.6722656995609847E-3</v>
      </c>
      <c r="X238">
        <v>45472</v>
      </c>
      <c r="Y238">
        <f t="shared" si="22"/>
        <v>1.9203118716212054E-3</v>
      </c>
      <c r="AD238">
        <f t="shared" si="23"/>
        <v>2.3832886312809718E-3</v>
      </c>
      <c r="AE238">
        <f>RANK(AD238,$AD$2:AD590)</f>
        <v>232</v>
      </c>
    </row>
    <row r="239" spans="1:31" x14ac:dyDescent="0.3">
      <c r="A239" t="s">
        <v>21</v>
      </c>
      <c r="B239" t="s">
        <v>293</v>
      </c>
      <c r="C239">
        <v>58</v>
      </c>
      <c r="D239">
        <v>160</v>
      </c>
      <c r="E239">
        <v>166</v>
      </c>
      <c r="F239">
        <v>470</v>
      </c>
      <c r="G239">
        <v>45447</v>
      </c>
      <c r="L239">
        <v>58</v>
      </c>
      <c r="M239">
        <f t="shared" si="18"/>
        <v>2.2128705127373604E-3</v>
      </c>
      <c r="O239">
        <v>160</v>
      </c>
      <c r="P239">
        <f t="shared" si="19"/>
        <v>2.4145112123864425E-3</v>
      </c>
      <c r="R239">
        <v>166</v>
      </c>
      <c r="S239">
        <f t="shared" si="20"/>
        <v>2.5006025548324896E-3</v>
      </c>
      <c r="U239">
        <v>470</v>
      </c>
      <c r="V239">
        <f t="shared" si="21"/>
        <v>2.242794426417255E-3</v>
      </c>
      <c r="X239">
        <v>45447</v>
      </c>
      <c r="Y239">
        <f t="shared" si="22"/>
        <v>1.919256105506002E-3</v>
      </c>
      <c r="AD239">
        <f t="shared" si="23"/>
        <v>2.1729057138167905E-3</v>
      </c>
      <c r="AE239">
        <f>RANK(AD239,$AD$2:AD591)</f>
        <v>268</v>
      </c>
    </row>
    <row r="240" spans="1:31" x14ac:dyDescent="0.3">
      <c r="A240" t="s">
        <v>22</v>
      </c>
      <c r="B240" t="s">
        <v>294</v>
      </c>
      <c r="C240">
        <v>50.8</v>
      </c>
      <c r="D240">
        <v>150</v>
      </c>
      <c r="E240">
        <v>169</v>
      </c>
      <c r="F240">
        <v>480</v>
      </c>
      <c r="G240">
        <v>45292</v>
      </c>
      <c r="L240">
        <v>50.8</v>
      </c>
      <c r="M240">
        <f t="shared" si="18"/>
        <v>1.9381693456389292E-3</v>
      </c>
      <c r="O240">
        <v>150</v>
      </c>
      <c r="P240">
        <f t="shared" si="19"/>
        <v>2.2636042616122898E-3</v>
      </c>
      <c r="R240">
        <v>169</v>
      </c>
      <c r="S240">
        <f t="shared" si="20"/>
        <v>2.5457941672692216E-3</v>
      </c>
      <c r="U240">
        <v>480</v>
      </c>
      <c r="V240">
        <f t="shared" si="21"/>
        <v>2.2905134567665587E-3</v>
      </c>
      <c r="X240">
        <v>45292</v>
      </c>
      <c r="Y240">
        <f t="shared" si="22"/>
        <v>1.9127103555917407E-3</v>
      </c>
      <c r="AD240">
        <f t="shared" si="23"/>
        <v>2.1055995580992904E-3</v>
      </c>
      <c r="AE240">
        <f>RANK(AD240,$AD$2:AD592)</f>
        <v>277</v>
      </c>
    </row>
    <row r="241" spans="1:31" x14ac:dyDescent="0.3">
      <c r="A241" t="s">
        <v>36</v>
      </c>
      <c r="B241" t="s">
        <v>295</v>
      </c>
      <c r="C241">
        <v>50.8</v>
      </c>
      <c r="D241">
        <v>150</v>
      </c>
      <c r="E241">
        <v>161</v>
      </c>
      <c r="F241">
        <v>500</v>
      </c>
      <c r="G241">
        <v>44856</v>
      </c>
      <c r="L241">
        <v>50.8</v>
      </c>
      <c r="M241">
        <f t="shared" si="18"/>
        <v>1.9381693456389292E-3</v>
      </c>
      <c r="O241">
        <v>150</v>
      </c>
      <c r="P241">
        <f t="shared" si="19"/>
        <v>2.2636042616122898E-3</v>
      </c>
      <c r="R241">
        <v>161</v>
      </c>
      <c r="S241">
        <f t="shared" si="20"/>
        <v>2.4252832007712701E-3</v>
      </c>
      <c r="U241">
        <v>500</v>
      </c>
      <c r="V241">
        <f t="shared" si="21"/>
        <v>2.3859515174651652E-3</v>
      </c>
      <c r="X241">
        <v>44856</v>
      </c>
      <c r="Y241">
        <f t="shared" si="22"/>
        <v>1.8942977945425928E-3</v>
      </c>
      <c r="AD241">
        <f t="shared" si="23"/>
        <v>2.0887237174698936E-3</v>
      </c>
      <c r="AE241">
        <f>RANK(AD241,$AD$2:AD593)</f>
        <v>278</v>
      </c>
    </row>
    <row r="242" spans="1:31" x14ac:dyDescent="0.3">
      <c r="A242" t="s">
        <v>28</v>
      </c>
      <c r="B242" t="s">
        <v>296</v>
      </c>
      <c r="C242">
        <v>49.8</v>
      </c>
      <c r="D242">
        <v>170</v>
      </c>
      <c r="E242">
        <v>166</v>
      </c>
      <c r="F242">
        <v>430</v>
      </c>
      <c r="G242">
        <v>44856</v>
      </c>
      <c r="L242">
        <v>49.8</v>
      </c>
      <c r="M242">
        <f t="shared" si="18"/>
        <v>1.9000164057641471E-3</v>
      </c>
      <c r="O242">
        <v>170</v>
      </c>
      <c r="P242">
        <f t="shared" si="19"/>
        <v>2.5654181631605951E-3</v>
      </c>
      <c r="R242">
        <v>166</v>
      </c>
      <c r="S242">
        <f t="shared" si="20"/>
        <v>2.5006025548324896E-3</v>
      </c>
      <c r="U242">
        <v>430</v>
      </c>
      <c r="V242">
        <f t="shared" si="21"/>
        <v>2.051918305020042E-3</v>
      </c>
      <c r="X242">
        <v>44856</v>
      </c>
      <c r="Y242">
        <f t="shared" si="22"/>
        <v>1.8942977945425928E-3</v>
      </c>
      <c r="AD242">
        <f t="shared" si="23"/>
        <v>2.0818231219600324E-3</v>
      </c>
      <c r="AE242">
        <f>RANK(AD242,$AD$2:AD594)</f>
        <v>279</v>
      </c>
    </row>
    <row r="243" spans="1:31" x14ac:dyDescent="0.3">
      <c r="A243" t="s">
        <v>5</v>
      </c>
      <c r="B243" t="s">
        <v>297</v>
      </c>
      <c r="C243">
        <v>81.2</v>
      </c>
      <c r="D243">
        <v>215</v>
      </c>
      <c r="E243">
        <v>178</v>
      </c>
      <c r="F243">
        <v>730</v>
      </c>
      <c r="G243">
        <v>44819</v>
      </c>
      <c r="L243">
        <v>81.2</v>
      </c>
      <c r="M243">
        <f t="shared" si="18"/>
        <v>3.0980187178323046E-3</v>
      </c>
      <c r="O243">
        <v>215</v>
      </c>
      <c r="P243">
        <f t="shared" si="19"/>
        <v>3.244499441644282E-3</v>
      </c>
      <c r="R243">
        <v>178</v>
      </c>
      <c r="S243">
        <f t="shared" si="20"/>
        <v>2.6813690045794166E-3</v>
      </c>
      <c r="U243">
        <v>730</v>
      </c>
      <c r="V243">
        <f t="shared" si="21"/>
        <v>3.4834892154991409E-3</v>
      </c>
      <c r="X243">
        <v>44819</v>
      </c>
      <c r="Y243">
        <f t="shared" si="22"/>
        <v>1.8927352606920918E-3</v>
      </c>
      <c r="AD243">
        <f t="shared" si="23"/>
        <v>2.6232552394347616E-3</v>
      </c>
      <c r="AE243">
        <f>RANK(AD243,$AD$2:AD595)</f>
        <v>185</v>
      </c>
    </row>
    <row r="244" spans="1:31" x14ac:dyDescent="0.3">
      <c r="A244" t="s">
        <v>31</v>
      </c>
      <c r="B244" t="s">
        <v>298</v>
      </c>
      <c r="C244">
        <v>62</v>
      </c>
      <c r="D244">
        <v>180</v>
      </c>
      <c r="E244">
        <v>185</v>
      </c>
      <c r="F244">
        <v>520</v>
      </c>
      <c r="G244">
        <v>44793</v>
      </c>
      <c r="L244">
        <v>62</v>
      </c>
      <c r="M244">
        <f t="shared" si="18"/>
        <v>2.3654822722364885E-3</v>
      </c>
      <c r="O244">
        <v>180</v>
      </c>
      <c r="P244">
        <f t="shared" si="19"/>
        <v>2.7163251139347478E-3</v>
      </c>
      <c r="R244">
        <v>185</v>
      </c>
      <c r="S244">
        <f t="shared" si="20"/>
        <v>2.786816100265124E-3</v>
      </c>
      <c r="U244">
        <v>520</v>
      </c>
      <c r="V244">
        <f t="shared" si="21"/>
        <v>2.4813895781637717E-3</v>
      </c>
      <c r="X244">
        <v>44793</v>
      </c>
      <c r="Y244">
        <f t="shared" si="22"/>
        <v>1.8916372639322804E-3</v>
      </c>
      <c r="AD244">
        <f t="shared" si="23"/>
        <v>2.3037506051825423E-3</v>
      </c>
      <c r="AE244">
        <f>RANK(AD244,$AD$2:AD596)</f>
        <v>246</v>
      </c>
    </row>
    <row r="245" spans="1:31" x14ac:dyDescent="0.3">
      <c r="A245" t="s">
        <v>29</v>
      </c>
      <c r="B245" t="s">
        <v>299</v>
      </c>
      <c r="C245">
        <v>90</v>
      </c>
      <c r="D245">
        <v>200</v>
      </c>
      <c r="E245">
        <v>243</v>
      </c>
      <c r="F245">
        <v>430</v>
      </c>
      <c r="G245">
        <v>44690</v>
      </c>
      <c r="L245">
        <v>90</v>
      </c>
      <c r="M245">
        <f t="shared" si="18"/>
        <v>3.4337645887303867E-3</v>
      </c>
      <c r="O245">
        <v>200</v>
      </c>
      <c r="P245">
        <f t="shared" si="19"/>
        <v>3.0181390154830532E-3</v>
      </c>
      <c r="R245">
        <v>243</v>
      </c>
      <c r="S245">
        <f t="shared" si="20"/>
        <v>3.6605206073752712E-3</v>
      </c>
      <c r="U245">
        <v>430</v>
      </c>
      <c r="V245">
        <f t="shared" si="21"/>
        <v>2.051918305020042E-3</v>
      </c>
      <c r="X245">
        <v>44690</v>
      </c>
      <c r="Y245">
        <f t="shared" si="22"/>
        <v>1.8872875075376422E-3</v>
      </c>
      <c r="AD245">
        <f t="shared" si="23"/>
        <v>2.6819973548396492E-3</v>
      </c>
      <c r="AE245">
        <f>RANK(AD245,$AD$2:AD597)</f>
        <v>177</v>
      </c>
    </row>
    <row r="246" spans="1:31" x14ac:dyDescent="0.3">
      <c r="A246" t="s">
        <v>39</v>
      </c>
      <c r="B246" t="s">
        <v>300</v>
      </c>
      <c r="C246">
        <v>48.1</v>
      </c>
      <c r="D246">
        <v>150</v>
      </c>
      <c r="E246">
        <v>153</v>
      </c>
      <c r="F246">
        <v>490</v>
      </c>
      <c r="G246">
        <v>44201</v>
      </c>
      <c r="L246">
        <v>48.1</v>
      </c>
      <c r="M246">
        <f t="shared" si="18"/>
        <v>1.8351564079770177E-3</v>
      </c>
      <c r="O246">
        <v>150</v>
      </c>
      <c r="P246">
        <f t="shared" si="19"/>
        <v>2.2636042616122898E-3</v>
      </c>
      <c r="R246">
        <v>153</v>
      </c>
      <c r="S246">
        <f t="shared" si="20"/>
        <v>2.3047722342733187E-3</v>
      </c>
      <c r="U246">
        <v>490</v>
      </c>
      <c r="V246">
        <f t="shared" si="21"/>
        <v>2.338232487115862E-3</v>
      </c>
      <c r="X246">
        <v>44201</v>
      </c>
      <c r="Y246">
        <f t="shared" si="22"/>
        <v>1.8666367223242632E-3</v>
      </c>
      <c r="AD246">
        <f t="shared" si="23"/>
        <v>2.0274747653523067E-3</v>
      </c>
      <c r="AE246">
        <f>RANK(AD246,$AD$2:AD598)</f>
        <v>293</v>
      </c>
    </row>
    <row r="247" spans="1:31" x14ac:dyDescent="0.3">
      <c r="A247" t="s">
        <v>31</v>
      </c>
      <c r="B247" t="s">
        <v>301</v>
      </c>
      <c r="C247">
        <v>47</v>
      </c>
      <c r="D247">
        <v>180</v>
      </c>
      <c r="E247">
        <v>177</v>
      </c>
      <c r="F247">
        <v>340</v>
      </c>
      <c r="G247">
        <v>43610</v>
      </c>
      <c r="L247">
        <v>47</v>
      </c>
      <c r="M247">
        <f t="shared" si="18"/>
        <v>1.7931881741147574E-3</v>
      </c>
      <c r="O247">
        <v>180</v>
      </c>
      <c r="P247">
        <f t="shared" si="19"/>
        <v>2.7163251139347478E-3</v>
      </c>
      <c r="R247">
        <v>177</v>
      </c>
      <c r="S247">
        <f t="shared" si="20"/>
        <v>2.666305133767173E-3</v>
      </c>
      <c r="U247">
        <v>340</v>
      </c>
      <c r="V247">
        <f t="shared" si="21"/>
        <v>1.6224470318763123E-3</v>
      </c>
      <c r="X247">
        <v>43610</v>
      </c>
      <c r="Y247">
        <f t="shared" si="22"/>
        <v>1.8416784113608543E-3</v>
      </c>
      <c r="AD247">
        <f t="shared" si="23"/>
        <v>2.0293483455050311E-3</v>
      </c>
      <c r="AE247">
        <f>RANK(AD247,$AD$2:AD599)</f>
        <v>291</v>
      </c>
    </row>
    <row r="248" spans="1:31" x14ac:dyDescent="0.3">
      <c r="A248" t="s">
        <v>17</v>
      </c>
      <c r="B248" t="s">
        <v>302</v>
      </c>
      <c r="C248">
        <v>48.4</v>
      </c>
      <c r="D248">
        <v>160</v>
      </c>
      <c r="E248">
        <v>164</v>
      </c>
      <c r="F248">
        <v>280</v>
      </c>
      <c r="G248">
        <v>43603</v>
      </c>
      <c r="L248">
        <v>48.4</v>
      </c>
      <c r="M248">
        <f t="shared" si="18"/>
        <v>1.8466022899394524E-3</v>
      </c>
      <c r="O248">
        <v>160</v>
      </c>
      <c r="P248">
        <f t="shared" si="19"/>
        <v>2.4145112123864425E-3</v>
      </c>
      <c r="R248">
        <v>164</v>
      </c>
      <c r="S248">
        <f t="shared" si="20"/>
        <v>2.4704748132080021E-3</v>
      </c>
      <c r="U248">
        <v>280</v>
      </c>
      <c r="V248">
        <f t="shared" si="21"/>
        <v>1.3361328497804924E-3</v>
      </c>
      <c r="X248">
        <v>43603</v>
      </c>
      <c r="Y248">
        <f t="shared" si="22"/>
        <v>1.8413827968485972E-3</v>
      </c>
      <c r="AD248">
        <f t="shared" si="23"/>
        <v>1.9462053617206473E-3</v>
      </c>
      <c r="AE248">
        <f>RANK(AD248,$AD$2:AD600)</f>
        <v>306</v>
      </c>
    </row>
    <row r="249" spans="1:31" x14ac:dyDescent="0.3">
      <c r="A249" t="s">
        <v>35</v>
      </c>
      <c r="B249" t="s">
        <v>303</v>
      </c>
      <c r="C249">
        <v>59.3</v>
      </c>
      <c r="D249">
        <v>160</v>
      </c>
      <c r="E249">
        <v>174</v>
      </c>
      <c r="F249">
        <v>290</v>
      </c>
      <c r="G249">
        <v>43603</v>
      </c>
      <c r="L249">
        <v>59.3</v>
      </c>
      <c r="M249">
        <f t="shared" si="18"/>
        <v>2.2624693345745768E-3</v>
      </c>
      <c r="O249">
        <v>160</v>
      </c>
      <c r="P249">
        <f t="shared" si="19"/>
        <v>2.4145112123864425E-3</v>
      </c>
      <c r="R249">
        <v>174</v>
      </c>
      <c r="S249">
        <f t="shared" si="20"/>
        <v>2.6211135213304411E-3</v>
      </c>
      <c r="U249">
        <v>290</v>
      </c>
      <c r="V249">
        <f t="shared" si="21"/>
        <v>1.3838518801297958E-3</v>
      </c>
      <c r="X249">
        <v>43603</v>
      </c>
      <c r="Y249">
        <f t="shared" si="22"/>
        <v>1.8413827968485972E-3</v>
      </c>
      <c r="AD249">
        <f t="shared" si="23"/>
        <v>2.075331832260891E-3</v>
      </c>
      <c r="AE249">
        <f>RANK(AD249,$AD$2:AD601)</f>
        <v>280</v>
      </c>
    </row>
    <row r="250" spans="1:31" x14ac:dyDescent="0.3">
      <c r="A250" t="s">
        <v>25</v>
      </c>
      <c r="B250" t="s">
        <v>304</v>
      </c>
      <c r="C250">
        <v>59</v>
      </c>
      <c r="D250">
        <v>157</v>
      </c>
      <c r="E250">
        <v>174</v>
      </c>
      <c r="F250">
        <v>240</v>
      </c>
      <c r="G250">
        <v>43566</v>
      </c>
      <c r="L250">
        <v>59</v>
      </c>
      <c r="M250">
        <f t="shared" si="18"/>
        <v>2.2510234526121422E-3</v>
      </c>
      <c r="O250">
        <v>157</v>
      </c>
      <c r="P250">
        <f t="shared" si="19"/>
        <v>2.3692391271541969E-3</v>
      </c>
      <c r="R250">
        <v>174</v>
      </c>
      <c r="S250">
        <f t="shared" si="20"/>
        <v>2.6211135213304411E-3</v>
      </c>
      <c r="U250">
        <v>240</v>
      </c>
      <c r="V250">
        <f t="shared" si="21"/>
        <v>1.1452567283832794E-3</v>
      </c>
      <c r="X250">
        <v>43566</v>
      </c>
      <c r="Y250">
        <f t="shared" si="22"/>
        <v>1.8398202629980962E-3</v>
      </c>
      <c r="AD250">
        <f t="shared" si="23"/>
        <v>2.0399751447513835E-3</v>
      </c>
      <c r="AE250">
        <f>RANK(AD250,$AD$2:AD602)</f>
        <v>287</v>
      </c>
    </row>
    <row r="251" spans="1:31" x14ac:dyDescent="0.3">
      <c r="A251" t="s">
        <v>43</v>
      </c>
      <c r="B251" t="s">
        <v>305</v>
      </c>
      <c r="C251">
        <v>50.8</v>
      </c>
      <c r="D251">
        <v>150</v>
      </c>
      <c r="E251">
        <v>164</v>
      </c>
      <c r="F251">
        <v>500</v>
      </c>
      <c r="G251">
        <v>43360</v>
      </c>
      <c r="L251">
        <v>50.8</v>
      </c>
      <c r="M251">
        <f t="shared" si="18"/>
        <v>1.9381693456389292E-3</v>
      </c>
      <c r="O251">
        <v>150</v>
      </c>
      <c r="P251">
        <f t="shared" si="19"/>
        <v>2.2636042616122898E-3</v>
      </c>
      <c r="R251">
        <v>164</v>
      </c>
      <c r="S251">
        <f t="shared" si="20"/>
        <v>2.4704748132080021E-3</v>
      </c>
      <c r="U251">
        <v>500</v>
      </c>
      <c r="V251">
        <f t="shared" si="21"/>
        <v>2.3859515174651652E-3</v>
      </c>
      <c r="X251">
        <v>43360</v>
      </c>
      <c r="Y251">
        <f t="shared" si="22"/>
        <v>1.8311207502088201E-3</v>
      </c>
      <c r="AD251">
        <f t="shared" si="23"/>
        <v>2.072441445247744E-3</v>
      </c>
      <c r="AE251">
        <f>RANK(AD251,$AD$2:AD603)</f>
        <v>281</v>
      </c>
    </row>
    <row r="252" spans="1:31" x14ac:dyDescent="0.3">
      <c r="A252" t="s">
        <v>28</v>
      </c>
      <c r="B252" t="s">
        <v>306</v>
      </c>
      <c r="C252">
        <v>49.8</v>
      </c>
      <c r="D252">
        <v>170</v>
      </c>
      <c r="E252">
        <v>163</v>
      </c>
      <c r="F252">
        <v>440</v>
      </c>
      <c r="G252">
        <v>42987</v>
      </c>
      <c r="L252">
        <v>49.8</v>
      </c>
      <c r="M252">
        <f t="shared" si="18"/>
        <v>1.9000164057641471E-3</v>
      </c>
      <c r="O252">
        <v>170</v>
      </c>
      <c r="P252">
        <f t="shared" si="19"/>
        <v>2.5654181631605951E-3</v>
      </c>
      <c r="R252">
        <v>163</v>
      </c>
      <c r="S252">
        <f t="shared" si="20"/>
        <v>2.4554109423957581E-3</v>
      </c>
      <c r="U252">
        <v>440</v>
      </c>
      <c r="V252">
        <f t="shared" si="21"/>
        <v>2.0996373353693453E-3</v>
      </c>
      <c r="X252">
        <v>42987</v>
      </c>
      <c r="Y252">
        <f t="shared" si="22"/>
        <v>1.8153687197699849E-3</v>
      </c>
      <c r="AD252">
        <f t="shared" si="23"/>
        <v>2.0493524194291372E-3</v>
      </c>
      <c r="AE252">
        <f>RANK(AD252,$AD$2:AD604)</f>
        <v>285</v>
      </c>
    </row>
    <row r="253" spans="1:31" x14ac:dyDescent="0.3">
      <c r="A253" t="s">
        <v>34</v>
      </c>
      <c r="B253" t="s">
        <v>307</v>
      </c>
      <c r="C253">
        <v>90</v>
      </c>
      <c r="D253">
        <v>200</v>
      </c>
      <c r="E253">
        <v>207</v>
      </c>
      <c r="F253">
        <v>630</v>
      </c>
      <c r="G253">
        <v>42960</v>
      </c>
      <c r="L253">
        <v>90</v>
      </c>
      <c r="M253">
        <f t="shared" si="18"/>
        <v>3.4337645887303867E-3</v>
      </c>
      <c r="O253">
        <v>200</v>
      </c>
      <c r="P253">
        <f t="shared" si="19"/>
        <v>3.0181390154830532E-3</v>
      </c>
      <c r="R253">
        <v>207</v>
      </c>
      <c r="S253">
        <f t="shared" si="20"/>
        <v>3.1182212581344904E-3</v>
      </c>
      <c r="U253">
        <v>630</v>
      </c>
      <c r="V253">
        <f t="shared" si="21"/>
        <v>3.0062989120061079E-3</v>
      </c>
      <c r="X253">
        <v>42960</v>
      </c>
      <c r="Y253">
        <f t="shared" si="22"/>
        <v>1.8142284923655652E-3</v>
      </c>
      <c r="AD253">
        <f t="shared" si="23"/>
        <v>2.671156434526189E-3</v>
      </c>
      <c r="AE253">
        <f>RANK(AD253,$AD$2:AD605)</f>
        <v>180</v>
      </c>
    </row>
    <row r="254" spans="1:31" x14ac:dyDescent="0.3">
      <c r="A254" t="s">
        <v>41</v>
      </c>
      <c r="B254" t="s">
        <v>308</v>
      </c>
      <c r="C254">
        <v>37.799999999999997</v>
      </c>
      <c r="D254">
        <v>155</v>
      </c>
      <c r="E254">
        <v>168</v>
      </c>
      <c r="F254">
        <v>370</v>
      </c>
      <c r="G254">
        <v>42606</v>
      </c>
      <c r="L254">
        <v>37.799999999999997</v>
      </c>
      <c r="M254">
        <f t="shared" si="18"/>
        <v>1.4421811272667623E-3</v>
      </c>
      <c r="O254">
        <v>155</v>
      </c>
      <c r="P254">
        <f t="shared" si="19"/>
        <v>2.3390577369993663E-3</v>
      </c>
      <c r="R254">
        <v>168</v>
      </c>
      <c r="S254">
        <f t="shared" si="20"/>
        <v>2.5307302964569776E-3</v>
      </c>
      <c r="U254">
        <v>370</v>
      </c>
      <c r="V254">
        <f t="shared" si="21"/>
        <v>1.7656041229242223E-3</v>
      </c>
      <c r="X254">
        <v>42606</v>
      </c>
      <c r="Y254">
        <f t="shared" si="22"/>
        <v>1.7992788441742846E-3</v>
      </c>
      <c r="AD254">
        <f t="shared" si="23"/>
        <v>1.8891842443105925E-3</v>
      </c>
      <c r="AE254">
        <f>RANK(AD254,$AD$2:AD606)</f>
        <v>312</v>
      </c>
    </row>
    <row r="255" spans="1:31" x14ac:dyDescent="0.3">
      <c r="A255" t="s">
        <v>44</v>
      </c>
      <c r="B255" t="s">
        <v>309</v>
      </c>
      <c r="C255">
        <v>37.299999999999997</v>
      </c>
      <c r="D255">
        <v>150</v>
      </c>
      <c r="E255">
        <v>162</v>
      </c>
      <c r="F255">
        <v>380</v>
      </c>
      <c r="G255">
        <v>42606</v>
      </c>
      <c r="L255">
        <v>37.299999999999997</v>
      </c>
      <c r="M255">
        <f t="shared" si="18"/>
        <v>1.4231046573293712E-3</v>
      </c>
      <c r="O255">
        <v>150</v>
      </c>
      <c r="P255">
        <f t="shared" si="19"/>
        <v>2.2636042616122898E-3</v>
      </c>
      <c r="R255">
        <v>162</v>
      </c>
      <c r="S255">
        <f t="shared" si="20"/>
        <v>2.4403470715835141E-3</v>
      </c>
      <c r="U255">
        <v>380</v>
      </c>
      <c r="V255">
        <f t="shared" si="21"/>
        <v>1.8133231532735255E-3</v>
      </c>
      <c r="X255">
        <v>42606</v>
      </c>
      <c r="Y255">
        <f t="shared" si="22"/>
        <v>1.7992788441742846E-3</v>
      </c>
      <c r="AD255">
        <f t="shared" si="23"/>
        <v>1.8675667556220022E-3</v>
      </c>
      <c r="AE255">
        <f>RANK(AD255,$AD$2:AD607)</f>
        <v>316</v>
      </c>
    </row>
    <row r="256" spans="1:31" x14ac:dyDescent="0.3">
      <c r="A256" t="s">
        <v>25</v>
      </c>
      <c r="B256" t="s">
        <v>310</v>
      </c>
      <c r="C256">
        <v>45</v>
      </c>
      <c r="D256">
        <v>132</v>
      </c>
      <c r="E256">
        <v>200</v>
      </c>
      <c r="F256">
        <v>230</v>
      </c>
      <c r="G256">
        <v>42389</v>
      </c>
      <c r="L256">
        <v>45</v>
      </c>
      <c r="M256">
        <f t="shared" si="18"/>
        <v>1.7168822943651933E-3</v>
      </c>
      <c r="O256">
        <v>132</v>
      </c>
      <c r="P256">
        <f t="shared" si="19"/>
        <v>1.991971750218815E-3</v>
      </c>
      <c r="R256">
        <v>200</v>
      </c>
      <c r="S256">
        <f t="shared" si="20"/>
        <v>3.0127741624487829E-3</v>
      </c>
      <c r="U256">
        <v>230</v>
      </c>
      <c r="V256">
        <f t="shared" si="21"/>
        <v>1.0975376980339759E-3</v>
      </c>
      <c r="X256">
        <v>42389</v>
      </c>
      <c r="Y256">
        <f t="shared" si="22"/>
        <v>1.7901147942943189E-3</v>
      </c>
      <c r="AD256">
        <f t="shared" si="23"/>
        <v>1.9236937107155612E-3</v>
      </c>
      <c r="AE256">
        <f>RANK(AD256,$AD$2:AD608)</f>
        <v>309</v>
      </c>
    </row>
    <row r="257" spans="1:31" x14ac:dyDescent="0.3">
      <c r="A257" t="s">
        <v>8</v>
      </c>
      <c r="B257" t="s">
        <v>311</v>
      </c>
      <c r="C257">
        <v>49</v>
      </c>
      <c r="D257">
        <v>180</v>
      </c>
      <c r="E257">
        <v>178</v>
      </c>
      <c r="F257">
        <v>420</v>
      </c>
      <c r="G257">
        <v>42108</v>
      </c>
      <c r="L257">
        <v>49</v>
      </c>
      <c r="M257">
        <f t="shared" si="18"/>
        <v>1.8694940538643216E-3</v>
      </c>
      <c r="O257">
        <v>180</v>
      </c>
      <c r="P257">
        <f t="shared" si="19"/>
        <v>2.7163251139347478E-3</v>
      </c>
      <c r="R257">
        <v>178</v>
      </c>
      <c r="S257">
        <f t="shared" si="20"/>
        <v>2.6813690045794166E-3</v>
      </c>
      <c r="U257">
        <v>420</v>
      </c>
      <c r="V257">
        <f t="shared" si="21"/>
        <v>2.0041992746707388E-3</v>
      </c>
      <c r="X257">
        <v>42108</v>
      </c>
      <c r="Y257">
        <f t="shared" si="22"/>
        <v>1.7782479831594325E-3</v>
      </c>
      <c r="AD257">
        <f t="shared" si="23"/>
        <v>2.0701976751458248E-3</v>
      </c>
      <c r="AE257">
        <f>RANK(AD257,$AD$2:AD609)</f>
        <v>283</v>
      </c>
    </row>
    <row r="258" spans="1:31" x14ac:dyDescent="0.3">
      <c r="A258" t="s">
        <v>37</v>
      </c>
      <c r="B258" t="s">
        <v>312</v>
      </c>
      <c r="C258">
        <v>45</v>
      </c>
      <c r="D258">
        <v>132</v>
      </c>
      <c r="E258">
        <v>205</v>
      </c>
      <c r="F258">
        <v>230</v>
      </c>
      <c r="G258">
        <v>41658</v>
      </c>
      <c r="L258">
        <v>45</v>
      </c>
      <c r="M258">
        <f t="shared" si="18"/>
        <v>1.7168822943651933E-3</v>
      </c>
      <c r="O258">
        <v>132</v>
      </c>
      <c r="P258">
        <f t="shared" si="19"/>
        <v>1.991971750218815E-3</v>
      </c>
      <c r="R258">
        <v>205</v>
      </c>
      <c r="S258">
        <f t="shared" si="20"/>
        <v>3.0880935165100024E-3</v>
      </c>
      <c r="U258">
        <v>230</v>
      </c>
      <c r="V258">
        <f t="shared" si="21"/>
        <v>1.0975376980339759E-3</v>
      </c>
      <c r="X258">
        <v>41658</v>
      </c>
      <c r="Y258">
        <f t="shared" si="22"/>
        <v>1.7592441930857708E-3</v>
      </c>
      <c r="AD258">
        <f t="shared" si="23"/>
        <v>1.9250108942207899E-3</v>
      </c>
      <c r="AE258">
        <f>RANK(AD258,$AD$2:AD610)</f>
        <v>308</v>
      </c>
    </row>
    <row r="259" spans="1:31" x14ac:dyDescent="0.3">
      <c r="A259" t="s">
        <v>45</v>
      </c>
      <c r="B259" t="s">
        <v>313</v>
      </c>
      <c r="C259">
        <v>100</v>
      </c>
      <c r="D259">
        <v>200</v>
      </c>
      <c r="E259">
        <v>208</v>
      </c>
      <c r="F259">
        <v>360</v>
      </c>
      <c r="G259">
        <v>41424</v>
      </c>
      <c r="L259">
        <v>100</v>
      </c>
      <c r="M259">
        <f t="shared" ref="M259:M322" si="24">L259/L$355</f>
        <v>3.8152939874782073E-3</v>
      </c>
      <c r="O259">
        <v>200</v>
      </c>
      <c r="P259">
        <f t="shared" ref="P259:P322" si="25">O259/O$355</f>
        <v>3.0181390154830532E-3</v>
      </c>
      <c r="R259">
        <v>208</v>
      </c>
      <c r="S259">
        <f t="shared" ref="S259:S322" si="26">R259/R$355</f>
        <v>3.1332851289467343E-3</v>
      </c>
      <c r="U259">
        <v>360</v>
      </c>
      <c r="V259">
        <f t="shared" ref="V259:V322" si="27">U259/U$355</f>
        <v>1.7178850925749188E-3</v>
      </c>
      <c r="X259">
        <v>41424</v>
      </c>
      <c r="Y259">
        <f t="shared" ref="Y259:Y322" si="28">X259/X$355</f>
        <v>1.7493622222474667E-3</v>
      </c>
      <c r="AD259">
        <f t="shared" ref="AD259:AD322" si="29">($M259*$AA$2)+($P259*$AA$3)+($S259*$AA$4)+($V259*$AA$5)+($Y259*$AA$6)</f>
        <v>2.587657460835262E-3</v>
      </c>
      <c r="AE259">
        <f>RANK(AD259,$AD$2:AD611)</f>
        <v>196</v>
      </c>
    </row>
    <row r="260" spans="1:31" x14ac:dyDescent="0.3">
      <c r="A260" t="s">
        <v>42</v>
      </c>
      <c r="B260" t="s">
        <v>314</v>
      </c>
      <c r="C260">
        <v>68.3</v>
      </c>
      <c r="D260">
        <v>175</v>
      </c>
      <c r="E260">
        <v>185</v>
      </c>
      <c r="F260">
        <v>420</v>
      </c>
      <c r="G260">
        <v>41111</v>
      </c>
      <c r="L260">
        <v>68.3</v>
      </c>
      <c r="M260">
        <f t="shared" si="24"/>
        <v>2.6058457934476156E-3</v>
      </c>
      <c r="O260">
        <v>175</v>
      </c>
      <c r="P260">
        <f t="shared" si="25"/>
        <v>2.6408716385476717E-3</v>
      </c>
      <c r="R260">
        <v>185</v>
      </c>
      <c r="S260">
        <f t="shared" si="26"/>
        <v>2.786816100265124E-3</v>
      </c>
      <c r="U260">
        <v>420</v>
      </c>
      <c r="V260">
        <f t="shared" si="27"/>
        <v>2.0041992746707388E-3</v>
      </c>
      <c r="X260">
        <v>41111</v>
      </c>
      <c r="Y260">
        <f t="shared" si="28"/>
        <v>1.7361440304851199E-3</v>
      </c>
      <c r="AD260">
        <f t="shared" si="29"/>
        <v>2.2377801094638455E-3</v>
      </c>
      <c r="AE260">
        <f>RANK(AD260,$AD$2:AD612)</f>
        <v>252</v>
      </c>
    </row>
    <row r="261" spans="1:31" x14ac:dyDescent="0.3">
      <c r="A261" t="s">
        <v>44</v>
      </c>
      <c r="B261" t="s">
        <v>315</v>
      </c>
      <c r="C261">
        <v>50.8</v>
      </c>
      <c r="D261">
        <v>150</v>
      </c>
      <c r="E261">
        <v>167</v>
      </c>
      <c r="F261">
        <v>490</v>
      </c>
      <c r="G261">
        <v>41111</v>
      </c>
      <c r="L261">
        <v>50.8</v>
      </c>
      <c r="M261">
        <f t="shared" si="24"/>
        <v>1.9381693456389292E-3</v>
      </c>
      <c r="O261">
        <v>150</v>
      </c>
      <c r="P261">
        <f t="shared" si="25"/>
        <v>2.2636042616122898E-3</v>
      </c>
      <c r="R261">
        <v>167</v>
      </c>
      <c r="S261">
        <f t="shared" si="26"/>
        <v>2.5156664256447336E-3</v>
      </c>
      <c r="U261">
        <v>490</v>
      </c>
      <c r="V261">
        <f t="shared" si="27"/>
        <v>2.338232487115862E-3</v>
      </c>
      <c r="X261">
        <v>41111</v>
      </c>
      <c r="Y261">
        <f t="shared" si="28"/>
        <v>1.7361440304851199E-3</v>
      </c>
      <c r="AD261">
        <f t="shared" si="29"/>
        <v>2.0384236911723092E-3</v>
      </c>
      <c r="AE261">
        <f>RANK(AD261,$AD$2:AD613)</f>
        <v>288</v>
      </c>
    </row>
    <row r="262" spans="1:31" x14ac:dyDescent="0.3">
      <c r="A262" t="s">
        <v>12</v>
      </c>
      <c r="B262" t="s">
        <v>316</v>
      </c>
      <c r="C262">
        <v>39.200000000000003</v>
      </c>
      <c r="D262">
        <v>157</v>
      </c>
      <c r="E262">
        <v>170</v>
      </c>
      <c r="F262">
        <v>200</v>
      </c>
      <c r="G262">
        <v>40962</v>
      </c>
      <c r="L262">
        <v>39.200000000000003</v>
      </c>
      <c r="M262">
        <f t="shared" si="24"/>
        <v>1.4955952430914573E-3</v>
      </c>
      <c r="O262">
        <v>157</v>
      </c>
      <c r="P262">
        <f t="shared" si="25"/>
        <v>2.3692391271541969E-3</v>
      </c>
      <c r="R262">
        <v>170</v>
      </c>
      <c r="S262">
        <f t="shared" si="26"/>
        <v>2.5608580380814656E-3</v>
      </c>
      <c r="U262">
        <v>200</v>
      </c>
      <c r="V262">
        <f t="shared" si="27"/>
        <v>9.5438060698606602E-4</v>
      </c>
      <c r="X262">
        <v>40962</v>
      </c>
      <c r="Y262">
        <f t="shared" si="28"/>
        <v>1.7298516644385074E-3</v>
      </c>
      <c r="AD262">
        <f t="shared" si="29"/>
        <v>1.7883613163880649E-3</v>
      </c>
      <c r="AE262">
        <f>RANK(AD262,$AD$2:AD614)</f>
        <v>325</v>
      </c>
    </row>
    <row r="263" spans="1:31" x14ac:dyDescent="0.3">
      <c r="A263" t="s">
        <v>46</v>
      </c>
      <c r="B263" t="s">
        <v>317</v>
      </c>
      <c r="C263">
        <v>93.1</v>
      </c>
      <c r="D263">
        <v>200</v>
      </c>
      <c r="E263">
        <v>200</v>
      </c>
      <c r="F263">
        <v>1080</v>
      </c>
      <c r="G263">
        <v>40887</v>
      </c>
      <c r="L263">
        <v>93.1</v>
      </c>
      <c r="M263">
        <f t="shared" si="24"/>
        <v>3.5520387023422108E-3</v>
      </c>
      <c r="O263">
        <v>200</v>
      </c>
      <c r="P263">
        <f t="shared" si="25"/>
        <v>3.0181390154830532E-3</v>
      </c>
      <c r="R263">
        <v>200</v>
      </c>
      <c r="S263">
        <f t="shared" si="26"/>
        <v>3.0127741624487829E-3</v>
      </c>
      <c r="U263">
        <v>1080</v>
      </c>
      <c r="V263">
        <f t="shared" si="27"/>
        <v>5.1536552777247564E-3</v>
      </c>
      <c r="X263">
        <v>40887</v>
      </c>
      <c r="Y263">
        <f t="shared" si="28"/>
        <v>1.7266843660928971E-3</v>
      </c>
      <c r="AD263">
        <f t="shared" si="29"/>
        <v>2.897989409154463E-3</v>
      </c>
      <c r="AE263">
        <f>RANK(AD263,$AD$2:AD615)</f>
        <v>127</v>
      </c>
    </row>
    <row r="264" spans="1:31" x14ac:dyDescent="0.3">
      <c r="A264" t="s">
        <v>34</v>
      </c>
      <c r="B264" t="s">
        <v>318</v>
      </c>
      <c r="C264">
        <v>90</v>
      </c>
      <c r="D264">
        <v>200</v>
      </c>
      <c r="E264">
        <v>186</v>
      </c>
      <c r="F264">
        <v>700</v>
      </c>
      <c r="G264">
        <v>40726</v>
      </c>
      <c r="L264">
        <v>90</v>
      </c>
      <c r="M264">
        <f t="shared" si="24"/>
        <v>3.4337645887303867E-3</v>
      </c>
      <c r="O264">
        <v>200</v>
      </c>
      <c r="P264">
        <f t="shared" si="25"/>
        <v>3.0181390154830532E-3</v>
      </c>
      <c r="R264">
        <v>186</v>
      </c>
      <c r="S264">
        <f t="shared" si="26"/>
        <v>2.801879971077368E-3</v>
      </c>
      <c r="U264">
        <v>700</v>
      </c>
      <c r="V264">
        <f t="shared" si="27"/>
        <v>3.3403321244512311E-3</v>
      </c>
      <c r="X264">
        <v>40726</v>
      </c>
      <c r="Y264">
        <f t="shared" si="28"/>
        <v>1.7198852323109871E-3</v>
      </c>
      <c r="AD264">
        <f t="shared" si="29"/>
        <v>2.6190274385491335E-3</v>
      </c>
      <c r="AE264">
        <f>RANK(AD264,$AD$2:AD616)</f>
        <v>186</v>
      </c>
    </row>
    <row r="265" spans="1:31" x14ac:dyDescent="0.3">
      <c r="A265" t="s">
        <v>22</v>
      </c>
      <c r="B265" t="s">
        <v>319</v>
      </c>
      <c r="C265">
        <v>46.3</v>
      </c>
      <c r="D265">
        <v>150</v>
      </c>
      <c r="E265">
        <v>160</v>
      </c>
      <c r="F265">
        <v>460</v>
      </c>
      <c r="G265">
        <v>40681</v>
      </c>
      <c r="L265">
        <v>46.3</v>
      </c>
      <c r="M265">
        <f t="shared" si="24"/>
        <v>1.76648111620241E-3</v>
      </c>
      <c r="O265">
        <v>150</v>
      </c>
      <c r="P265">
        <f t="shared" si="25"/>
        <v>2.2636042616122898E-3</v>
      </c>
      <c r="R265">
        <v>160</v>
      </c>
      <c r="S265">
        <f t="shared" si="26"/>
        <v>2.4102193299590262E-3</v>
      </c>
      <c r="U265">
        <v>460</v>
      </c>
      <c r="V265">
        <f t="shared" si="27"/>
        <v>2.1950753960679518E-3</v>
      </c>
      <c r="X265">
        <v>40681</v>
      </c>
      <c r="Y265">
        <f t="shared" si="28"/>
        <v>1.717984853303621E-3</v>
      </c>
      <c r="AD265">
        <f t="shared" si="29"/>
        <v>1.9562067157471593E-3</v>
      </c>
      <c r="AE265">
        <f>RANK(AD265,$AD$2:AD617)</f>
        <v>302</v>
      </c>
    </row>
    <row r="266" spans="1:31" x14ac:dyDescent="0.3">
      <c r="A266" t="s">
        <v>39</v>
      </c>
      <c r="B266" t="s">
        <v>320</v>
      </c>
      <c r="C266">
        <v>46.3</v>
      </c>
      <c r="D266">
        <v>150</v>
      </c>
      <c r="E266">
        <v>157</v>
      </c>
      <c r="F266">
        <v>470</v>
      </c>
      <c r="G266">
        <v>40426</v>
      </c>
      <c r="L266">
        <v>46.3</v>
      </c>
      <c r="M266">
        <f t="shared" si="24"/>
        <v>1.76648111620241E-3</v>
      </c>
      <c r="O266">
        <v>150</v>
      </c>
      <c r="P266">
        <f t="shared" si="25"/>
        <v>2.2636042616122898E-3</v>
      </c>
      <c r="R266">
        <v>157</v>
      </c>
      <c r="S266">
        <f t="shared" si="26"/>
        <v>2.3650277175222946E-3</v>
      </c>
      <c r="U266">
        <v>470</v>
      </c>
      <c r="V266">
        <f t="shared" si="27"/>
        <v>2.242794426417255E-3</v>
      </c>
      <c r="X266">
        <v>40426</v>
      </c>
      <c r="Y266">
        <f t="shared" si="28"/>
        <v>1.707216038928546E-3</v>
      </c>
      <c r="AD266">
        <f t="shared" si="29"/>
        <v>1.9497953548778999E-3</v>
      </c>
      <c r="AE266">
        <f>RANK(AD266,$AD$2:AD618)</f>
        <v>303</v>
      </c>
    </row>
    <row r="267" spans="1:31" x14ac:dyDescent="0.3">
      <c r="A267" t="s">
        <v>22</v>
      </c>
      <c r="B267" t="s">
        <v>321</v>
      </c>
      <c r="C267">
        <v>48.1</v>
      </c>
      <c r="D267">
        <v>150</v>
      </c>
      <c r="E267">
        <v>155</v>
      </c>
      <c r="F267">
        <v>480</v>
      </c>
      <c r="G267">
        <v>40370</v>
      </c>
      <c r="L267">
        <v>48.1</v>
      </c>
      <c r="M267">
        <f t="shared" si="24"/>
        <v>1.8351564079770177E-3</v>
      </c>
      <c r="O267">
        <v>150</v>
      </c>
      <c r="P267">
        <f t="shared" si="25"/>
        <v>2.2636042616122898E-3</v>
      </c>
      <c r="R267">
        <v>155</v>
      </c>
      <c r="S267">
        <f t="shared" si="26"/>
        <v>2.3348999758978067E-3</v>
      </c>
      <c r="U267">
        <v>480</v>
      </c>
      <c r="V267">
        <f t="shared" si="27"/>
        <v>2.2905134567665587E-3</v>
      </c>
      <c r="X267">
        <v>40370</v>
      </c>
      <c r="Y267">
        <f t="shared" si="28"/>
        <v>1.7048511228304904E-3</v>
      </c>
      <c r="AD267">
        <f t="shared" si="29"/>
        <v>1.9652903811064096E-3</v>
      </c>
      <c r="AE267">
        <f>RANK(AD267,$AD$2:AD619)</f>
        <v>301</v>
      </c>
    </row>
    <row r="268" spans="1:31" x14ac:dyDescent="0.3">
      <c r="A268" t="s">
        <v>34</v>
      </c>
      <c r="B268" t="s">
        <v>322</v>
      </c>
      <c r="C268">
        <v>90</v>
      </c>
      <c r="D268">
        <v>200</v>
      </c>
      <c r="E268">
        <v>180</v>
      </c>
      <c r="F268">
        <v>520</v>
      </c>
      <c r="G268">
        <v>40055</v>
      </c>
      <c r="L268">
        <v>90</v>
      </c>
      <c r="M268">
        <f t="shared" si="24"/>
        <v>3.4337645887303867E-3</v>
      </c>
      <c r="O268">
        <v>200</v>
      </c>
      <c r="P268">
        <f t="shared" si="25"/>
        <v>3.0181390154830532E-3</v>
      </c>
      <c r="R268">
        <v>180</v>
      </c>
      <c r="S268">
        <f t="shared" si="26"/>
        <v>2.7114967462039045E-3</v>
      </c>
      <c r="U268">
        <v>520</v>
      </c>
      <c r="V268">
        <f t="shared" si="27"/>
        <v>2.4813895781637717E-3</v>
      </c>
      <c r="X268">
        <v>40055</v>
      </c>
      <c r="Y268">
        <f t="shared" si="28"/>
        <v>1.6915484697789273E-3</v>
      </c>
      <c r="AD268">
        <f t="shared" si="29"/>
        <v>2.4920515428283876E-3</v>
      </c>
      <c r="AE268">
        <f>RANK(AD268,$AD$2:AD620)</f>
        <v>214</v>
      </c>
    </row>
    <row r="269" spans="1:31" x14ac:dyDescent="0.3">
      <c r="A269" t="s">
        <v>12</v>
      </c>
      <c r="B269" t="s">
        <v>323</v>
      </c>
      <c r="C269">
        <v>96</v>
      </c>
      <c r="D269">
        <v>200</v>
      </c>
      <c r="E269">
        <v>221</v>
      </c>
      <c r="F269">
        <v>830</v>
      </c>
      <c r="G269">
        <v>39941</v>
      </c>
      <c r="L269">
        <v>96</v>
      </c>
      <c r="M269">
        <f t="shared" si="24"/>
        <v>3.6626822279790792E-3</v>
      </c>
      <c r="O269">
        <v>200</v>
      </c>
      <c r="P269">
        <f t="shared" si="25"/>
        <v>3.0181390154830532E-3</v>
      </c>
      <c r="R269">
        <v>221</v>
      </c>
      <c r="S269">
        <f t="shared" si="26"/>
        <v>3.3291154495059048E-3</v>
      </c>
      <c r="U269">
        <v>830</v>
      </c>
      <c r="V269">
        <f t="shared" si="27"/>
        <v>3.9606795189921738E-3</v>
      </c>
      <c r="X269">
        <v>39941</v>
      </c>
      <c r="Y269">
        <f t="shared" si="28"/>
        <v>1.6867341762935996E-3</v>
      </c>
      <c r="AD269">
        <f t="shared" si="29"/>
        <v>2.824266006931535E-3</v>
      </c>
      <c r="AE269">
        <f>RANK(AD269,$AD$2:AD621)</f>
        <v>145</v>
      </c>
    </row>
    <row r="270" spans="1:31" x14ac:dyDescent="0.3">
      <c r="A270" t="s">
        <v>47</v>
      </c>
      <c r="B270" t="s">
        <v>324</v>
      </c>
      <c r="C270">
        <v>46.3</v>
      </c>
      <c r="D270">
        <v>150</v>
      </c>
      <c r="E270">
        <v>160</v>
      </c>
      <c r="F270">
        <v>460</v>
      </c>
      <c r="G270">
        <v>39865</v>
      </c>
      <c r="L270">
        <v>46.3</v>
      </c>
      <c r="M270">
        <f t="shared" si="24"/>
        <v>1.76648111620241E-3</v>
      </c>
      <c r="O270">
        <v>150</v>
      </c>
      <c r="P270">
        <f t="shared" si="25"/>
        <v>2.2636042616122898E-3</v>
      </c>
      <c r="R270">
        <v>160</v>
      </c>
      <c r="S270">
        <f t="shared" si="26"/>
        <v>2.4102193299590262E-3</v>
      </c>
      <c r="U270">
        <v>460</v>
      </c>
      <c r="V270">
        <f t="shared" si="27"/>
        <v>2.1950753960679518E-3</v>
      </c>
      <c r="X270">
        <v>39865</v>
      </c>
      <c r="Y270">
        <f t="shared" si="28"/>
        <v>1.6835246473033813E-3</v>
      </c>
      <c r="AD270">
        <f t="shared" si="29"/>
        <v>1.943031732602243E-3</v>
      </c>
      <c r="AE270">
        <f>RANK(AD270,$AD$2:AD622)</f>
        <v>307</v>
      </c>
    </row>
    <row r="271" spans="1:31" x14ac:dyDescent="0.3">
      <c r="A271" t="s">
        <v>35</v>
      </c>
      <c r="B271" t="s">
        <v>325</v>
      </c>
      <c r="C271">
        <v>45.4</v>
      </c>
      <c r="D271">
        <v>160</v>
      </c>
      <c r="E271">
        <v>175</v>
      </c>
      <c r="F271">
        <v>240</v>
      </c>
      <c r="G271">
        <v>39865</v>
      </c>
      <c r="L271">
        <v>45.4</v>
      </c>
      <c r="M271">
        <f t="shared" si="24"/>
        <v>1.7321434703151061E-3</v>
      </c>
      <c r="O271">
        <v>160</v>
      </c>
      <c r="P271">
        <f t="shared" si="25"/>
        <v>2.4145112123864425E-3</v>
      </c>
      <c r="R271">
        <v>175</v>
      </c>
      <c r="S271">
        <f t="shared" si="26"/>
        <v>2.636177392142685E-3</v>
      </c>
      <c r="U271">
        <v>240</v>
      </c>
      <c r="V271">
        <f t="shared" si="27"/>
        <v>1.1452567283832794E-3</v>
      </c>
      <c r="X271">
        <v>39865</v>
      </c>
      <c r="Y271">
        <f t="shared" si="28"/>
        <v>1.6835246473033813E-3</v>
      </c>
      <c r="AD271">
        <f t="shared" si="29"/>
        <v>1.8656227141958222E-3</v>
      </c>
      <c r="AE271">
        <f>RANK(AD271,$AD$2:AD623)</f>
        <v>317</v>
      </c>
    </row>
    <row r="272" spans="1:31" x14ac:dyDescent="0.3">
      <c r="A272" t="s">
        <v>47</v>
      </c>
      <c r="B272" t="s">
        <v>326</v>
      </c>
      <c r="C272">
        <v>46.3</v>
      </c>
      <c r="D272">
        <v>150</v>
      </c>
      <c r="E272">
        <v>162</v>
      </c>
      <c r="F272">
        <v>460</v>
      </c>
      <c r="G272">
        <v>39865</v>
      </c>
      <c r="L272">
        <v>46.3</v>
      </c>
      <c r="M272">
        <f t="shared" si="24"/>
        <v>1.76648111620241E-3</v>
      </c>
      <c r="O272">
        <v>150</v>
      </c>
      <c r="P272">
        <f t="shared" si="25"/>
        <v>2.2636042616122898E-3</v>
      </c>
      <c r="R272">
        <v>162</v>
      </c>
      <c r="S272">
        <f t="shared" si="26"/>
        <v>2.4403470715835141E-3</v>
      </c>
      <c r="U272">
        <v>460</v>
      </c>
      <c r="V272">
        <f t="shared" si="27"/>
        <v>2.1950753960679518E-3</v>
      </c>
      <c r="X272">
        <v>39865</v>
      </c>
      <c r="Y272">
        <f t="shared" si="28"/>
        <v>1.6835246473033813E-3</v>
      </c>
      <c r="AD272">
        <f t="shared" si="29"/>
        <v>1.9482796416312629E-3</v>
      </c>
      <c r="AE272">
        <f>RANK(AD272,$AD$2:AD624)</f>
        <v>305</v>
      </c>
    </row>
    <row r="273" spans="1:31" x14ac:dyDescent="0.3">
      <c r="A273" t="s">
        <v>31</v>
      </c>
      <c r="B273" t="s">
        <v>327</v>
      </c>
      <c r="C273">
        <v>47</v>
      </c>
      <c r="D273">
        <v>180</v>
      </c>
      <c r="E273">
        <v>188</v>
      </c>
      <c r="F273">
        <v>320</v>
      </c>
      <c r="G273">
        <v>39809</v>
      </c>
      <c r="L273">
        <v>47</v>
      </c>
      <c r="M273">
        <f t="shared" si="24"/>
        <v>1.7931881741147574E-3</v>
      </c>
      <c r="O273">
        <v>180</v>
      </c>
      <c r="P273">
        <f t="shared" si="25"/>
        <v>2.7163251139347478E-3</v>
      </c>
      <c r="R273">
        <v>188</v>
      </c>
      <c r="S273">
        <f t="shared" si="26"/>
        <v>2.832007712701856E-3</v>
      </c>
      <c r="U273">
        <v>320</v>
      </c>
      <c r="V273">
        <f t="shared" si="27"/>
        <v>1.5270089711777056E-3</v>
      </c>
      <c r="X273">
        <v>39809</v>
      </c>
      <c r="Y273">
        <f t="shared" si="28"/>
        <v>1.6811597312053255E-3</v>
      </c>
      <c r="AD273">
        <f t="shared" si="29"/>
        <v>1.9856862413629942E-3</v>
      </c>
      <c r="AE273">
        <f>RANK(AD273,$AD$2:AD625)</f>
        <v>300</v>
      </c>
    </row>
    <row r="274" spans="1:31" x14ac:dyDescent="0.3">
      <c r="A274" t="s">
        <v>46</v>
      </c>
      <c r="B274" t="s">
        <v>328</v>
      </c>
      <c r="C274">
        <v>82.7</v>
      </c>
      <c r="D274">
        <v>200</v>
      </c>
      <c r="E274">
        <v>182</v>
      </c>
      <c r="F274">
        <v>730</v>
      </c>
      <c r="G274">
        <v>39769</v>
      </c>
      <c r="L274">
        <v>82.7</v>
      </c>
      <c r="M274">
        <f t="shared" si="24"/>
        <v>3.1552481276444777E-3</v>
      </c>
      <c r="O274">
        <v>200</v>
      </c>
      <c r="P274">
        <f t="shared" si="25"/>
        <v>3.0181390154830532E-3</v>
      </c>
      <c r="R274">
        <v>182</v>
      </c>
      <c r="S274">
        <f t="shared" si="26"/>
        <v>2.7416244878283925E-3</v>
      </c>
      <c r="U274">
        <v>730</v>
      </c>
      <c r="V274">
        <f t="shared" si="27"/>
        <v>3.4834892154991409E-3</v>
      </c>
      <c r="X274">
        <v>39769</v>
      </c>
      <c r="Y274">
        <f t="shared" si="28"/>
        <v>1.6794705054209999E-3</v>
      </c>
      <c r="AD274">
        <f t="shared" si="29"/>
        <v>2.5446427237125558E-3</v>
      </c>
      <c r="AE274">
        <f>RANK(AD274,$AD$2:AD626)</f>
        <v>204</v>
      </c>
    </row>
    <row r="275" spans="1:31" x14ac:dyDescent="0.3">
      <c r="A275" t="s">
        <v>47</v>
      </c>
      <c r="B275" t="s">
        <v>329</v>
      </c>
      <c r="C275">
        <v>50</v>
      </c>
      <c r="D275">
        <v>132</v>
      </c>
      <c r="E275">
        <v>217</v>
      </c>
      <c r="F275">
        <v>340</v>
      </c>
      <c r="G275">
        <v>39734</v>
      </c>
      <c r="L275">
        <v>50</v>
      </c>
      <c r="M275">
        <f t="shared" si="24"/>
        <v>1.9076469937391036E-3</v>
      </c>
      <c r="O275">
        <v>132</v>
      </c>
      <c r="P275">
        <f t="shared" si="25"/>
        <v>1.991971750218815E-3</v>
      </c>
      <c r="R275">
        <v>217</v>
      </c>
      <c r="S275">
        <f t="shared" si="26"/>
        <v>3.2688599662569293E-3</v>
      </c>
      <c r="U275">
        <v>340</v>
      </c>
      <c r="V275">
        <f t="shared" si="27"/>
        <v>1.6224470318763123E-3</v>
      </c>
      <c r="X275">
        <v>39734</v>
      </c>
      <c r="Y275">
        <f t="shared" si="28"/>
        <v>1.6779924328597152E-3</v>
      </c>
      <c r="AD275">
        <f t="shared" si="29"/>
        <v>2.0314256050597826E-3</v>
      </c>
      <c r="AE275">
        <f>RANK(AD275,$AD$2:AD627)</f>
        <v>290</v>
      </c>
    </row>
    <row r="276" spans="1:31" x14ac:dyDescent="0.3">
      <c r="A276" t="s">
        <v>28</v>
      </c>
      <c r="B276" t="s">
        <v>330</v>
      </c>
      <c r="C276">
        <v>38.5</v>
      </c>
      <c r="D276">
        <v>160</v>
      </c>
      <c r="E276">
        <v>167</v>
      </c>
      <c r="F276">
        <v>370</v>
      </c>
      <c r="G276">
        <v>39622</v>
      </c>
      <c r="L276">
        <v>38.5</v>
      </c>
      <c r="M276">
        <f t="shared" si="24"/>
        <v>1.4688881851791099E-3</v>
      </c>
      <c r="O276">
        <v>160</v>
      </c>
      <c r="P276">
        <f t="shared" si="25"/>
        <v>2.4145112123864425E-3</v>
      </c>
      <c r="R276">
        <v>167</v>
      </c>
      <c r="S276">
        <f t="shared" si="26"/>
        <v>2.5156664256447336E-3</v>
      </c>
      <c r="U276">
        <v>370</v>
      </c>
      <c r="V276">
        <f t="shared" si="27"/>
        <v>1.7656041229242223E-3</v>
      </c>
      <c r="X276">
        <v>39622</v>
      </c>
      <c r="Y276">
        <f t="shared" si="28"/>
        <v>1.6732626006636039E-3</v>
      </c>
      <c r="AD276">
        <f t="shared" si="29"/>
        <v>1.8516181219258888E-3</v>
      </c>
      <c r="AE276">
        <f>RANK(AD276,$AD$2:AD628)</f>
        <v>318</v>
      </c>
    </row>
    <row r="277" spans="1:31" x14ac:dyDescent="0.3">
      <c r="A277" t="s">
        <v>29</v>
      </c>
      <c r="B277" t="s">
        <v>331</v>
      </c>
      <c r="C277">
        <v>76.5</v>
      </c>
      <c r="D277">
        <v>200</v>
      </c>
      <c r="E277">
        <v>239</v>
      </c>
      <c r="F277">
        <v>440</v>
      </c>
      <c r="G277">
        <v>39103</v>
      </c>
      <c r="L277">
        <v>76.5</v>
      </c>
      <c r="M277">
        <f t="shared" si="24"/>
        <v>2.9186999004208285E-3</v>
      </c>
      <c r="O277">
        <v>200</v>
      </c>
      <c r="P277">
        <f t="shared" si="25"/>
        <v>3.0181390154830532E-3</v>
      </c>
      <c r="R277">
        <v>239</v>
      </c>
      <c r="S277">
        <f t="shared" si="26"/>
        <v>3.6002651241262957E-3</v>
      </c>
      <c r="U277">
        <v>440</v>
      </c>
      <c r="V277">
        <f t="shared" si="27"/>
        <v>2.0996373353693453E-3</v>
      </c>
      <c r="X277">
        <v>39103</v>
      </c>
      <c r="Y277">
        <f t="shared" si="28"/>
        <v>1.6513448961119807E-3</v>
      </c>
      <c r="AD277">
        <f t="shared" si="29"/>
        <v>2.4663519473058157E-3</v>
      </c>
      <c r="AE277">
        <f>RANK(AD277,$AD$2:AD629)</f>
        <v>220</v>
      </c>
    </row>
    <row r="278" spans="1:31" x14ac:dyDescent="0.3">
      <c r="A278" t="s">
        <v>27</v>
      </c>
      <c r="B278" t="s">
        <v>332</v>
      </c>
      <c r="C278">
        <v>85.4</v>
      </c>
      <c r="D278">
        <v>180</v>
      </c>
      <c r="E278">
        <v>180</v>
      </c>
      <c r="F278">
        <v>450</v>
      </c>
      <c r="G278">
        <v>39100</v>
      </c>
      <c r="L278">
        <v>85.4</v>
      </c>
      <c r="M278">
        <f t="shared" si="24"/>
        <v>3.2582610653063893E-3</v>
      </c>
      <c r="O278">
        <v>180</v>
      </c>
      <c r="P278">
        <f t="shared" si="25"/>
        <v>2.7163251139347478E-3</v>
      </c>
      <c r="R278">
        <v>180</v>
      </c>
      <c r="S278">
        <f t="shared" si="26"/>
        <v>2.7114967462039045E-3</v>
      </c>
      <c r="U278">
        <v>450</v>
      </c>
      <c r="V278">
        <f t="shared" si="27"/>
        <v>2.1473563657186485E-3</v>
      </c>
      <c r="X278">
        <v>39100</v>
      </c>
      <c r="Y278">
        <f t="shared" si="28"/>
        <v>1.6512182041781565E-3</v>
      </c>
      <c r="AD278">
        <f t="shared" si="29"/>
        <v>2.3685713328724912E-3</v>
      </c>
      <c r="AE278">
        <f>RANK(AD278,$AD$2:AD630)</f>
        <v>234</v>
      </c>
    </row>
    <row r="279" spans="1:31" x14ac:dyDescent="0.3">
      <c r="A279" t="s">
        <v>27</v>
      </c>
      <c r="B279" t="s">
        <v>333</v>
      </c>
      <c r="C279">
        <v>86.4</v>
      </c>
      <c r="D279">
        <v>180</v>
      </c>
      <c r="E279">
        <v>243</v>
      </c>
      <c r="F279">
        <v>420</v>
      </c>
      <c r="G279">
        <v>39100</v>
      </c>
      <c r="L279">
        <v>86.4</v>
      </c>
      <c r="M279">
        <f t="shared" si="24"/>
        <v>3.2964140051811716E-3</v>
      </c>
      <c r="O279">
        <v>180</v>
      </c>
      <c r="P279">
        <f t="shared" si="25"/>
        <v>2.7163251139347478E-3</v>
      </c>
      <c r="R279">
        <v>243</v>
      </c>
      <c r="S279">
        <f t="shared" si="26"/>
        <v>3.6605206073752712E-3</v>
      </c>
      <c r="U279">
        <v>420</v>
      </c>
      <c r="V279">
        <f t="shared" si="27"/>
        <v>2.0041992746707388E-3</v>
      </c>
      <c r="X279">
        <v>39100</v>
      </c>
      <c r="Y279">
        <f t="shared" si="28"/>
        <v>1.6512182041781565E-3</v>
      </c>
      <c r="AD279">
        <f t="shared" si="29"/>
        <v>2.5260748658212351E-3</v>
      </c>
      <c r="AE279">
        <f>RANK(AD279,$AD$2:AD631)</f>
        <v>209</v>
      </c>
    </row>
    <row r="280" spans="1:31" x14ac:dyDescent="0.3">
      <c r="A280" t="s">
        <v>48</v>
      </c>
      <c r="B280" t="s">
        <v>334</v>
      </c>
      <c r="C280">
        <v>30</v>
      </c>
      <c r="D280">
        <v>140</v>
      </c>
      <c r="E280">
        <v>176</v>
      </c>
      <c r="F280">
        <v>170</v>
      </c>
      <c r="G280">
        <v>38937</v>
      </c>
      <c r="L280">
        <v>30</v>
      </c>
      <c r="M280">
        <f t="shared" si="24"/>
        <v>1.1445881962434622E-3</v>
      </c>
      <c r="O280">
        <v>140</v>
      </c>
      <c r="P280">
        <f t="shared" si="25"/>
        <v>2.1126973108381371E-3</v>
      </c>
      <c r="R280">
        <v>176</v>
      </c>
      <c r="S280">
        <f t="shared" si="26"/>
        <v>2.651241262954929E-3</v>
      </c>
      <c r="U280">
        <v>170</v>
      </c>
      <c r="V280">
        <f t="shared" si="27"/>
        <v>8.1122351593815615E-4</v>
      </c>
      <c r="X280">
        <v>38937</v>
      </c>
      <c r="Y280">
        <f t="shared" si="28"/>
        <v>1.6443346091070301E-3</v>
      </c>
      <c r="AD280">
        <f t="shared" si="29"/>
        <v>1.6487859005342219E-3</v>
      </c>
      <c r="AE280">
        <f>RANK(AD280,$AD$2:AD632)</f>
        <v>337</v>
      </c>
    </row>
    <row r="281" spans="1:31" x14ac:dyDescent="0.3">
      <c r="A281" t="s">
        <v>44</v>
      </c>
      <c r="B281" t="s">
        <v>335</v>
      </c>
      <c r="C281">
        <v>37.299999999999997</v>
      </c>
      <c r="D281">
        <v>150</v>
      </c>
      <c r="E281">
        <v>159</v>
      </c>
      <c r="F281">
        <v>390</v>
      </c>
      <c r="G281">
        <v>38868</v>
      </c>
      <c r="L281">
        <v>37.299999999999997</v>
      </c>
      <c r="M281">
        <f t="shared" si="24"/>
        <v>1.4231046573293712E-3</v>
      </c>
      <c r="O281">
        <v>150</v>
      </c>
      <c r="P281">
        <f t="shared" si="25"/>
        <v>2.2636042616122898E-3</v>
      </c>
      <c r="R281">
        <v>159</v>
      </c>
      <c r="S281">
        <f t="shared" si="26"/>
        <v>2.3951554591467822E-3</v>
      </c>
      <c r="U281">
        <v>390</v>
      </c>
      <c r="V281">
        <f t="shared" si="27"/>
        <v>1.8610421836228288E-3</v>
      </c>
      <c r="X281">
        <v>38868</v>
      </c>
      <c r="Y281">
        <f t="shared" si="28"/>
        <v>1.6414206946290687E-3</v>
      </c>
      <c r="AD281">
        <f t="shared" si="29"/>
        <v>1.8049195291966848E-3</v>
      </c>
      <c r="AE281">
        <f>RANK(AD281,$AD$2:AD633)</f>
        <v>323</v>
      </c>
    </row>
    <row r="282" spans="1:31" x14ac:dyDescent="0.3">
      <c r="A282" t="s">
        <v>42</v>
      </c>
      <c r="B282" t="s">
        <v>336</v>
      </c>
      <c r="C282">
        <v>57.4</v>
      </c>
      <c r="D282">
        <v>185</v>
      </c>
      <c r="E282">
        <v>171</v>
      </c>
      <c r="F282">
        <v>330</v>
      </c>
      <c r="G282">
        <v>38619</v>
      </c>
      <c r="L282">
        <v>57.4</v>
      </c>
      <c r="M282">
        <f t="shared" si="24"/>
        <v>2.1899787488124912E-3</v>
      </c>
      <c r="O282">
        <v>185</v>
      </c>
      <c r="P282">
        <f t="shared" si="25"/>
        <v>2.7917785893218239E-3</v>
      </c>
      <c r="R282">
        <v>171</v>
      </c>
      <c r="S282">
        <f t="shared" si="26"/>
        <v>2.5759219088937095E-3</v>
      </c>
      <c r="U282">
        <v>330</v>
      </c>
      <c r="V282">
        <f t="shared" si="27"/>
        <v>1.5747280015270091E-3</v>
      </c>
      <c r="X282">
        <v>38619</v>
      </c>
      <c r="Y282">
        <f t="shared" si="28"/>
        <v>1.6309052641216425E-3</v>
      </c>
      <c r="AD282">
        <f t="shared" si="29"/>
        <v>2.027276416177933E-3</v>
      </c>
      <c r="AE282">
        <f>RANK(AD282,$AD$2:AD634)</f>
        <v>294</v>
      </c>
    </row>
    <row r="283" spans="1:31" x14ac:dyDescent="0.3">
      <c r="A283" t="s">
        <v>47</v>
      </c>
      <c r="B283" t="s">
        <v>337</v>
      </c>
      <c r="C283">
        <v>50</v>
      </c>
      <c r="D283">
        <v>132</v>
      </c>
      <c r="E283">
        <v>213</v>
      </c>
      <c r="F283">
        <v>350</v>
      </c>
      <c r="G283">
        <v>38613</v>
      </c>
      <c r="L283">
        <v>50</v>
      </c>
      <c r="M283">
        <f t="shared" si="24"/>
        <v>1.9076469937391036E-3</v>
      </c>
      <c r="O283">
        <v>132</v>
      </c>
      <c r="P283">
        <f t="shared" si="25"/>
        <v>1.991971750218815E-3</v>
      </c>
      <c r="R283">
        <v>213</v>
      </c>
      <c r="S283">
        <f t="shared" si="26"/>
        <v>3.2086044830079538E-3</v>
      </c>
      <c r="U283">
        <v>350</v>
      </c>
      <c r="V283">
        <f t="shared" si="27"/>
        <v>1.6701660622256156E-3</v>
      </c>
      <c r="X283">
        <v>38613</v>
      </c>
      <c r="Y283">
        <f t="shared" si="28"/>
        <v>1.6306518802539937E-3</v>
      </c>
      <c r="AD283">
        <f t="shared" si="29"/>
        <v>2.0084080158972173E-3</v>
      </c>
      <c r="AE283">
        <f>RANK(AD283,$AD$2:AD635)</f>
        <v>297</v>
      </c>
    </row>
    <row r="284" spans="1:31" x14ac:dyDescent="0.3">
      <c r="A284" t="s">
        <v>49</v>
      </c>
      <c r="B284" t="s">
        <v>338</v>
      </c>
      <c r="C284">
        <v>94</v>
      </c>
      <c r="D284">
        <v>200</v>
      </c>
      <c r="E284">
        <v>190</v>
      </c>
      <c r="F284">
        <v>670</v>
      </c>
      <c r="G284">
        <v>38262</v>
      </c>
      <c r="L284">
        <v>94</v>
      </c>
      <c r="M284">
        <f t="shared" si="24"/>
        <v>3.5863763482295147E-3</v>
      </c>
      <c r="O284">
        <v>200</v>
      </c>
      <c r="P284">
        <f t="shared" si="25"/>
        <v>3.0181390154830532E-3</v>
      </c>
      <c r="R284">
        <v>190</v>
      </c>
      <c r="S284">
        <f t="shared" si="26"/>
        <v>2.8621354543263435E-3</v>
      </c>
      <c r="U284">
        <v>670</v>
      </c>
      <c r="V284">
        <f t="shared" si="27"/>
        <v>3.1971750334033214E-3</v>
      </c>
      <c r="X284">
        <v>38262</v>
      </c>
      <c r="Y284">
        <f t="shared" si="28"/>
        <v>1.6158289239965376E-3</v>
      </c>
      <c r="AD284">
        <f t="shared" si="29"/>
        <v>2.6087167324715639E-3</v>
      </c>
      <c r="AE284">
        <f>RANK(AD284,$AD$2:AD636)</f>
        <v>190</v>
      </c>
    </row>
    <row r="285" spans="1:31" x14ac:dyDescent="0.3">
      <c r="A285" t="s">
        <v>42</v>
      </c>
      <c r="B285" t="s">
        <v>339</v>
      </c>
      <c r="C285">
        <v>49</v>
      </c>
      <c r="D285">
        <v>175</v>
      </c>
      <c r="E285">
        <v>185</v>
      </c>
      <c r="F285">
        <v>250</v>
      </c>
      <c r="G285">
        <v>37996</v>
      </c>
      <c r="L285">
        <v>49</v>
      </c>
      <c r="M285">
        <f t="shared" si="24"/>
        <v>1.8694940538643216E-3</v>
      </c>
      <c r="O285">
        <v>175</v>
      </c>
      <c r="P285">
        <f t="shared" si="25"/>
        <v>2.6408716385476717E-3</v>
      </c>
      <c r="R285">
        <v>185</v>
      </c>
      <c r="S285">
        <f t="shared" si="26"/>
        <v>2.786816100265124E-3</v>
      </c>
      <c r="U285">
        <v>250</v>
      </c>
      <c r="V285">
        <f t="shared" si="27"/>
        <v>1.1929757587325826E-3</v>
      </c>
      <c r="X285">
        <v>37996</v>
      </c>
      <c r="Y285">
        <f t="shared" si="28"/>
        <v>1.6045955725307731E-3</v>
      </c>
      <c r="AD285">
        <f t="shared" si="29"/>
        <v>1.9203654117164728E-3</v>
      </c>
      <c r="AE285">
        <f>RANK(AD285,$AD$2:AD637)</f>
        <v>310</v>
      </c>
    </row>
    <row r="286" spans="1:31" x14ac:dyDescent="0.3">
      <c r="A286" t="s">
        <v>34</v>
      </c>
      <c r="B286" t="s">
        <v>340</v>
      </c>
      <c r="C286">
        <v>70.5</v>
      </c>
      <c r="D286">
        <v>200</v>
      </c>
      <c r="E286">
        <v>201</v>
      </c>
      <c r="F286">
        <v>520</v>
      </c>
      <c r="G286">
        <v>37933</v>
      </c>
      <c r="L286">
        <v>70.5</v>
      </c>
      <c r="M286">
        <f t="shared" si="24"/>
        <v>2.6897822611721364E-3</v>
      </c>
      <c r="O286">
        <v>200</v>
      </c>
      <c r="P286">
        <f t="shared" si="25"/>
        <v>3.0181390154830532E-3</v>
      </c>
      <c r="R286">
        <v>201</v>
      </c>
      <c r="S286">
        <f t="shared" si="26"/>
        <v>3.0278380332610269E-3</v>
      </c>
      <c r="U286">
        <v>520</v>
      </c>
      <c r="V286">
        <f t="shared" si="27"/>
        <v>2.4813895781637717E-3</v>
      </c>
      <c r="X286">
        <v>37933</v>
      </c>
      <c r="Y286">
        <f t="shared" si="28"/>
        <v>1.6019350419204605E-3</v>
      </c>
      <c r="AD286">
        <f t="shared" si="29"/>
        <v>2.3388078346433809E-3</v>
      </c>
      <c r="AE286">
        <f>RANK(AD286,$AD$2:AD638)</f>
        <v>241</v>
      </c>
    </row>
    <row r="287" spans="1:31" x14ac:dyDescent="0.3">
      <c r="A287" t="s">
        <v>27</v>
      </c>
      <c r="B287" t="s">
        <v>341</v>
      </c>
      <c r="C287">
        <v>60.5</v>
      </c>
      <c r="D287">
        <v>160</v>
      </c>
      <c r="E287">
        <v>178</v>
      </c>
      <c r="F287">
        <v>340</v>
      </c>
      <c r="G287">
        <v>37622</v>
      </c>
      <c r="L287">
        <v>60.5</v>
      </c>
      <c r="M287">
        <f t="shared" si="24"/>
        <v>2.3082528624243153E-3</v>
      </c>
      <c r="O287">
        <v>160</v>
      </c>
      <c r="P287">
        <f t="shared" si="25"/>
        <v>2.4145112123864425E-3</v>
      </c>
      <c r="R287">
        <v>178</v>
      </c>
      <c r="S287">
        <f t="shared" si="26"/>
        <v>2.6813690045794166E-3</v>
      </c>
      <c r="U287">
        <v>340</v>
      </c>
      <c r="V287">
        <f t="shared" si="27"/>
        <v>1.6224470318763123E-3</v>
      </c>
      <c r="X287">
        <v>37622</v>
      </c>
      <c r="Y287">
        <f t="shared" si="28"/>
        <v>1.5888013114473299E-3</v>
      </c>
      <c r="AD287">
        <f t="shared" si="29"/>
        <v>2.0278609131364729E-3</v>
      </c>
      <c r="AE287">
        <f>RANK(AD287,$AD$2:AD639)</f>
        <v>292</v>
      </c>
    </row>
    <row r="288" spans="1:31" x14ac:dyDescent="0.3">
      <c r="A288" t="s">
        <v>28</v>
      </c>
      <c r="B288" t="s">
        <v>342</v>
      </c>
      <c r="C288">
        <v>36.799999999999997</v>
      </c>
      <c r="D288">
        <v>160</v>
      </c>
      <c r="E288">
        <v>160</v>
      </c>
      <c r="F288">
        <v>350</v>
      </c>
      <c r="G288">
        <v>37380</v>
      </c>
      <c r="L288">
        <v>36.799999999999997</v>
      </c>
      <c r="M288">
        <f t="shared" si="24"/>
        <v>1.4040281873919803E-3</v>
      </c>
      <c r="O288">
        <v>160</v>
      </c>
      <c r="P288">
        <f t="shared" si="25"/>
        <v>2.4145112123864425E-3</v>
      </c>
      <c r="R288">
        <v>160</v>
      </c>
      <c r="S288">
        <f t="shared" si="26"/>
        <v>2.4102193299590262E-3</v>
      </c>
      <c r="U288">
        <v>350</v>
      </c>
      <c r="V288">
        <f t="shared" si="27"/>
        <v>1.6701660622256156E-3</v>
      </c>
      <c r="X288">
        <v>37380</v>
      </c>
      <c r="Y288">
        <f t="shared" si="28"/>
        <v>1.5785814954521608E-3</v>
      </c>
      <c r="AD288">
        <f t="shared" si="29"/>
        <v>1.7707194879522021E-3</v>
      </c>
      <c r="AE288">
        <f>RANK(AD288,$AD$2:AD640)</f>
        <v>327</v>
      </c>
    </row>
    <row r="289" spans="1:31" x14ac:dyDescent="0.3">
      <c r="A289" t="s">
        <v>37</v>
      </c>
      <c r="B289" t="s">
        <v>343</v>
      </c>
      <c r="C289">
        <v>52</v>
      </c>
      <c r="D289">
        <v>140</v>
      </c>
      <c r="E289">
        <v>168</v>
      </c>
      <c r="F289">
        <v>230</v>
      </c>
      <c r="G289">
        <v>37373</v>
      </c>
      <c r="L289">
        <v>52</v>
      </c>
      <c r="M289">
        <f t="shared" si="24"/>
        <v>1.9839528734886679E-3</v>
      </c>
      <c r="O289">
        <v>140</v>
      </c>
      <c r="P289">
        <f t="shared" si="25"/>
        <v>2.1126973108381371E-3</v>
      </c>
      <c r="R289">
        <v>168</v>
      </c>
      <c r="S289">
        <f t="shared" si="26"/>
        <v>2.5307302964569776E-3</v>
      </c>
      <c r="U289">
        <v>230</v>
      </c>
      <c r="V289">
        <f t="shared" si="27"/>
        <v>1.0975376980339759E-3</v>
      </c>
      <c r="X289">
        <v>37373</v>
      </c>
      <c r="Y289">
        <f t="shared" si="28"/>
        <v>1.5782858809399037E-3</v>
      </c>
      <c r="AD289">
        <f t="shared" si="29"/>
        <v>1.8324122944600586E-3</v>
      </c>
      <c r="AE289">
        <f>RANK(AD289,$AD$2:AD641)</f>
        <v>320</v>
      </c>
    </row>
    <row r="290" spans="1:31" x14ac:dyDescent="0.3">
      <c r="A290" t="s">
        <v>42</v>
      </c>
      <c r="B290" t="s">
        <v>344</v>
      </c>
      <c r="C290">
        <v>61.7</v>
      </c>
      <c r="D290">
        <v>160</v>
      </c>
      <c r="E290">
        <v>171</v>
      </c>
      <c r="F290">
        <v>630</v>
      </c>
      <c r="G290">
        <v>36750</v>
      </c>
      <c r="L290">
        <v>61.7</v>
      </c>
      <c r="M290">
        <f t="shared" si="24"/>
        <v>2.3540363902740538E-3</v>
      </c>
      <c r="O290">
        <v>160</v>
      </c>
      <c r="P290">
        <f t="shared" si="25"/>
        <v>2.4145112123864425E-3</v>
      </c>
      <c r="R290">
        <v>171</v>
      </c>
      <c r="S290">
        <f t="shared" si="26"/>
        <v>2.5759219088937095E-3</v>
      </c>
      <c r="U290">
        <v>630</v>
      </c>
      <c r="V290">
        <f t="shared" si="27"/>
        <v>3.0062989120061079E-3</v>
      </c>
      <c r="X290">
        <v>36750</v>
      </c>
      <c r="Y290">
        <f t="shared" si="28"/>
        <v>1.5519761893490345E-3</v>
      </c>
      <c r="AD290">
        <f t="shared" si="29"/>
        <v>2.1678798890916325E-3</v>
      </c>
      <c r="AE290">
        <f>RANK(AD290,$AD$2:AD642)</f>
        <v>269</v>
      </c>
    </row>
    <row r="291" spans="1:31" x14ac:dyDescent="0.3">
      <c r="A291" t="s">
        <v>25</v>
      </c>
      <c r="B291" t="s">
        <v>345</v>
      </c>
      <c r="C291">
        <v>87</v>
      </c>
      <c r="D291">
        <v>200</v>
      </c>
      <c r="E291">
        <v>215</v>
      </c>
      <c r="F291">
        <v>480</v>
      </c>
      <c r="G291">
        <v>36307</v>
      </c>
      <c r="L291">
        <v>87</v>
      </c>
      <c r="M291">
        <f t="shared" si="24"/>
        <v>3.3193057691060404E-3</v>
      </c>
      <c r="O291">
        <v>200</v>
      </c>
      <c r="P291">
        <f t="shared" si="25"/>
        <v>3.0181390154830532E-3</v>
      </c>
      <c r="R291">
        <v>215</v>
      </c>
      <c r="S291">
        <f t="shared" si="26"/>
        <v>3.2387322246324414E-3</v>
      </c>
      <c r="U291">
        <v>480</v>
      </c>
      <c r="V291">
        <f t="shared" si="27"/>
        <v>2.2905134567665587E-3</v>
      </c>
      <c r="X291">
        <v>36307</v>
      </c>
      <c r="Y291">
        <f t="shared" si="28"/>
        <v>1.5332680137876298E-3</v>
      </c>
      <c r="AD291">
        <f t="shared" si="29"/>
        <v>2.4742823455250256E-3</v>
      </c>
      <c r="AE291">
        <f>RANK(AD291,$AD$2:AD643)</f>
        <v>218</v>
      </c>
    </row>
    <row r="292" spans="1:31" x14ac:dyDescent="0.3">
      <c r="A292" t="s">
        <v>25</v>
      </c>
      <c r="B292" t="s">
        <v>346</v>
      </c>
      <c r="C292">
        <v>39</v>
      </c>
      <c r="D292">
        <v>144</v>
      </c>
      <c r="E292">
        <v>166</v>
      </c>
      <c r="F292">
        <v>230</v>
      </c>
      <c r="G292">
        <v>36127</v>
      </c>
      <c r="L292">
        <v>39</v>
      </c>
      <c r="M292">
        <f t="shared" si="24"/>
        <v>1.4879646551165008E-3</v>
      </c>
      <c r="O292">
        <v>144</v>
      </c>
      <c r="P292">
        <f t="shared" si="25"/>
        <v>2.1730600911477982E-3</v>
      </c>
      <c r="R292">
        <v>166</v>
      </c>
      <c r="S292">
        <f t="shared" si="26"/>
        <v>2.5006025548324896E-3</v>
      </c>
      <c r="U292">
        <v>230</v>
      </c>
      <c r="V292">
        <f t="shared" si="27"/>
        <v>1.0975376980339759E-3</v>
      </c>
      <c r="X292">
        <v>36127</v>
      </c>
      <c r="Y292">
        <f t="shared" si="28"/>
        <v>1.5256664977581652E-3</v>
      </c>
      <c r="AD292">
        <f t="shared" si="29"/>
        <v>1.6965799864140704E-3</v>
      </c>
      <c r="AE292">
        <f>RANK(AD292,$AD$2:AD644)</f>
        <v>331</v>
      </c>
    </row>
    <row r="293" spans="1:31" x14ac:dyDescent="0.3">
      <c r="A293" t="s">
        <v>34</v>
      </c>
      <c r="B293" t="s">
        <v>347</v>
      </c>
      <c r="C293">
        <v>70.5</v>
      </c>
      <c r="D293">
        <v>200</v>
      </c>
      <c r="E293">
        <v>183</v>
      </c>
      <c r="F293">
        <v>570</v>
      </c>
      <c r="G293">
        <v>35698</v>
      </c>
      <c r="L293">
        <v>70.5</v>
      </c>
      <c r="M293">
        <f t="shared" si="24"/>
        <v>2.6897822611721364E-3</v>
      </c>
      <c r="O293">
        <v>200</v>
      </c>
      <c r="P293">
        <f t="shared" si="25"/>
        <v>3.0181390154830532E-3</v>
      </c>
      <c r="R293">
        <v>183</v>
      </c>
      <c r="S293">
        <f t="shared" si="26"/>
        <v>2.7566883586406365E-3</v>
      </c>
      <c r="U293">
        <v>570</v>
      </c>
      <c r="V293">
        <f t="shared" si="27"/>
        <v>2.7199847299102884E-3</v>
      </c>
      <c r="X293">
        <v>35698</v>
      </c>
      <c r="Y293">
        <f t="shared" si="28"/>
        <v>1.5075495512212743E-3</v>
      </c>
      <c r="AD293">
        <f t="shared" si="29"/>
        <v>2.2833791865830644E-3</v>
      </c>
      <c r="AE293">
        <f>RANK(AD293,$AD$2:AD645)</f>
        <v>247</v>
      </c>
    </row>
    <row r="294" spans="1:31" x14ac:dyDescent="0.3">
      <c r="A294" t="s">
        <v>27</v>
      </c>
      <c r="B294" t="s">
        <v>348</v>
      </c>
      <c r="C294">
        <v>44.9</v>
      </c>
      <c r="D294">
        <v>160</v>
      </c>
      <c r="E294">
        <v>176</v>
      </c>
      <c r="F294">
        <v>260</v>
      </c>
      <c r="G294">
        <v>35511</v>
      </c>
      <c r="L294">
        <v>44.9</v>
      </c>
      <c r="M294">
        <f t="shared" si="24"/>
        <v>1.713067000377715E-3</v>
      </c>
      <c r="O294">
        <v>160</v>
      </c>
      <c r="P294">
        <f t="shared" si="25"/>
        <v>2.4145112123864425E-3</v>
      </c>
      <c r="R294">
        <v>176</v>
      </c>
      <c r="S294">
        <f t="shared" si="26"/>
        <v>2.651241262954929E-3</v>
      </c>
      <c r="U294">
        <v>260</v>
      </c>
      <c r="V294">
        <f t="shared" si="27"/>
        <v>1.2406947890818859E-3</v>
      </c>
      <c r="X294">
        <v>35511</v>
      </c>
      <c r="Y294">
        <f t="shared" si="28"/>
        <v>1.4996524206795528E-3</v>
      </c>
      <c r="AD294">
        <f t="shared" si="29"/>
        <v>1.8046394434983099E-3</v>
      </c>
      <c r="AE294">
        <f>RANK(AD294,$AD$2:AD646)</f>
        <v>324</v>
      </c>
    </row>
    <row r="295" spans="1:31" x14ac:dyDescent="0.3">
      <c r="A295" t="s">
        <v>49</v>
      </c>
      <c r="B295" t="s">
        <v>349</v>
      </c>
      <c r="C295">
        <v>94</v>
      </c>
      <c r="D295">
        <v>200</v>
      </c>
      <c r="E295">
        <v>188</v>
      </c>
      <c r="F295">
        <v>670</v>
      </c>
      <c r="G295">
        <v>35469</v>
      </c>
      <c r="L295">
        <v>94</v>
      </c>
      <c r="M295">
        <f t="shared" si="24"/>
        <v>3.5863763482295147E-3</v>
      </c>
      <c r="O295">
        <v>200</v>
      </c>
      <c r="P295">
        <f t="shared" si="25"/>
        <v>3.0181390154830532E-3</v>
      </c>
      <c r="R295">
        <v>188</v>
      </c>
      <c r="S295">
        <f t="shared" si="26"/>
        <v>2.832007712701856E-3</v>
      </c>
      <c r="U295">
        <v>670</v>
      </c>
      <c r="V295">
        <f t="shared" si="27"/>
        <v>3.1971750334033214E-3</v>
      </c>
      <c r="X295">
        <v>35469</v>
      </c>
      <c r="Y295">
        <f t="shared" si="28"/>
        <v>1.497878733606011E-3</v>
      </c>
      <c r="AD295">
        <f t="shared" si="29"/>
        <v>2.5583735686340258E-3</v>
      </c>
      <c r="AE295">
        <f>RANK(AD295,$AD$2:AD647)</f>
        <v>200</v>
      </c>
    </row>
    <row r="296" spans="1:31" x14ac:dyDescent="0.3">
      <c r="A296" t="s">
        <v>46</v>
      </c>
      <c r="B296" t="s">
        <v>350</v>
      </c>
      <c r="C296">
        <v>93.1</v>
      </c>
      <c r="D296">
        <v>200</v>
      </c>
      <c r="E296">
        <v>194</v>
      </c>
      <c r="F296">
        <v>1120</v>
      </c>
      <c r="G296">
        <v>35300</v>
      </c>
      <c r="L296">
        <v>93.1</v>
      </c>
      <c r="M296">
        <f t="shared" si="24"/>
        <v>3.5520387023422108E-3</v>
      </c>
      <c r="O296">
        <v>200</v>
      </c>
      <c r="P296">
        <f t="shared" si="25"/>
        <v>3.0181390154830532E-3</v>
      </c>
      <c r="R296">
        <v>194</v>
      </c>
      <c r="S296">
        <f t="shared" si="26"/>
        <v>2.9223909375753194E-3</v>
      </c>
      <c r="U296">
        <v>1120</v>
      </c>
      <c r="V296">
        <f t="shared" si="27"/>
        <v>5.3445313991219694E-3</v>
      </c>
      <c r="X296">
        <v>35300</v>
      </c>
      <c r="Y296">
        <f t="shared" si="28"/>
        <v>1.4907417546672359E-3</v>
      </c>
      <c r="AD296">
        <f t="shared" si="29"/>
        <v>2.8143497662659156E-3</v>
      </c>
      <c r="AE296">
        <f>RANK(AD296,$AD$2:AD648)</f>
        <v>148</v>
      </c>
    </row>
    <row r="297" spans="1:31" x14ac:dyDescent="0.3">
      <c r="A297" t="s">
        <v>44</v>
      </c>
      <c r="B297" t="s">
        <v>351</v>
      </c>
      <c r="C297">
        <v>21.3</v>
      </c>
      <c r="D297">
        <v>135</v>
      </c>
      <c r="E297">
        <v>158</v>
      </c>
      <c r="F297">
        <v>230</v>
      </c>
      <c r="G297">
        <v>35130</v>
      </c>
      <c r="L297">
        <v>21.3</v>
      </c>
      <c r="M297">
        <f t="shared" si="24"/>
        <v>8.1265761933285816E-4</v>
      </c>
      <c r="O297">
        <v>135</v>
      </c>
      <c r="P297">
        <f t="shared" si="25"/>
        <v>2.037243835451061E-3</v>
      </c>
      <c r="R297">
        <v>158</v>
      </c>
      <c r="S297">
        <f t="shared" si="26"/>
        <v>2.3800915883345386E-3</v>
      </c>
      <c r="U297">
        <v>230</v>
      </c>
      <c r="V297">
        <f t="shared" si="27"/>
        <v>1.0975376980339759E-3</v>
      </c>
      <c r="X297">
        <v>35130</v>
      </c>
      <c r="Y297">
        <f t="shared" si="28"/>
        <v>1.4835625450838525E-3</v>
      </c>
      <c r="AD297">
        <f t="shared" si="29"/>
        <v>1.4888971566457377E-3</v>
      </c>
      <c r="AE297">
        <f>RANK(AD297,$AD$2:AD649)</f>
        <v>344</v>
      </c>
    </row>
    <row r="298" spans="1:31" x14ac:dyDescent="0.3">
      <c r="A298" t="s">
        <v>34</v>
      </c>
      <c r="B298" t="s">
        <v>352</v>
      </c>
      <c r="C298">
        <v>70.5</v>
      </c>
      <c r="D298">
        <v>200</v>
      </c>
      <c r="E298">
        <v>178</v>
      </c>
      <c r="F298">
        <v>590</v>
      </c>
      <c r="G298">
        <v>35027</v>
      </c>
      <c r="L298">
        <v>70.5</v>
      </c>
      <c r="M298">
        <f t="shared" si="24"/>
        <v>2.6897822611721364E-3</v>
      </c>
      <c r="O298">
        <v>200</v>
      </c>
      <c r="P298">
        <f t="shared" si="25"/>
        <v>3.0181390154830532E-3</v>
      </c>
      <c r="R298">
        <v>178</v>
      </c>
      <c r="S298">
        <f t="shared" si="26"/>
        <v>2.6813690045794166E-3</v>
      </c>
      <c r="U298">
        <v>590</v>
      </c>
      <c r="V298">
        <f t="shared" si="27"/>
        <v>2.8154227906088949E-3</v>
      </c>
      <c r="X298">
        <v>35027</v>
      </c>
      <c r="Y298">
        <f t="shared" si="28"/>
        <v>1.4792127886892143E-3</v>
      </c>
      <c r="AD298">
        <f t="shared" si="29"/>
        <v>2.2705809435179625E-3</v>
      </c>
      <c r="AE298">
        <f>RANK(AD298,$AD$2:AD650)</f>
        <v>248</v>
      </c>
    </row>
    <row r="299" spans="1:31" x14ac:dyDescent="0.3">
      <c r="A299" t="s">
        <v>37</v>
      </c>
      <c r="B299" t="s">
        <v>353</v>
      </c>
      <c r="C299">
        <v>52</v>
      </c>
      <c r="D299">
        <v>150</v>
      </c>
      <c r="E299">
        <v>158</v>
      </c>
      <c r="F299">
        <v>420</v>
      </c>
      <c r="G299">
        <v>34888</v>
      </c>
      <c r="L299">
        <v>52</v>
      </c>
      <c r="M299">
        <f t="shared" si="24"/>
        <v>1.9839528734886679E-3</v>
      </c>
      <c r="O299">
        <v>150</v>
      </c>
      <c r="P299">
        <f t="shared" si="25"/>
        <v>2.2636042616122898E-3</v>
      </c>
      <c r="R299">
        <v>158</v>
      </c>
      <c r="S299">
        <f t="shared" si="26"/>
        <v>2.3800915883345386E-3</v>
      </c>
      <c r="U299">
        <v>420</v>
      </c>
      <c r="V299">
        <f t="shared" si="27"/>
        <v>2.0041992746707388E-3</v>
      </c>
      <c r="X299">
        <v>34888</v>
      </c>
      <c r="Y299">
        <f t="shared" si="28"/>
        <v>1.4733427290886834E-3</v>
      </c>
      <c r="AD299">
        <f t="shared" si="29"/>
        <v>1.8860018578066044E-3</v>
      </c>
      <c r="AE299">
        <f>RANK(AD299,$AD$2:AD651)</f>
        <v>313</v>
      </c>
    </row>
    <row r="300" spans="1:31" x14ac:dyDescent="0.3">
      <c r="A300" t="s">
        <v>2</v>
      </c>
      <c r="B300" t="s">
        <v>354</v>
      </c>
      <c r="C300">
        <v>66.5</v>
      </c>
      <c r="D300">
        <v>160</v>
      </c>
      <c r="E300">
        <v>193</v>
      </c>
      <c r="F300">
        <v>500</v>
      </c>
      <c r="G300">
        <v>34289</v>
      </c>
      <c r="L300">
        <v>66.5</v>
      </c>
      <c r="M300">
        <f t="shared" si="24"/>
        <v>2.5371705016730079E-3</v>
      </c>
      <c r="O300">
        <v>160</v>
      </c>
      <c r="P300">
        <f t="shared" si="25"/>
        <v>2.4145112123864425E-3</v>
      </c>
      <c r="R300">
        <v>193</v>
      </c>
      <c r="S300">
        <f t="shared" si="26"/>
        <v>2.9073270667630755E-3</v>
      </c>
      <c r="U300">
        <v>500</v>
      </c>
      <c r="V300">
        <f t="shared" si="27"/>
        <v>2.3859515174651652E-3</v>
      </c>
      <c r="X300">
        <v>34289</v>
      </c>
      <c r="Y300">
        <f t="shared" si="28"/>
        <v>1.4480465729684094E-3</v>
      </c>
      <c r="AD300">
        <f t="shared" si="29"/>
        <v>2.1562139152473381E-3</v>
      </c>
      <c r="AE300">
        <f>RANK(AD300,$AD$2:AD652)</f>
        <v>270</v>
      </c>
    </row>
    <row r="301" spans="1:31" x14ac:dyDescent="0.3">
      <c r="A301" t="s">
        <v>46</v>
      </c>
      <c r="B301" t="s">
        <v>355</v>
      </c>
      <c r="C301">
        <v>82.7</v>
      </c>
      <c r="D301">
        <v>200</v>
      </c>
      <c r="E301">
        <v>180</v>
      </c>
      <c r="F301">
        <v>740</v>
      </c>
      <c r="G301">
        <v>34183</v>
      </c>
      <c r="L301">
        <v>82.7</v>
      </c>
      <c r="M301">
        <f t="shared" si="24"/>
        <v>3.1552481276444777E-3</v>
      </c>
      <c r="O301">
        <v>200</v>
      </c>
      <c r="P301">
        <f t="shared" si="25"/>
        <v>3.0181390154830532E-3</v>
      </c>
      <c r="R301">
        <v>180</v>
      </c>
      <c r="S301">
        <f t="shared" si="26"/>
        <v>2.7114967462039045E-3</v>
      </c>
      <c r="U301">
        <v>740</v>
      </c>
      <c r="V301">
        <f t="shared" si="27"/>
        <v>3.5312082458484446E-3</v>
      </c>
      <c r="X301">
        <v>34183</v>
      </c>
      <c r="Y301">
        <f t="shared" si="28"/>
        <v>1.4435701246399467E-3</v>
      </c>
      <c r="AD301">
        <f t="shared" si="29"/>
        <v>2.4547819899735559E-3</v>
      </c>
      <c r="AE301">
        <f>RANK(AD301,$AD$2:AD653)</f>
        <v>225</v>
      </c>
    </row>
    <row r="302" spans="1:31" x14ac:dyDescent="0.3">
      <c r="A302" t="s">
        <v>8</v>
      </c>
      <c r="B302" t="s">
        <v>356</v>
      </c>
      <c r="C302">
        <v>79</v>
      </c>
      <c r="D302">
        <v>180</v>
      </c>
      <c r="E302">
        <v>198</v>
      </c>
      <c r="F302">
        <v>600</v>
      </c>
      <c r="G302">
        <v>34075</v>
      </c>
      <c r="L302">
        <v>79</v>
      </c>
      <c r="M302">
        <f t="shared" si="24"/>
        <v>3.0140822501077838E-3</v>
      </c>
      <c r="O302">
        <v>180</v>
      </c>
      <c r="P302">
        <f t="shared" si="25"/>
        <v>2.7163251139347478E-3</v>
      </c>
      <c r="R302">
        <v>198</v>
      </c>
      <c r="S302">
        <f t="shared" si="26"/>
        <v>2.9826464208242949E-3</v>
      </c>
      <c r="U302">
        <v>600</v>
      </c>
      <c r="V302">
        <f t="shared" si="27"/>
        <v>2.8631418209581982E-3</v>
      </c>
      <c r="X302">
        <v>34075</v>
      </c>
      <c r="Y302">
        <f t="shared" si="28"/>
        <v>1.439009215022268E-3</v>
      </c>
      <c r="AD302">
        <f t="shared" si="29"/>
        <v>2.3611993781975718E-3</v>
      </c>
      <c r="AE302">
        <f>RANK(AD302,$AD$2:AD654)</f>
        <v>237</v>
      </c>
    </row>
    <row r="303" spans="1:31" x14ac:dyDescent="0.3">
      <c r="A303" t="s">
        <v>49</v>
      </c>
      <c r="B303" t="s">
        <v>357</v>
      </c>
      <c r="C303">
        <v>94</v>
      </c>
      <c r="D303">
        <v>200</v>
      </c>
      <c r="E303">
        <v>179</v>
      </c>
      <c r="F303">
        <v>710</v>
      </c>
      <c r="G303">
        <v>33793</v>
      </c>
      <c r="L303">
        <v>94</v>
      </c>
      <c r="M303">
        <f t="shared" si="24"/>
        <v>3.5863763482295147E-3</v>
      </c>
      <c r="O303">
        <v>200</v>
      </c>
      <c r="P303">
        <f t="shared" si="25"/>
        <v>3.0181390154830532E-3</v>
      </c>
      <c r="R303">
        <v>179</v>
      </c>
      <c r="S303">
        <f t="shared" si="26"/>
        <v>2.6964328753916605E-3</v>
      </c>
      <c r="U303">
        <v>710</v>
      </c>
      <c r="V303">
        <f t="shared" si="27"/>
        <v>3.3880511548005344E-3</v>
      </c>
      <c r="X303">
        <v>33793</v>
      </c>
      <c r="Y303">
        <f t="shared" si="28"/>
        <v>1.4271001732427734E-3</v>
      </c>
      <c r="AD303">
        <f t="shared" si="29"/>
        <v>2.5300083355840166E-3</v>
      </c>
      <c r="AE303">
        <f>RANK(AD303,$AD$2:AD655)</f>
        <v>207</v>
      </c>
    </row>
    <row r="304" spans="1:31" x14ac:dyDescent="0.3">
      <c r="A304" t="s">
        <v>42</v>
      </c>
      <c r="B304" t="s">
        <v>358</v>
      </c>
      <c r="C304">
        <v>50.8</v>
      </c>
      <c r="D304">
        <v>160</v>
      </c>
      <c r="E304">
        <v>169</v>
      </c>
      <c r="F304">
        <v>380</v>
      </c>
      <c r="G304">
        <v>33635</v>
      </c>
      <c r="L304">
        <v>50.8</v>
      </c>
      <c r="M304">
        <f t="shared" si="24"/>
        <v>1.9381693456389292E-3</v>
      </c>
      <c r="O304">
        <v>160</v>
      </c>
      <c r="P304">
        <f t="shared" si="25"/>
        <v>2.4145112123864425E-3</v>
      </c>
      <c r="R304">
        <v>169</v>
      </c>
      <c r="S304">
        <f t="shared" si="26"/>
        <v>2.5457941672692216E-3</v>
      </c>
      <c r="U304">
        <v>380</v>
      </c>
      <c r="V304">
        <f t="shared" si="27"/>
        <v>1.8133231532735255E-3</v>
      </c>
      <c r="X304">
        <v>33635</v>
      </c>
      <c r="Y304">
        <f t="shared" si="28"/>
        <v>1.4204277313946878E-3</v>
      </c>
      <c r="AD304">
        <f t="shared" si="29"/>
        <v>1.8755864104074036E-3</v>
      </c>
      <c r="AE304">
        <f>RANK(AD304,$AD$2:AD656)</f>
        <v>314</v>
      </c>
    </row>
    <row r="305" spans="1:31" x14ac:dyDescent="0.3">
      <c r="A305" t="s">
        <v>46</v>
      </c>
      <c r="B305" t="s">
        <v>359</v>
      </c>
      <c r="C305">
        <v>87.5</v>
      </c>
      <c r="D305">
        <v>200</v>
      </c>
      <c r="E305">
        <v>182</v>
      </c>
      <c r="F305">
        <v>960</v>
      </c>
      <c r="G305">
        <v>33519</v>
      </c>
      <c r="L305">
        <v>87.5</v>
      </c>
      <c r="M305">
        <f t="shared" si="24"/>
        <v>3.3383822390434313E-3</v>
      </c>
      <c r="O305">
        <v>200</v>
      </c>
      <c r="P305">
        <f t="shared" si="25"/>
        <v>3.0181390154830532E-3</v>
      </c>
      <c r="R305">
        <v>182</v>
      </c>
      <c r="S305">
        <f t="shared" si="26"/>
        <v>2.7416244878283925E-3</v>
      </c>
      <c r="U305">
        <v>960</v>
      </c>
      <c r="V305">
        <f t="shared" si="27"/>
        <v>4.5810269135331174E-3</v>
      </c>
      <c r="X305">
        <v>33519</v>
      </c>
      <c r="Y305">
        <f t="shared" si="28"/>
        <v>1.4155289766201438E-3</v>
      </c>
      <c r="AD305">
        <f t="shared" si="29"/>
        <v>2.6148699229676838E-3</v>
      </c>
      <c r="AE305">
        <f>RANK(AD305,$AD$2:AD657)</f>
        <v>188</v>
      </c>
    </row>
    <row r="306" spans="1:31" x14ac:dyDescent="0.3">
      <c r="A306" t="s">
        <v>38</v>
      </c>
      <c r="B306" t="s">
        <v>360</v>
      </c>
      <c r="C306">
        <v>87.7</v>
      </c>
      <c r="D306">
        <v>200</v>
      </c>
      <c r="E306">
        <v>206</v>
      </c>
      <c r="F306">
        <v>550</v>
      </c>
      <c r="G306">
        <v>33402</v>
      </c>
      <c r="L306">
        <v>87.7</v>
      </c>
      <c r="M306">
        <f t="shared" si="24"/>
        <v>3.346012827018388E-3</v>
      </c>
      <c r="O306">
        <v>200</v>
      </c>
      <c r="P306">
        <f t="shared" si="25"/>
        <v>3.0181390154830532E-3</v>
      </c>
      <c r="R306">
        <v>206</v>
      </c>
      <c r="S306">
        <f t="shared" si="26"/>
        <v>3.1031573873222464E-3</v>
      </c>
      <c r="U306">
        <v>550</v>
      </c>
      <c r="V306">
        <f t="shared" si="27"/>
        <v>2.6245466692116815E-3</v>
      </c>
      <c r="X306">
        <v>33402</v>
      </c>
      <c r="Y306">
        <f t="shared" si="28"/>
        <v>1.4105879912009918E-3</v>
      </c>
      <c r="AD306">
        <f t="shared" si="29"/>
        <v>2.4490561806944752E-3</v>
      </c>
      <c r="AE306">
        <f>RANK(AD306,$AD$2:AD658)</f>
        <v>226</v>
      </c>
    </row>
    <row r="307" spans="1:31" x14ac:dyDescent="0.3">
      <c r="A307" t="s">
        <v>8</v>
      </c>
      <c r="B307" t="s">
        <v>361</v>
      </c>
      <c r="C307">
        <v>79</v>
      </c>
      <c r="D307">
        <v>180</v>
      </c>
      <c r="E307">
        <v>208</v>
      </c>
      <c r="F307">
        <v>570</v>
      </c>
      <c r="G307">
        <v>33237</v>
      </c>
      <c r="L307">
        <v>79</v>
      </c>
      <c r="M307">
        <f t="shared" si="24"/>
        <v>3.0140822501077838E-3</v>
      </c>
      <c r="O307">
        <v>180</v>
      </c>
      <c r="P307">
        <f t="shared" si="25"/>
        <v>2.7163251139347478E-3</v>
      </c>
      <c r="R307">
        <v>208</v>
      </c>
      <c r="S307">
        <f t="shared" si="26"/>
        <v>3.1332851289467343E-3</v>
      </c>
      <c r="U307">
        <v>570</v>
      </c>
      <c r="V307">
        <f t="shared" si="27"/>
        <v>2.7199847299102884E-3</v>
      </c>
      <c r="X307">
        <v>33237</v>
      </c>
      <c r="Y307">
        <f t="shared" si="28"/>
        <v>1.4036199348406492E-3</v>
      </c>
      <c r="AD307">
        <f t="shared" si="29"/>
        <v>2.3571756775976776E-3</v>
      </c>
      <c r="AE307">
        <f>RANK(AD307,$AD$2:AD659)</f>
        <v>238</v>
      </c>
    </row>
    <row r="308" spans="1:31" x14ac:dyDescent="0.3">
      <c r="A308" t="s">
        <v>11</v>
      </c>
      <c r="B308" t="s">
        <v>362</v>
      </c>
      <c r="C308">
        <v>72.599999999999994</v>
      </c>
      <c r="D308">
        <v>180</v>
      </c>
      <c r="E308">
        <v>207</v>
      </c>
      <c r="F308">
        <v>430</v>
      </c>
      <c r="G308">
        <v>33184</v>
      </c>
      <c r="L308">
        <v>72.599999999999994</v>
      </c>
      <c r="M308">
        <f t="shared" si="24"/>
        <v>2.7699034349091783E-3</v>
      </c>
      <c r="O308">
        <v>180</v>
      </c>
      <c r="P308">
        <f t="shared" si="25"/>
        <v>2.7163251139347478E-3</v>
      </c>
      <c r="R308">
        <v>207</v>
      </c>
      <c r="S308">
        <f t="shared" si="26"/>
        <v>3.1182212581344904E-3</v>
      </c>
      <c r="U308">
        <v>430</v>
      </c>
      <c r="V308">
        <f t="shared" si="27"/>
        <v>2.051918305020042E-3</v>
      </c>
      <c r="X308">
        <v>33184</v>
      </c>
      <c r="Y308">
        <f t="shared" si="28"/>
        <v>1.401381710676418E-3</v>
      </c>
      <c r="AD308">
        <f t="shared" si="29"/>
        <v>2.2184727054754194E-3</v>
      </c>
      <c r="AE308">
        <f>RANK(AD308,$AD$2:AD660)</f>
        <v>260</v>
      </c>
    </row>
    <row r="309" spans="1:31" x14ac:dyDescent="0.3">
      <c r="A309" t="s">
        <v>46</v>
      </c>
      <c r="B309" t="s">
        <v>363</v>
      </c>
      <c r="C309">
        <v>75.8</v>
      </c>
      <c r="D309">
        <v>200</v>
      </c>
      <c r="E309">
        <v>192</v>
      </c>
      <c r="F309">
        <v>830</v>
      </c>
      <c r="G309">
        <v>33065</v>
      </c>
      <c r="L309">
        <v>75.8</v>
      </c>
      <c r="M309">
        <f t="shared" si="24"/>
        <v>2.8919928425084809E-3</v>
      </c>
      <c r="O309">
        <v>200</v>
      </c>
      <c r="P309">
        <f t="shared" si="25"/>
        <v>3.0181390154830532E-3</v>
      </c>
      <c r="R309">
        <v>192</v>
      </c>
      <c r="S309">
        <f t="shared" si="26"/>
        <v>2.8922631959508315E-3</v>
      </c>
      <c r="U309">
        <v>830</v>
      </c>
      <c r="V309">
        <f t="shared" si="27"/>
        <v>3.9606795189921738E-3</v>
      </c>
      <c r="X309">
        <v>33065</v>
      </c>
      <c r="Y309">
        <f t="shared" si="28"/>
        <v>1.3963562639680497E-3</v>
      </c>
      <c r="AD309">
        <f t="shared" si="29"/>
        <v>2.4568181622727E-3</v>
      </c>
      <c r="AE309">
        <f>RANK(AD309,$AD$2:AD661)</f>
        <v>223</v>
      </c>
    </row>
    <row r="310" spans="1:31" x14ac:dyDescent="0.3">
      <c r="A310" t="s">
        <v>2</v>
      </c>
      <c r="B310" t="s">
        <v>364</v>
      </c>
      <c r="C310">
        <v>66.5</v>
      </c>
      <c r="D310">
        <v>160</v>
      </c>
      <c r="E310">
        <v>190</v>
      </c>
      <c r="F310">
        <v>500</v>
      </c>
      <c r="G310">
        <v>32938</v>
      </c>
      <c r="L310">
        <v>66.5</v>
      </c>
      <c r="M310">
        <f t="shared" si="24"/>
        <v>2.5371705016730079E-3</v>
      </c>
      <c r="O310">
        <v>160</v>
      </c>
      <c r="P310">
        <f t="shared" si="25"/>
        <v>2.4145112123864425E-3</v>
      </c>
      <c r="R310">
        <v>190</v>
      </c>
      <c r="S310">
        <f t="shared" si="26"/>
        <v>2.8621354543263435E-3</v>
      </c>
      <c r="U310">
        <v>500</v>
      </c>
      <c r="V310">
        <f t="shared" si="27"/>
        <v>2.3859515174651652E-3</v>
      </c>
      <c r="X310">
        <v>32938</v>
      </c>
      <c r="Y310">
        <f t="shared" si="28"/>
        <v>1.3909929721028162E-3</v>
      </c>
      <c r="AD310">
        <f t="shared" si="29"/>
        <v>2.1265290587763794E-3</v>
      </c>
      <c r="AE310">
        <f>RANK(AD310,$AD$2:AD662)</f>
        <v>274</v>
      </c>
    </row>
    <row r="311" spans="1:31" x14ac:dyDescent="0.3">
      <c r="A311" t="s">
        <v>27</v>
      </c>
      <c r="B311" t="s">
        <v>365</v>
      </c>
      <c r="C311">
        <v>44.9</v>
      </c>
      <c r="D311">
        <v>150</v>
      </c>
      <c r="E311">
        <v>176</v>
      </c>
      <c r="F311">
        <v>260</v>
      </c>
      <c r="G311">
        <v>32396</v>
      </c>
      <c r="L311">
        <v>44.9</v>
      </c>
      <c r="M311">
        <f t="shared" si="24"/>
        <v>1.713067000377715E-3</v>
      </c>
      <c r="O311">
        <v>150</v>
      </c>
      <c r="P311">
        <f t="shared" si="25"/>
        <v>2.2636042616122898E-3</v>
      </c>
      <c r="R311">
        <v>176</v>
      </c>
      <c r="S311">
        <f t="shared" si="26"/>
        <v>2.651241262954929E-3</v>
      </c>
      <c r="U311">
        <v>260</v>
      </c>
      <c r="V311">
        <f t="shared" si="27"/>
        <v>1.2406947890818859E-3</v>
      </c>
      <c r="X311">
        <v>32396</v>
      </c>
      <c r="Y311">
        <f t="shared" si="28"/>
        <v>1.368103962725206E-3</v>
      </c>
      <c r="AD311">
        <f t="shared" si="29"/>
        <v>1.7403697972462194E-3</v>
      </c>
      <c r="AE311">
        <f>RANK(AD311,$AD$2:AD663)</f>
        <v>329</v>
      </c>
    </row>
    <row r="312" spans="1:31" x14ac:dyDescent="0.3">
      <c r="A312" t="s">
        <v>38</v>
      </c>
      <c r="B312" t="s">
        <v>366</v>
      </c>
      <c r="C312">
        <v>87.7</v>
      </c>
      <c r="D312">
        <v>200</v>
      </c>
      <c r="E312">
        <v>206</v>
      </c>
      <c r="F312">
        <v>550</v>
      </c>
      <c r="G312">
        <v>30111</v>
      </c>
      <c r="L312">
        <v>87.7</v>
      </c>
      <c r="M312">
        <f t="shared" si="24"/>
        <v>3.346012827018388E-3</v>
      </c>
      <c r="O312">
        <v>200</v>
      </c>
      <c r="P312">
        <f t="shared" si="25"/>
        <v>3.0181390154830532E-3</v>
      </c>
      <c r="R312">
        <v>206</v>
      </c>
      <c r="S312">
        <f t="shared" si="26"/>
        <v>3.1031573873222464E-3</v>
      </c>
      <c r="U312">
        <v>550</v>
      </c>
      <c r="V312">
        <f t="shared" si="27"/>
        <v>2.6245466692116815E-3</v>
      </c>
      <c r="X312">
        <v>30111</v>
      </c>
      <c r="Y312">
        <f t="shared" si="28"/>
        <v>1.2716069397956131E-3</v>
      </c>
      <c r="AD312">
        <f t="shared" si="29"/>
        <v>2.3959203111725154E-3</v>
      </c>
      <c r="AE312">
        <f>RANK(AD312,$AD$2:AD664)</f>
        <v>229</v>
      </c>
    </row>
    <row r="313" spans="1:31" x14ac:dyDescent="0.3">
      <c r="A313" t="s">
        <v>37</v>
      </c>
      <c r="B313" t="s">
        <v>367</v>
      </c>
      <c r="C313">
        <v>40</v>
      </c>
      <c r="D313">
        <v>140</v>
      </c>
      <c r="E313">
        <v>154</v>
      </c>
      <c r="F313">
        <v>340</v>
      </c>
      <c r="G313">
        <v>29904</v>
      </c>
      <c r="L313">
        <v>40</v>
      </c>
      <c r="M313">
        <f t="shared" si="24"/>
        <v>1.526117594991283E-3</v>
      </c>
      <c r="O313">
        <v>140</v>
      </c>
      <c r="P313">
        <f t="shared" si="25"/>
        <v>2.1126973108381371E-3</v>
      </c>
      <c r="R313">
        <v>154</v>
      </c>
      <c r="S313">
        <f t="shared" si="26"/>
        <v>2.3198361050855627E-3</v>
      </c>
      <c r="U313">
        <v>340</v>
      </c>
      <c r="V313">
        <f t="shared" si="27"/>
        <v>1.6224470318763123E-3</v>
      </c>
      <c r="X313">
        <v>29904</v>
      </c>
      <c r="Y313">
        <f t="shared" si="28"/>
        <v>1.2628651963617287E-3</v>
      </c>
      <c r="AD313">
        <f t="shared" si="29"/>
        <v>1.6293089512761443E-3</v>
      </c>
      <c r="AE313">
        <f>RANK(AD313,$AD$2:AD665)</f>
        <v>338</v>
      </c>
    </row>
    <row r="314" spans="1:31" x14ac:dyDescent="0.3">
      <c r="A314" t="s">
        <v>37</v>
      </c>
      <c r="B314" t="s">
        <v>368</v>
      </c>
      <c r="C314">
        <v>21.3</v>
      </c>
      <c r="D314">
        <v>135</v>
      </c>
      <c r="E314">
        <v>158</v>
      </c>
      <c r="F314">
        <v>0</v>
      </c>
      <c r="G314">
        <v>29680</v>
      </c>
      <c r="L314">
        <v>21.3</v>
      </c>
      <c r="M314">
        <f t="shared" si="24"/>
        <v>8.1265761933285816E-4</v>
      </c>
      <c r="O314">
        <v>135</v>
      </c>
      <c r="P314">
        <f t="shared" si="25"/>
        <v>2.037243835451061E-3</v>
      </c>
      <c r="R314">
        <v>158</v>
      </c>
      <c r="S314">
        <f t="shared" si="26"/>
        <v>2.3800915883345386E-3</v>
      </c>
      <c r="U314">
        <v>0</v>
      </c>
      <c r="V314">
        <f t="shared" si="27"/>
        <v>0</v>
      </c>
      <c r="X314">
        <v>29680</v>
      </c>
      <c r="Y314">
        <f t="shared" si="28"/>
        <v>1.253405531969506E-3</v>
      </c>
      <c r="AD314">
        <f t="shared" si="29"/>
        <v>1.2726157246905488E-3</v>
      </c>
      <c r="AE314">
        <f>RANK(AD314,$AD$2:AD666)</f>
        <v>349</v>
      </c>
    </row>
    <row r="315" spans="1:31" x14ac:dyDescent="0.3">
      <c r="A315" t="s">
        <v>42</v>
      </c>
      <c r="B315" t="s">
        <v>369</v>
      </c>
      <c r="C315">
        <v>70</v>
      </c>
      <c r="D315">
        <v>200</v>
      </c>
      <c r="E315">
        <v>200</v>
      </c>
      <c r="F315">
        <v>380</v>
      </c>
      <c r="G315">
        <v>29321</v>
      </c>
      <c r="L315">
        <v>70</v>
      </c>
      <c r="M315">
        <f t="shared" si="24"/>
        <v>2.670705791234745E-3</v>
      </c>
      <c r="O315">
        <v>200</v>
      </c>
      <c r="P315">
        <f t="shared" si="25"/>
        <v>3.0181390154830532E-3</v>
      </c>
      <c r="R315">
        <v>200</v>
      </c>
      <c r="S315">
        <f t="shared" si="26"/>
        <v>3.0127741624487829E-3</v>
      </c>
      <c r="U315">
        <v>380</v>
      </c>
      <c r="V315">
        <f t="shared" si="27"/>
        <v>1.8133231532735255E-3</v>
      </c>
      <c r="X315">
        <v>29321</v>
      </c>
      <c r="Y315">
        <f t="shared" si="28"/>
        <v>1.2382447305551848E-3</v>
      </c>
      <c r="AD315">
        <f t="shared" si="29"/>
        <v>2.1145848260227481E-3</v>
      </c>
      <c r="AE315">
        <f>RANK(AD315,$AD$2:AD667)</f>
        <v>276</v>
      </c>
    </row>
    <row r="316" spans="1:31" x14ac:dyDescent="0.3">
      <c r="A316" t="s">
        <v>13</v>
      </c>
      <c r="B316" t="s">
        <v>370</v>
      </c>
      <c r="C316">
        <v>77</v>
      </c>
      <c r="D316">
        <v>180</v>
      </c>
      <c r="E316">
        <v>181</v>
      </c>
      <c r="F316">
        <v>630</v>
      </c>
      <c r="G316">
        <v>29044</v>
      </c>
      <c r="L316">
        <v>77</v>
      </c>
      <c r="M316">
        <f t="shared" si="24"/>
        <v>2.9377763703582198E-3</v>
      </c>
      <c r="O316">
        <v>180</v>
      </c>
      <c r="P316">
        <f t="shared" si="25"/>
        <v>2.7163251139347478E-3</v>
      </c>
      <c r="R316">
        <v>181</v>
      </c>
      <c r="S316">
        <f t="shared" si="26"/>
        <v>2.7265606170161485E-3</v>
      </c>
      <c r="U316">
        <v>630</v>
      </c>
      <c r="V316">
        <f t="shared" si="27"/>
        <v>3.0062989120061079E-3</v>
      </c>
      <c r="X316">
        <v>29044</v>
      </c>
      <c r="Y316">
        <f t="shared" si="28"/>
        <v>1.2265468419987307E-3</v>
      </c>
      <c r="AD316">
        <f t="shared" si="29"/>
        <v>2.2342407160795249E-3</v>
      </c>
      <c r="AE316">
        <f>RANK(AD316,$AD$2:AD668)</f>
        <v>253</v>
      </c>
    </row>
    <row r="317" spans="1:31" x14ac:dyDescent="0.3">
      <c r="A317" t="s">
        <v>46</v>
      </c>
      <c r="B317" t="s">
        <v>371</v>
      </c>
      <c r="C317">
        <v>82.7</v>
      </c>
      <c r="D317">
        <v>200</v>
      </c>
      <c r="E317">
        <v>167</v>
      </c>
      <c r="F317">
        <v>800</v>
      </c>
      <c r="G317">
        <v>28596</v>
      </c>
      <c r="L317">
        <v>82.7</v>
      </c>
      <c r="M317">
        <f t="shared" si="24"/>
        <v>3.1552481276444777E-3</v>
      </c>
      <c r="O317">
        <v>200</v>
      </c>
      <c r="P317">
        <f t="shared" si="25"/>
        <v>3.0181390154830532E-3</v>
      </c>
      <c r="R317">
        <v>167</v>
      </c>
      <c r="S317">
        <f t="shared" si="26"/>
        <v>2.5156664256447336E-3</v>
      </c>
      <c r="U317">
        <v>800</v>
      </c>
      <c r="V317">
        <f t="shared" si="27"/>
        <v>3.8175224279442641E-3</v>
      </c>
      <c r="X317">
        <v>28596</v>
      </c>
      <c r="Y317">
        <f t="shared" si="28"/>
        <v>1.2076275132142855E-3</v>
      </c>
      <c r="AD317">
        <f t="shared" si="29"/>
        <v>2.3639300352975524E-3</v>
      </c>
      <c r="AE317">
        <f>RANK(AD317,$AD$2:AD669)</f>
        <v>236</v>
      </c>
    </row>
    <row r="318" spans="1:31" x14ac:dyDescent="0.3">
      <c r="A318" t="s">
        <v>46</v>
      </c>
      <c r="B318" t="s">
        <v>372</v>
      </c>
      <c r="C318">
        <v>87.5</v>
      </c>
      <c r="D318">
        <v>200</v>
      </c>
      <c r="E318">
        <v>179</v>
      </c>
      <c r="F318">
        <v>980</v>
      </c>
      <c r="G318">
        <v>27933</v>
      </c>
      <c r="L318">
        <v>87.5</v>
      </c>
      <c r="M318">
        <f t="shared" si="24"/>
        <v>3.3383822390434313E-3</v>
      </c>
      <c r="O318">
        <v>200</v>
      </c>
      <c r="P318">
        <f t="shared" si="25"/>
        <v>3.0181390154830532E-3</v>
      </c>
      <c r="R318">
        <v>179</v>
      </c>
      <c r="S318">
        <f t="shared" si="26"/>
        <v>2.6964328753916605E-3</v>
      </c>
      <c r="U318">
        <v>980</v>
      </c>
      <c r="V318">
        <f t="shared" si="27"/>
        <v>4.6764649742317239E-3</v>
      </c>
      <c r="X318">
        <v>27933</v>
      </c>
      <c r="Y318">
        <f t="shared" si="28"/>
        <v>1.1796285958390906E-3</v>
      </c>
      <c r="AD318">
        <f t="shared" si="29"/>
        <v>2.5279629196212298E-3</v>
      </c>
      <c r="AE318">
        <f>RANK(AD318,$AD$2:AD670)</f>
        <v>208</v>
      </c>
    </row>
    <row r="319" spans="1:31" x14ac:dyDescent="0.3">
      <c r="A319" t="s">
        <v>7</v>
      </c>
      <c r="B319" t="s">
        <v>373</v>
      </c>
      <c r="C319">
        <v>75</v>
      </c>
      <c r="D319">
        <v>217</v>
      </c>
      <c r="E319">
        <v>163</v>
      </c>
      <c r="F319">
        <v>710</v>
      </c>
      <c r="G319">
        <v>27927</v>
      </c>
      <c r="L319">
        <v>75</v>
      </c>
      <c r="M319">
        <f t="shared" si="24"/>
        <v>2.8614704906086553E-3</v>
      </c>
      <c r="O319">
        <v>217</v>
      </c>
      <c r="P319">
        <f t="shared" si="25"/>
        <v>3.2746808317991125E-3</v>
      </c>
      <c r="R319">
        <v>163</v>
      </c>
      <c r="S319">
        <f t="shared" si="26"/>
        <v>2.4554109423957581E-3</v>
      </c>
      <c r="U319">
        <v>710</v>
      </c>
      <c r="V319">
        <f t="shared" si="27"/>
        <v>3.3880511548005344E-3</v>
      </c>
      <c r="X319">
        <v>27927</v>
      </c>
      <c r="Y319">
        <f t="shared" si="28"/>
        <v>1.1793752119714418E-3</v>
      </c>
      <c r="AD319">
        <f t="shared" si="29"/>
        <v>2.2474503619194838E-3</v>
      </c>
      <c r="AE319">
        <f>RANK(AD319,$AD$2:AD671)</f>
        <v>250</v>
      </c>
    </row>
    <row r="320" spans="1:31" x14ac:dyDescent="0.3">
      <c r="A320" t="s">
        <v>37</v>
      </c>
      <c r="B320" t="s">
        <v>374</v>
      </c>
      <c r="C320">
        <v>40</v>
      </c>
      <c r="D320">
        <v>140</v>
      </c>
      <c r="E320">
        <v>154</v>
      </c>
      <c r="F320">
        <v>0</v>
      </c>
      <c r="G320">
        <v>27412</v>
      </c>
      <c r="L320">
        <v>40</v>
      </c>
      <c r="M320">
        <f t="shared" si="24"/>
        <v>1.526117594991283E-3</v>
      </c>
      <c r="O320">
        <v>140</v>
      </c>
      <c r="P320">
        <f t="shared" si="25"/>
        <v>2.1126973108381371E-3</v>
      </c>
      <c r="R320">
        <v>154</v>
      </c>
      <c r="S320">
        <f t="shared" si="26"/>
        <v>2.3198361050855627E-3</v>
      </c>
      <c r="U320">
        <v>0</v>
      </c>
      <c r="V320">
        <f t="shared" si="27"/>
        <v>0</v>
      </c>
      <c r="X320">
        <v>27412</v>
      </c>
      <c r="Y320">
        <f t="shared" si="28"/>
        <v>1.1576264299982511E-3</v>
      </c>
      <c r="AD320">
        <f t="shared" si="29"/>
        <v>1.3994322992436528E-3</v>
      </c>
      <c r="AE320">
        <f>RANK(AD320,$AD$2:AD672)</f>
        <v>345</v>
      </c>
    </row>
    <row r="321" spans="1:31" x14ac:dyDescent="0.3">
      <c r="A321" t="s">
        <v>50</v>
      </c>
      <c r="B321" t="s">
        <v>375</v>
      </c>
      <c r="C321">
        <v>60</v>
      </c>
      <c r="D321">
        <v>160</v>
      </c>
      <c r="E321">
        <v>171</v>
      </c>
      <c r="F321">
        <v>430</v>
      </c>
      <c r="G321">
        <v>27360</v>
      </c>
      <c r="L321">
        <v>60</v>
      </c>
      <c r="M321">
        <f t="shared" si="24"/>
        <v>2.2891763924869244E-3</v>
      </c>
      <c r="O321">
        <v>160</v>
      </c>
      <c r="P321">
        <f t="shared" si="25"/>
        <v>2.4145112123864425E-3</v>
      </c>
      <c r="R321">
        <v>171</v>
      </c>
      <c r="S321">
        <f t="shared" si="26"/>
        <v>2.5759219088937095E-3</v>
      </c>
      <c r="U321">
        <v>430</v>
      </c>
      <c r="V321">
        <f t="shared" si="27"/>
        <v>2.051918305020042E-3</v>
      </c>
      <c r="X321">
        <v>27360</v>
      </c>
      <c r="Y321">
        <f t="shared" si="28"/>
        <v>1.155430436478628E-3</v>
      </c>
      <c r="AD321">
        <f t="shared" si="29"/>
        <v>1.8895403393730567E-3</v>
      </c>
      <c r="AE321">
        <f>RANK(AD321,$AD$2:AD673)</f>
        <v>311</v>
      </c>
    </row>
    <row r="322" spans="1:31" x14ac:dyDescent="0.3">
      <c r="A322" t="s">
        <v>49</v>
      </c>
      <c r="B322" t="s">
        <v>376</v>
      </c>
      <c r="C322">
        <v>64</v>
      </c>
      <c r="D322">
        <v>180</v>
      </c>
      <c r="E322">
        <v>186</v>
      </c>
      <c r="F322">
        <v>580</v>
      </c>
      <c r="G322">
        <v>27089</v>
      </c>
      <c r="L322">
        <v>64</v>
      </c>
      <c r="M322">
        <f t="shared" si="24"/>
        <v>2.4417881519860525E-3</v>
      </c>
      <c r="O322">
        <v>180</v>
      </c>
      <c r="P322">
        <f t="shared" si="25"/>
        <v>2.7163251139347478E-3</v>
      </c>
      <c r="R322">
        <v>186</v>
      </c>
      <c r="S322">
        <f t="shared" si="26"/>
        <v>2.801879971077368E-3</v>
      </c>
      <c r="U322">
        <v>580</v>
      </c>
      <c r="V322">
        <f t="shared" si="27"/>
        <v>2.7677037602595917E-3</v>
      </c>
      <c r="X322">
        <v>27089</v>
      </c>
      <c r="Y322">
        <f t="shared" si="28"/>
        <v>1.143985931789823E-3</v>
      </c>
      <c r="AD322">
        <f t="shared" si="29"/>
        <v>2.0718501080068535E-3</v>
      </c>
      <c r="AE322">
        <f>RANK(AD322,$AD$2:AD674)</f>
        <v>282</v>
      </c>
    </row>
    <row r="323" spans="1:31" x14ac:dyDescent="0.3">
      <c r="A323" t="s">
        <v>23</v>
      </c>
      <c r="B323" t="s">
        <v>377</v>
      </c>
      <c r="C323">
        <v>58</v>
      </c>
      <c r="D323">
        <v>160</v>
      </c>
      <c r="E323">
        <v>163</v>
      </c>
      <c r="F323">
        <v>480</v>
      </c>
      <c r="G323">
        <v>26810</v>
      </c>
      <c r="L323">
        <v>58</v>
      </c>
      <c r="M323">
        <f t="shared" ref="M323:M354" si="30">L323/L$355</f>
        <v>2.2128705127373604E-3</v>
      </c>
      <c r="O323">
        <v>160</v>
      </c>
      <c r="P323">
        <f t="shared" ref="P323:P353" si="31">O323/O$355</f>
        <v>2.4145112123864425E-3</v>
      </c>
      <c r="R323">
        <v>163</v>
      </c>
      <c r="S323">
        <f t="shared" ref="S323:S354" si="32">R323/R$355</f>
        <v>2.4554109423957581E-3</v>
      </c>
      <c r="U323">
        <v>480</v>
      </c>
      <c r="V323">
        <f t="shared" ref="V323:V355" si="33">U323/U$355</f>
        <v>2.2905134567665587E-3</v>
      </c>
      <c r="X323">
        <v>26810</v>
      </c>
      <c r="Y323">
        <f t="shared" ref="Y323:Y355" si="34">X323/X$355</f>
        <v>1.1322035819441528E-3</v>
      </c>
      <c r="AD323">
        <f t="shared" ref="AD323:AD354" si="35">($M323*$AA$2)+($P323*$AA$3)+($S323*$AA$4)+($V323*$AA$5)+($Y323*$AA$6)</f>
        <v>1.8697020243080087E-3</v>
      </c>
      <c r="AE323">
        <f>RANK(AD323,$AD$2:AD675)</f>
        <v>315</v>
      </c>
    </row>
    <row r="324" spans="1:31" x14ac:dyDescent="0.3">
      <c r="A324" t="s">
        <v>2</v>
      </c>
      <c r="B324" t="s">
        <v>378</v>
      </c>
      <c r="C324">
        <v>45</v>
      </c>
      <c r="D324">
        <v>132</v>
      </c>
      <c r="E324">
        <v>200</v>
      </c>
      <c r="F324">
        <v>230</v>
      </c>
      <c r="G324">
        <v>26677</v>
      </c>
      <c r="L324">
        <v>45</v>
      </c>
      <c r="M324">
        <f t="shared" si="30"/>
        <v>1.7168822943651933E-3</v>
      </c>
      <c r="O324">
        <v>132</v>
      </c>
      <c r="P324">
        <f t="shared" si="31"/>
        <v>1.991971750218815E-3</v>
      </c>
      <c r="R324">
        <v>200</v>
      </c>
      <c r="S324">
        <f t="shared" si="32"/>
        <v>3.0127741624487829E-3</v>
      </c>
      <c r="U324">
        <v>230</v>
      </c>
      <c r="V324">
        <f t="shared" si="33"/>
        <v>1.0975376980339759E-3</v>
      </c>
      <c r="X324">
        <v>26677</v>
      </c>
      <c r="Y324">
        <f t="shared" si="34"/>
        <v>1.1265869062112705E-3</v>
      </c>
      <c r="AD324">
        <f t="shared" si="35"/>
        <v>1.6700107019252132E-3</v>
      </c>
      <c r="AE324">
        <f>RANK(AD324,$AD$2:AD676)</f>
        <v>334</v>
      </c>
    </row>
    <row r="325" spans="1:31" x14ac:dyDescent="0.3">
      <c r="A325" t="s">
        <v>51</v>
      </c>
      <c r="B325" t="s">
        <v>379</v>
      </c>
      <c r="C325">
        <v>27</v>
      </c>
      <c r="D325">
        <v>135</v>
      </c>
      <c r="E325">
        <v>180</v>
      </c>
      <c r="F325">
        <v>0</v>
      </c>
      <c r="G325">
        <v>26489</v>
      </c>
      <c r="L325">
        <v>27</v>
      </c>
      <c r="M325">
        <f t="shared" si="30"/>
        <v>1.030129376619116E-3</v>
      </c>
      <c r="O325">
        <v>135</v>
      </c>
      <c r="P325">
        <f t="shared" si="31"/>
        <v>2.037243835451061E-3</v>
      </c>
      <c r="R325">
        <v>180</v>
      </c>
      <c r="S325">
        <f t="shared" si="32"/>
        <v>2.7114967462039045E-3</v>
      </c>
      <c r="U325">
        <v>0</v>
      </c>
      <c r="V325">
        <f t="shared" si="33"/>
        <v>0</v>
      </c>
      <c r="X325">
        <v>26489</v>
      </c>
      <c r="Y325">
        <f t="shared" si="34"/>
        <v>1.1186475450249407E-3</v>
      </c>
      <c r="AD325">
        <f t="shared" si="35"/>
        <v>1.3297079193135574E-3</v>
      </c>
      <c r="AE325">
        <f>RANK(AD325,$AD$2:AD677)</f>
        <v>346</v>
      </c>
    </row>
    <row r="326" spans="1:31" x14ac:dyDescent="0.3">
      <c r="A326" t="s">
        <v>47</v>
      </c>
      <c r="B326" t="s">
        <v>380</v>
      </c>
      <c r="C326">
        <v>44</v>
      </c>
      <c r="D326">
        <v>135</v>
      </c>
      <c r="E326">
        <v>166</v>
      </c>
      <c r="F326">
        <v>340</v>
      </c>
      <c r="G326">
        <v>26166</v>
      </c>
      <c r="L326">
        <v>44</v>
      </c>
      <c r="M326">
        <f t="shared" si="30"/>
        <v>1.6787293544904113E-3</v>
      </c>
      <c r="O326">
        <v>135</v>
      </c>
      <c r="P326">
        <f t="shared" si="31"/>
        <v>2.037243835451061E-3</v>
      </c>
      <c r="R326">
        <v>166</v>
      </c>
      <c r="S326">
        <f t="shared" si="32"/>
        <v>2.5006025548324896E-3</v>
      </c>
      <c r="U326">
        <v>340</v>
      </c>
      <c r="V326">
        <f t="shared" si="33"/>
        <v>1.6224470318763123E-3</v>
      </c>
      <c r="X326">
        <v>26166</v>
      </c>
      <c r="Y326">
        <f t="shared" si="34"/>
        <v>1.1050070468165126E-3</v>
      </c>
      <c r="AD326">
        <f t="shared" si="35"/>
        <v>1.629165450803877E-3</v>
      </c>
      <c r="AE326">
        <f>RANK(AD326,$AD$2:AD678)</f>
        <v>339</v>
      </c>
    </row>
    <row r="327" spans="1:31" x14ac:dyDescent="0.3">
      <c r="A327" t="s">
        <v>52</v>
      </c>
      <c r="B327" t="s">
        <v>381</v>
      </c>
      <c r="C327">
        <v>25</v>
      </c>
      <c r="D327">
        <v>125</v>
      </c>
      <c r="E327">
        <v>156</v>
      </c>
      <c r="F327">
        <v>170</v>
      </c>
      <c r="G327">
        <v>26023</v>
      </c>
      <c r="L327">
        <v>25</v>
      </c>
      <c r="M327">
        <f t="shared" si="30"/>
        <v>9.5382349686955181E-4</v>
      </c>
      <c r="O327">
        <v>125</v>
      </c>
      <c r="P327">
        <f t="shared" si="31"/>
        <v>1.8863368846769083E-3</v>
      </c>
      <c r="R327">
        <v>156</v>
      </c>
      <c r="S327">
        <f t="shared" si="32"/>
        <v>2.3499638467100506E-3</v>
      </c>
      <c r="U327">
        <v>170</v>
      </c>
      <c r="V327">
        <f t="shared" si="33"/>
        <v>8.1122351593815615E-4</v>
      </c>
      <c r="X327">
        <v>26023</v>
      </c>
      <c r="Y327">
        <f t="shared" si="34"/>
        <v>1.0989680646375489E-3</v>
      </c>
      <c r="AD327">
        <f t="shared" si="35"/>
        <v>1.3221993594045619E-3</v>
      </c>
      <c r="AE327">
        <f>RANK(AD327,$AD$2:AD679)</f>
        <v>347</v>
      </c>
    </row>
    <row r="328" spans="1:31" x14ac:dyDescent="0.3">
      <c r="A328" t="s">
        <v>31</v>
      </c>
      <c r="B328" t="s">
        <v>382</v>
      </c>
      <c r="C328">
        <v>62</v>
      </c>
      <c r="D328">
        <v>180</v>
      </c>
      <c r="E328">
        <v>191</v>
      </c>
      <c r="F328">
        <v>500</v>
      </c>
      <c r="G328">
        <v>25729</v>
      </c>
      <c r="L328">
        <v>62</v>
      </c>
      <c r="M328">
        <f t="shared" si="30"/>
        <v>2.3654822722364885E-3</v>
      </c>
      <c r="O328">
        <v>180</v>
      </c>
      <c r="P328">
        <f t="shared" si="31"/>
        <v>2.7163251139347478E-3</v>
      </c>
      <c r="R328">
        <v>191</v>
      </c>
      <c r="S328">
        <f t="shared" si="32"/>
        <v>2.8771993251385875E-3</v>
      </c>
      <c r="U328">
        <v>500</v>
      </c>
      <c r="V328">
        <f t="shared" si="33"/>
        <v>2.3859515174651652E-3</v>
      </c>
      <c r="X328">
        <v>25729</v>
      </c>
      <c r="Y328">
        <f t="shared" si="34"/>
        <v>1.0865522551227566E-3</v>
      </c>
      <c r="AD328">
        <f t="shared" si="35"/>
        <v>2.0005351895698471E-3</v>
      </c>
      <c r="AE328">
        <f>RANK(AD328,$AD$2:AD680)</f>
        <v>299</v>
      </c>
    </row>
    <row r="329" spans="1:31" x14ac:dyDescent="0.3">
      <c r="A329" t="s">
        <v>27</v>
      </c>
      <c r="B329" t="s">
        <v>383</v>
      </c>
      <c r="C329">
        <v>87</v>
      </c>
      <c r="D329">
        <v>175</v>
      </c>
      <c r="E329">
        <v>215</v>
      </c>
      <c r="F329">
        <v>370</v>
      </c>
      <c r="G329">
        <v>25692</v>
      </c>
      <c r="L329">
        <v>87</v>
      </c>
      <c r="M329">
        <f t="shared" si="30"/>
        <v>3.3193057691060404E-3</v>
      </c>
      <c r="O329">
        <v>175</v>
      </c>
      <c r="P329">
        <f t="shared" si="31"/>
        <v>2.6408716385476717E-3</v>
      </c>
      <c r="R329">
        <v>215</v>
      </c>
      <c r="S329">
        <f t="shared" si="32"/>
        <v>3.2387322246324414E-3</v>
      </c>
      <c r="U329">
        <v>370</v>
      </c>
      <c r="V329">
        <f t="shared" si="33"/>
        <v>1.7656041229242223E-3</v>
      </c>
      <c r="X329">
        <v>25692</v>
      </c>
      <c r="Y329">
        <f t="shared" si="34"/>
        <v>1.0849897212722556E-3</v>
      </c>
      <c r="AD329">
        <f t="shared" si="35"/>
        <v>2.2066014105712791E-3</v>
      </c>
      <c r="AE329">
        <f>RANK(AD329,$AD$2:AD681)</f>
        <v>262</v>
      </c>
    </row>
    <row r="330" spans="1:31" x14ac:dyDescent="0.3">
      <c r="A330" t="s">
        <v>17</v>
      </c>
      <c r="B330" t="s">
        <v>384</v>
      </c>
      <c r="C330">
        <v>54</v>
      </c>
      <c r="D330">
        <v>185</v>
      </c>
      <c r="E330">
        <v>148</v>
      </c>
      <c r="F330">
        <v>900</v>
      </c>
      <c r="G330">
        <v>25639</v>
      </c>
      <c r="L330">
        <v>54</v>
      </c>
      <c r="M330">
        <f t="shared" si="30"/>
        <v>2.0602587532382319E-3</v>
      </c>
      <c r="O330">
        <v>185</v>
      </c>
      <c r="P330">
        <f t="shared" si="31"/>
        <v>2.7917785893218239E-3</v>
      </c>
      <c r="R330">
        <v>148</v>
      </c>
      <c r="S330">
        <f t="shared" si="32"/>
        <v>2.2294528802120992E-3</v>
      </c>
      <c r="U330">
        <v>900</v>
      </c>
      <c r="V330">
        <f t="shared" si="33"/>
        <v>4.294712731437297E-3</v>
      </c>
      <c r="X330">
        <v>25639</v>
      </c>
      <c r="Y330">
        <f t="shared" si="34"/>
        <v>1.0827514971080243E-3</v>
      </c>
      <c r="AD330">
        <f t="shared" si="35"/>
        <v>2.0449275124215962E-3</v>
      </c>
      <c r="AE330">
        <f>RANK(AD330,$AD$2:AD682)</f>
        <v>286</v>
      </c>
    </row>
    <row r="331" spans="1:31" x14ac:dyDescent="0.3">
      <c r="A331" t="s">
        <v>46</v>
      </c>
      <c r="B331" t="s">
        <v>385</v>
      </c>
      <c r="C331">
        <v>66</v>
      </c>
      <c r="D331">
        <v>200</v>
      </c>
      <c r="E331">
        <v>176</v>
      </c>
      <c r="F331">
        <v>750</v>
      </c>
      <c r="G331">
        <v>25139</v>
      </c>
      <c r="L331">
        <v>66</v>
      </c>
      <c r="M331">
        <f t="shared" si="30"/>
        <v>2.518094031735617E-3</v>
      </c>
      <c r="O331">
        <v>200</v>
      </c>
      <c r="P331">
        <f t="shared" si="31"/>
        <v>3.0181390154830532E-3</v>
      </c>
      <c r="R331">
        <v>176</v>
      </c>
      <c r="S331">
        <f t="shared" si="32"/>
        <v>2.651241262954929E-3</v>
      </c>
      <c r="U331">
        <v>750</v>
      </c>
      <c r="V331">
        <f t="shared" si="33"/>
        <v>3.5789272761977478E-3</v>
      </c>
      <c r="X331">
        <v>25139</v>
      </c>
      <c r="Y331">
        <f t="shared" si="34"/>
        <v>1.0616361748039559E-3</v>
      </c>
      <c r="AD331">
        <f t="shared" si="35"/>
        <v>2.1547526575947614E-3</v>
      </c>
      <c r="AE331">
        <f>RANK(AD331,$AD$2:AD683)</f>
        <v>271</v>
      </c>
    </row>
    <row r="332" spans="1:31" x14ac:dyDescent="0.3">
      <c r="A332" t="s">
        <v>13</v>
      </c>
      <c r="B332" t="s">
        <v>386</v>
      </c>
      <c r="C332">
        <v>52</v>
      </c>
      <c r="D332">
        <v>160</v>
      </c>
      <c r="E332">
        <v>182</v>
      </c>
      <c r="F332">
        <v>360</v>
      </c>
      <c r="G332">
        <v>25134</v>
      </c>
      <c r="L332">
        <v>52</v>
      </c>
      <c r="M332">
        <f t="shared" si="30"/>
        <v>1.9839528734886679E-3</v>
      </c>
      <c r="O332">
        <v>160</v>
      </c>
      <c r="P332">
        <f t="shared" si="31"/>
        <v>2.4145112123864425E-3</v>
      </c>
      <c r="R332">
        <v>182</v>
      </c>
      <c r="S332">
        <f t="shared" si="32"/>
        <v>2.7416244878283925E-3</v>
      </c>
      <c r="U332">
        <v>360</v>
      </c>
      <c r="V332">
        <f t="shared" si="33"/>
        <v>1.7178850925749188E-3</v>
      </c>
      <c r="X332">
        <v>25134</v>
      </c>
      <c r="Y332">
        <f t="shared" si="34"/>
        <v>1.0614250215809152E-3</v>
      </c>
      <c r="AD332">
        <f t="shared" si="35"/>
        <v>1.7719998396166434E-3</v>
      </c>
      <c r="AE332">
        <f>RANK(AD332,$AD$2:AD684)</f>
        <v>326</v>
      </c>
    </row>
    <row r="333" spans="1:31" x14ac:dyDescent="0.3">
      <c r="A333" t="s">
        <v>42</v>
      </c>
      <c r="B333" t="s">
        <v>387</v>
      </c>
      <c r="C333">
        <v>70</v>
      </c>
      <c r="D333">
        <v>200</v>
      </c>
      <c r="E333">
        <v>192</v>
      </c>
      <c r="F333">
        <v>400</v>
      </c>
      <c r="G333">
        <v>24851</v>
      </c>
      <c r="L333">
        <v>70</v>
      </c>
      <c r="M333">
        <f t="shared" si="30"/>
        <v>2.670705791234745E-3</v>
      </c>
      <c r="O333">
        <v>200</v>
      </c>
      <c r="P333">
        <f t="shared" si="31"/>
        <v>3.0181390154830532E-3</v>
      </c>
      <c r="R333">
        <v>192</v>
      </c>
      <c r="S333">
        <f t="shared" si="32"/>
        <v>2.8922631959508315E-3</v>
      </c>
      <c r="U333">
        <v>400</v>
      </c>
      <c r="V333">
        <f t="shared" si="33"/>
        <v>1.908761213972132E-3</v>
      </c>
      <c r="X333">
        <v>24851</v>
      </c>
      <c r="Y333">
        <f t="shared" si="34"/>
        <v>1.0494737491568123E-3</v>
      </c>
      <c r="AD333">
        <f t="shared" si="35"/>
        <v>2.0325767770519392E-3</v>
      </c>
      <c r="AE333">
        <f>RANK(AD333,$AD$2:AD685)</f>
        <v>289</v>
      </c>
    </row>
    <row r="334" spans="1:31" x14ac:dyDescent="0.3">
      <c r="A334" t="s">
        <v>12</v>
      </c>
      <c r="B334" t="s">
        <v>388</v>
      </c>
      <c r="C334">
        <v>54</v>
      </c>
      <c r="D334">
        <v>185</v>
      </c>
      <c r="E334">
        <v>177</v>
      </c>
      <c r="F334">
        <v>750</v>
      </c>
      <c r="G334">
        <v>24298</v>
      </c>
      <c r="L334">
        <v>54</v>
      </c>
      <c r="M334">
        <f t="shared" si="30"/>
        <v>2.0602587532382319E-3</v>
      </c>
      <c r="O334">
        <v>185</v>
      </c>
      <c r="P334">
        <f t="shared" si="31"/>
        <v>2.7917785893218239E-3</v>
      </c>
      <c r="R334">
        <v>177</v>
      </c>
      <c r="S334">
        <f t="shared" si="32"/>
        <v>2.666305133767173E-3</v>
      </c>
      <c r="U334">
        <v>750</v>
      </c>
      <c r="V334">
        <f t="shared" si="33"/>
        <v>3.5789272761977478E-3</v>
      </c>
      <c r="X334">
        <v>24298</v>
      </c>
      <c r="Y334">
        <f t="shared" si="34"/>
        <v>1.0261202026885126E-3</v>
      </c>
      <c r="AD334">
        <f t="shared" si="35"/>
        <v>2.0157053849358805E-3</v>
      </c>
      <c r="AE334">
        <f>RANK(AD334,$AD$2:AD686)</f>
        <v>296</v>
      </c>
    </row>
    <row r="335" spans="1:31" x14ac:dyDescent="0.3">
      <c r="A335" t="s">
        <v>49</v>
      </c>
      <c r="B335" t="s">
        <v>389</v>
      </c>
      <c r="C335">
        <v>64</v>
      </c>
      <c r="D335">
        <v>180</v>
      </c>
      <c r="E335">
        <v>180</v>
      </c>
      <c r="F335">
        <v>590</v>
      </c>
      <c r="G335">
        <v>24296</v>
      </c>
      <c r="L335">
        <v>64</v>
      </c>
      <c r="M335">
        <f t="shared" si="30"/>
        <v>2.4417881519860525E-3</v>
      </c>
      <c r="O335">
        <v>180</v>
      </c>
      <c r="P335">
        <f t="shared" si="31"/>
        <v>2.7163251139347478E-3</v>
      </c>
      <c r="R335">
        <v>180</v>
      </c>
      <c r="S335">
        <f t="shared" si="32"/>
        <v>2.7114967462039045E-3</v>
      </c>
      <c r="U335">
        <v>590</v>
      </c>
      <c r="V335">
        <f t="shared" si="33"/>
        <v>2.8154227906088949E-3</v>
      </c>
      <c r="X335">
        <v>24296</v>
      </c>
      <c r="Y335">
        <f t="shared" si="34"/>
        <v>1.0260357413992964E-3</v>
      </c>
      <c r="AD335">
        <f t="shared" si="35"/>
        <v>2.0165888110183325E-3</v>
      </c>
      <c r="AE335">
        <f>RANK(AD335,$AD$2:AD687)</f>
        <v>295</v>
      </c>
    </row>
    <row r="336" spans="1:31" x14ac:dyDescent="0.3">
      <c r="A336" t="s">
        <v>27</v>
      </c>
      <c r="B336" t="s">
        <v>390</v>
      </c>
      <c r="C336">
        <v>71.8</v>
      </c>
      <c r="D336">
        <v>175</v>
      </c>
      <c r="E336">
        <v>211</v>
      </c>
      <c r="F336">
        <v>320</v>
      </c>
      <c r="G336">
        <v>24016</v>
      </c>
      <c r="L336">
        <v>71.8</v>
      </c>
      <c r="M336">
        <f t="shared" si="30"/>
        <v>2.7393810830093528E-3</v>
      </c>
      <c r="O336">
        <v>175</v>
      </c>
      <c r="P336">
        <f t="shared" si="31"/>
        <v>2.6408716385476717E-3</v>
      </c>
      <c r="R336">
        <v>211</v>
      </c>
      <c r="S336">
        <f t="shared" si="32"/>
        <v>3.1784767413834659E-3</v>
      </c>
      <c r="U336">
        <v>320</v>
      </c>
      <c r="V336">
        <f t="shared" si="33"/>
        <v>1.5270089711777056E-3</v>
      </c>
      <c r="X336">
        <v>24016</v>
      </c>
      <c r="Y336">
        <f t="shared" si="34"/>
        <v>1.014211160909018E-3</v>
      </c>
      <c r="AD336">
        <f t="shared" si="35"/>
        <v>2.0054594964423345E-3</v>
      </c>
      <c r="AE336">
        <f>RANK(AD336,$AD$2:AD688)</f>
        <v>298</v>
      </c>
    </row>
    <row r="337" spans="1:31" x14ac:dyDescent="0.3">
      <c r="A337" t="s">
        <v>50</v>
      </c>
      <c r="B337" t="s">
        <v>391</v>
      </c>
      <c r="C337">
        <v>60</v>
      </c>
      <c r="D337">
        <v>150</v>
      </c>
      <c r="E337">
        <v>190</v>
      </c>
      <c r="F337">
        <v>380</v>
      </c>
      <c r="G337">
        <v>23994</v>
      </c>
      <c r="L337">
        <v>60</v>
      </c>
      <c r="M337">
        <f t="shared" si="30"/>
        <v>2.2891763924869244E-3</v>
      </c>
      <c r="O337">
        <v>150</v>
      </c>
      <c r="P337">
        <f t="shared" si="31"/>
        <v>2.2636042616122898E-3</v>
      </c>
      <c r="R337">
        <v>190</v>
      </c>
      <c r="S337">
        <f t="shared" si="32"/>
        <v>2.8621354543263435E-3</v>
      </c>
      <c r="U337">
        <v>380</v>
      </c>
      <c r="V337">
        <f t="shared" si="33"/>
        <v>1.8133231532735255E-3</v>
      </c>
      <c r="X337">
        <v>23994</v>
      </c>
      <c r="Y337">
        <f t="shared" si="34"/>
        <v>1.0132820867276391E-3</v>
      </c>
      <c r="AD337">
        <f t="shared" si="35"/>
        <v>1.8431848053792953E-3</v>
      </c>
      <c r="AE337">
        <f>RANK(AD337,$AD$2:AD689)</f>
        <v>319</v>
      </c>
    </row>
    <row r="338" spans="1:31" x14ac:dyDescent="0.3">
      <c r="A338" t="s">
        <v>52</v>
      </c>
      <c r="B338" t="s">
        <v>392</v>
      </c>
      <c r="C338">
        <v>25</v>
      </c>
      <c r="D338">
        <v>125</v>
      </c>
      <c r="E338">
        <v>152</v>
      </c>
      <c r="F338">
        <v>180</v>
      </c>
      <c r="G338">
        <v>23903</v>
      </c>
      <c r="L338">
        <v>25</v>
      </c>
      <c r="M338">
        <f t="shared" si="30"/>
        <v>9.5382349686955181E-4</v>
      </c>
      <c r="O338">
        <v>125</v>
      </c>
      <c r="P338">
        <f t="shared" si="31"/>
        <v>1.8863368846769083E-3</v>
      </c>
      <c r="R338">
        <v>152</v>
      </c>
      <c r="S338">
        <f t="shared" si="32"/>
        <v>2.2897083634610751E-3</v>
      </c>
      <c r="U338">
        <v>180</v>
      </c>
      <c r="V338">
        <f t="shared" si="33"/>
        <v>8.589425462874594E-4</v>
      </c>
      <c r="X338">
        <v>23903</v>
      </c>
      <c r="Y338">
        <f t="shared" si="34"/>
        <v>1.0094390980682985E-3</v>
      </c>
      <c r="AD338">
        <f t="shared" si="35"/>
        <v>1.2830521033770808E-3</v>
      </c>
      <c r="AE338">
        <f>RANK(AD338,$AD$2:AD690)</f>
        <v>348</v>
      </c>
    </row>
    <row r="339" spans="1:31" x14ac:dyDescent="0.3">
      <c r="A339" t="s">
        <v>37</v>
      </c>
      <c r="B339" t="s">
        <v>393</v>
      </c>
      <c r="C339">
        <v>60</v>
      </c>
      <c r="D339">
        <v>150</v>
      </c>
      <c r="E339">
        <v>176</v>
      </c>
      <c r="F339">
        <v>400</v>
      </c>
      <c r="G339">
        <v>23726</v>
      </c>
      <c r="L339">
        <v>60</v>
      </c>
      <c r="M339">
        <f t="shared" si="30"/>
        <v>2.2891763924869244E-3</v>
      </c>
      <c r="O339">
        <v>150</v>
      </c>
      <c r="P339">
        <f t="shared" si="31"/>
        <v>2.2636042616122898E-3</v>
      </c>
      <c r="R339">
        <v>176</v>
      </c>
      <c r="S339">
        <f t="shared" si="32"/>
        <v>2.651241262954929E-3</v>
      </c>
      <c r="U339">
        <v>400</v>
      </c>
      <c r="V339">
        <f t="shared" si="33"/>
        <v>1.908761213972132E-3</v>
      </c>
      <c r="X339">
        <v>23726</v>
      </c>
      <c r="Y339">
        <f t="shared" si="34"/>
        <v>1.0019642739726583E-3</v>
      </c>
      <c r="AD339">
        <f t="shared" si="35"/>
        <v>1.8132777341926746E-3</v>
      </c>
      <c r="AE339">
        <f>RANK(AD339,$AD$2:AD691)</f>
        <v>321</v>
      </c>
    </row>
    <row r="340" spans="1:31" x14ac:dyDescent="0.3">
      <c r="A340" t="s">
        <v>47</v>
      </c>
      <c r="B340" t="s">
        <v>394</v>
      </c>
      <c r="C340">
        <v>50.8</v>
      </c>
      <c r="D340">
        <v>150</v>
      </c>
      <c r="E340">
        <v>154</v>
      </c>
      <c r="F340">
        <v>470</v>
      </c>
      <c r="G340">
        <v>22768</v>
      </c>
      <c r="L340">
        <v>50.8</v>
      </c>
      <c r="M340">
        <f t="shared" si="30"/>
        <v>1.9381693456389292E-3</v>
      </c>
      <c r="O340">
        <v>150</v>
      </c>
      <c r="P340">
        <f t="shared" si="31"/>
        <v>2.2636042616122898E-3</v>
      </c>
      <c r="R340">
        <v>154</v>
      </c>
      <c r="S340">
        <f t="shared" si="32"/>
        <v>2.3198361050855627E-3</v>
      </c>
      <c r="U340">
        <v>470</v>
      </c>
      <c r="V340">
        <f t="shared" si="33"/>
        <v>2.242794426417255E-3</v>
      </c>
      <c r="X340">
        <v>22768</v>
      </c>
      <c r="Y340">
        <f t="shared" si="34"/>
        <v>9.6150731643806304E-4</v>
      </c>
      <c r="AD340">
        <f t="shared" si="35"/>
        <v>1.6969942707244705E-3</v>
      </c>
      <c r="AE340">
        <f>RANK(AD340,$AD$2:AD692)</f>
        <v>330</v>
      </c>
    </row>
    <row r="341" spans="1:31" x14ac:dyDescent="0.3">
      <c r="A341" t="s">
        <v>53</v>
      </c>
      <c r="B341" t="s">
        <v>395</v>
      </c>
      <c r="C341">
        <v>48.1</v>
      </c>
      <c r="D341">
        <v>150</v>
      </c>
      <c r="E341">
        <v>158</v>
      </c>
      <c r="F341">
        <v>470</v>
      </c>
      <c r="G341">
        <v>22346</v>
      </c>
      <c r="L341">
        <v>48.1</v>
      </c>
      <c r="M341">
        <f t="shared" si="30"/>
        <v>1.8351564079770177E-3</v>
      </c>
      <c r="O341">
        <v>150</v>
      </c>
      <c r="P341">
        <f t="shared" si="31"/>
        <v>2.2636042616122898E-3</v>
      </c>
      <c r="R341">
        <v>158</v>
      </c>
      <c r="S341">
        <f t="shared" si="32"/>
        <v>2.3800915883345386E-3</v>
      </c>
      <c r="U341">
        <v>470</v>
      </c>
      <c r="V341">
        <f t="shared" si="33"/>
        <v>2.242794426417255E-3</v>
      </c>
      <c r="X341">
        <v>22346</v>
      </c>
      <c r="Y341">
        <f t="shared" si="34"/>
        <v>9.4368598441342923E-4</v>
      </c>
      <c r="AD341">
        <f t="shared" si="35"/>
        <v>1.6765724320419388E-3</v>
      </c>
      <c r="AE341">
        <f>RANK(AD341,$AD$2:AD693)</f>
        <v>333</v>
      </c>
    </row>
    <row r="342" spans="1:31" x14ac:dyDescent="0.3">
      <c r="A342" t="s">
        <v>54</v>
      </c>
      <c r="B342" t="s">
        <v>396</v>
      </c>
      <c r="C342">
        <v>56</v>
      </c>
      <c r="D342">
        <v>156</v>
      </c>
      <c r="E342">
        <v>193</v>
      </c>
      <c r="F342">
        <v>330</v>
      </c>
      <c r="G342">
        <v>22340</v>
      </c>
      <c r="L342">
        <v>56</v>
      </c>
      <c r="M342">
        <f t="shared" si="30"/>
        <v>2.1365646329877959E-3</v>
      </c>
      <c r="O342">
        <v>156</v>
      </c>
      <c r="P342">
        <f t="shared" si="31"/>
        <v>2.3541484320767814E-3</v>
      </c>
      <c r="R342">
        <v>193</v>
      </c>
      <c r="S342">
        <f t="shared" si="32"/>
        <v>2.9073270667630755E-3</v>
      </c>
      <c r="U342">
        <v>330</v>
      </c>
      <c r="V342">
        <f t="shared" si="33"/>
        <v>1.5747280015270091E-3</v>
      </c>
      <c r="X342">
        <v>22340</v>
      </c>
      <c r="Y342">
        <f t="shared" si="34"/>
        <v>9.4343260054578044E-4</v>
      </c>
      <c r="AD342">
        <f t="shared" si="35"/>
        <v>1.7691385210524832E-3</v>
      </c>
      <c r="AE342">
        <f>RANK(AD342,$AD$2:AD694)</f>
        <v>328</v>
      </c>
    </row>
    <row r="343" spans="1:31" x14ac:dyDescent="0.3">
      <c r="A343" t="s">
        <v>47</v>
      </c>
      <c r="B343" t="s">
        <v>397</v>
      </c>
      <c r="C343">
        <v>50.8</v>
      </c>
      <c r="D343">
        <v>150</v>
      </c>
      <c r="E343">
        <v>154</v>
      </c>
      <c r="F343">
        <v>470</v>
      </c>
      <c r="G343">
        <v>22293</v>
      </c>
      <c r="L343">
        <v>50.8</v>
      </c>
      <c r="M343">
        <f t="shared" si="30"/>
        <v>1.9381693456389292E-3</v>
      </c>
      <c r="O343">
        <v>150</v>
      </c>
      <c r="P343">
        <f t="shared" si="31"/>
        <v>2.2636042616122898E-3</v>
      </c>
      <c r="R343">
        <v>154</v>
      </c>
      <c r="S343">
        <f t="shared" si="32"/>
        <v>2.3198361050855627E-3</v>
      </c>
      <c r="U343">
        <v>470</v>
      </c>
      <c r="V343">
        <f t="shared" si="33"/>
        <v>2.242794426417255E-3</v>
      </c>
      <c r="X343">
        <v>22293</v>
      </c>
      <c r="Y343">
        <f t="shared" si="34"/>
        <v>9.41447760249198E-4</v>
      </c>
      <c r="AD343">
        <f t="shared" si="35"/>
        <v>1.6893250097026135E-3</v>
      </c>
      <c r="AE343">
        <f>RANK(AD343,$AD$2:AD695)</f>
        <v>332</v>
      </c>
    </row>
    <row r="344" spans="1:31" x14ac:dyDescent="0.3">
      <c r="A344" t="s">
        <v>37</v>
      </c>
      <c r="B344" t="s">
        <v>398</v>
      </c>
      <c r="C344">
        <v>60</v>
      </c>
      <c r="D344">
        <v>150</v>
      </c>
      <c r="E344">
        <v>158</v>
      </c>
      <c r="F344">
        <v>530</v>
      </c>
      <c r="G344">
        <v>21994</v>
      </c>
      <c r="L344">
        <v>60</v>
      </c>
      <c r="M344">
        <f t="shared" si="30"/>
        <v>2.2891763924869244E-3</v>
      </c>
      <c r="O344">
        <v>150</v>
      </c>
      <c r="P344">
        <f t="shared" si="31"/>
        <v>2.2636042616122898E-3</v>
      </c>
      <c r="R344">
        <v>158</v>
      </c>
      <c r="S344">
        <f t="shared" si="32"/>
        <v>2.3800915883345386E-3</v>
      </c>
      <c r="U344">
        <v>530</v>
      </c>
      <c r="V344">
        <f t="shared" si="33"/>
        <v>2.529108608513075E-3</v>
      </c>
      <c r="X344">
        <v>21994</v>
      </c>
      <c r="Y344">
        <f t="shared" si="34"/>
        <v>9.2882079751136501E-4</v>
      </c>
      <c r="AD344">
        <f t="shared" si="35"/>
        <v>1.8105919091656413E-3</v>
      </c>
      <c r="AE344">
        <f>RANK(AD344,$AD$2:AD696)</f>
        <v>322</v>
      </c>
    </row>
    <row r="345" spans="1:31" x14ac:dyDescent="0.3">
      <c r="A345" t="s">
        <v>22</v>
      </c>
      <c r="B345" t="s">
        <v>399</v>
      </c>
      <c r="C345">
        <v>46.3</v>
      </c>
      <c r="D345">
        <v>150</v>
      </c>
      <c r="E345">
        <v>171</v>
      </c>
      <c r="F345">
        <v>430</v>
      </c>
      <c r="G345">
        <v>21938</v>
      </c>
      <c r="L345">
        <v>46.3</v>
      </c>
      <c r="M345">
        <f t="shared" si="30"/>
        <v>1.76648111620241E-3</v>
      </c>
      <c r="O345">
        <v>150</v>
      </c>
      <c r="P345">
        <f t="shared" si="31"/>
        <v>2.2636042616122898E-3</v>
      </c>
      <c r="R345">
        <v>171</v>
      </c>
      <c r="S345">
        <f t="shared" si="32"/>
        <v>2.5759219088937095E-3</v>
      </c>
      <c r="U345">
        <v>430</v>
      </c>
      <c r="V345">
        <f t="shared" si="33"/>
        <v>2.051918305020042E-3</v>
      </c>
      <c r="X345">
        <v>21938</v>
      </c>
      <c r="Y345">
        <f t="shared" si="34"/>
        <v>9.2645588141330938E-4</v>
      </c>
      <c r="AD345">
        <f t="shared" si="35"/>
        <v>1.6657161936694648E-3</v>
      </c>
      <c r="AE345">
        <f>RANK(AD345,$AD$2:AD697)</f>
        <v>335</v>
      </c>
    </row>
    <row r="346" spans="1:31" x14ac:dyDescent="0.3">
      <c r="A346" t="s">
        <v>55</v>
      </c>
      <c r="B346">
        <v>3</v>
      </c>
      <c r="C346">
        <v>51</v>
      </c>
      <c r="D346">
        <v>155</v>
      </c>
      <c r="E346">
        <v>196</v>
      </c>
      <c r="F346">
        <v>240</v>
      </c>
      <c r="G346">
        <v>21226</v>
      </c>
      <c r="L346">
        <v>51</v>
      </c>
      <c r="M346">
        <f t="shared" si="30"/>
        <v>1.9457999336138856E-3</v>
      </c>
      <c r="O346">
        <v>155</v>
      </c>
      <c r="P346">
        <f t="shared" si="31"/>
        <v>2.3390577369993663E-3</v>
      </c>
      <c r="R346">
        <v>196</v>
      </c>
      <c r="S346">
        <f t="shared" si="32"/>
        <v>2.952518679199807E-3</v>
      </c>
      <c r="U346">
        <v>240</v>
      </c>
      <c r="V346">
        <f t="shared" si="33"/>
        <v>1.1452567283832794E-3</v>
      </c>
      <c r="X346">
        <v>21226</v>
      </c>
      <c r="Y346">
        <f t="shared" si="34"/>
        <v>8.9638766245231578E-4</v>
      </c>
      <c r="AD346">
        <f t="shared" si="35"/>
        <v>1.6627899748545853E-3</v>
      </c>
      <c r="AE346">
        <f>RANK(AD346,$AD$2:AD698)</f>
        <v>336</v>
      </c>
    </row>
    <row r="347" spans="1:31" x14ac:dyDescent="0.3">
      <c r="A347" t="s">
        <v>37</v>
      </c>
      <c r="B347" t="s">
        <v>400</v>
      </c>
      <c r="C347">
        <v>40</v>
      </c>
      <c r="D347">
        <v>150</v>
      </c>
      <c r="E347">
        <v>154</v>
      </c>
      <c r="F347">
        <v>370</v>
      </c>
      <c r="G347">
        <v>20318</v>
      </c>
      <c r="L347">
        <v>40</v>
      </c>
      <c r="M347">
        <f t="shared" si="30"/>
        <v>1.526117594991283E-3</v>
      </c>
      <c r="O347">
        <v>150</v>
      </c>
      <c r="P347">
        <f t="shared" si="31"/>
        <v>2.2636042616122898E-3</v>
      </c>
      <c r="R347">
        <v>154</v>
      </c>
      <c r="S347">
        <f t="shared" si="32"/>
        <v>2.3198361050855627E-3</v>
      </c>
      <c r="U347">
        <v>370</v>
      </c>
      <c r="V347">
        <f t="shared" si="33"/>
        <v>1.7656041229242223E-3</v>
      </c>
      <c r="X347">
        <v>20318</v>
      </c>
      <c r="Y347">
        <f t="shared" si="34"/>
        <v>8.5804223714812736E-4</v>
      </c>
      <c r="AD347">
        <f t="shared" si="35"/>
        <v>1.5052436854312908E-3</v>
      </c>
      <c r="AE347">
        <f>RANK(AD347,$AD$2:AD699)</f>
        <v>342</v>
      </c>
    </row>
    <row r="348" spans="1:31" x14ac:dyDescent="0.3">
      <c r="A348" t="s">
        <v>42</v>
      </c>
      <c r="B348" t="s">
        <v>401</v>
      </c>
      <c r="C348">
        <v>46</v>
      </c>
      <c r="D348">
        <v>185</v>
      </c>
      <c r="E348">
        <v>174</v>
      </c>
      <c r="F348">
        <v>320</v>
      </c>
      <c r="G348">
        <v>20047</v>
      </c>
      <c r="L348">
        <v>46</v>
      </c>
      <c r="M348">
        <f t="shared" si="30"/>
        <v>1.7550352342399753E-3</v>
      </c>
      <c r="O348">
        <v>185</v>
      </c>
      <c r="P348">
        <f t="shared" si="31"/>
        <v>2.7917785893218239E-3</v>
      </c>
      <c r="R348">
        <v>174</v>
      </c>
      <c r="S348">
        <f t="shared" si="32"/>
        <v>2.6211135213304411E-3</v>
      </c>
      <c r="U348">
        <v>320</v>
      </c>
      <c r="V348">
        <f t="shared" si="33"/>
        <v>1.5270089711777056E-3</v>
      </c>
      <c r="X348">
        <v>20047</v>
      </c>
      <c r="Y348">
        <f t="shared" si="34"/>
        <v>8.4659773245932229E-4</v>
      </c>
      <c r="AD348">
        <f t="shared" si="35"/>
        <v>1.6279375946501595E-3</v>
      </c>
      <c r="AE348">
        <f>RANK(AD348,$AD$2:AD700)</f>
        <v>340</v>
      </c>
    </row>
    <row r="349" spans="1:31" x14ac:dyDescent="0.3">
      <c r="A349" t="s">
        <v>52</v>
      </c>
      <c r="B349" t="s">
        <v>402</v>
      </c>
      <c r="C349">
        <v>25</v>
      </c>
      <c r="D349">
        <v>125</v>
      </c>
      <c r="E349">
        <v>156</v>
      </c>
      <c r="F349">
        <v>170</v>
      </c>
      <c r="G349">
        <v>19929</v>
      </c>
      <c r="L349">
        <v>25</v>
      </c>
      <c r="M349">
        <f t="shared" si="30"/>
        <v>9.5382349686955181E-4</v>
      </c>
      <c r="O349">
        <v>125</v>
      </c>
      <c r="P349">
        <f t="shared" si="31"/>
        <v>1.8863368846769083E-3</v>
      </c>
      <c r="R349">
        <v>156</v>
      </c>
      <c r="S349">
        <f t="shared" si="32"/>
        <v>2.3499638467100506E-3</v>
      </c>
      <c r="U349">
        <v>170</v>
      </c>
      <c r="V349">
        <f t="shared" si="33"/>
        <v>8.1122351593815615E-4</v>
      </c>
      <c r="X349">
        <v>19929</v>
      </c>
      <c r="Y349">
        <f t="shared" si="34"/>
        <v>8.4161451639556213E-4</v>
      </c>
      <c r="AD349">
        <f t="shared" si="35"/>
        <v>1.2238067769473077E-3</v>
      </c>
      <c r="AE349">
        <f>RANK(AD349,$AD$2:AD701)</f>
        <v>350</v>
      </c>
    </row>
    <row r="350" spans="1:31" x14ac:dyDescent="0.3">
      <c r="A350" t="s">
        <v>44</v>
      </c>
      <c r="B350" t="s">
        <v>403</v>
      </c>
      <c r="C350">
        <v>37.299999999999997</v>
      </c>
      <c r="D350">
        <v>150</v>
      </c>
      <c r="E350">
        <v>159</v>
      </c>
      <c r="F350">
        <v>390</v>
      </c>
      <c r="G350">
        <v>19826</v>
      </c>
      <c r="L350">
        <v>37.299999999999997</v>
      </c>
      <c r="M350">
        <f t="shared" si="30"/>
        <v>1.4231046573293712E-3</v>
      </c>
      <c r="O350">
        <v>150</v>
      </c>
      <c r="P350">
        <f t="shared" si="31"/>
        <v>2.2636042616122898E-3</v>
      </c>
      <c r="R350">
        <v>159</v>
      </c>
      <c r="S350">
        <f t="shared" si="32"/>
        <v>2.3951554591467822E-3</v>
      </c>
      <c r="U350">
        <v>390</v>
      </c>
      <c r="V350">
        <f t="shared" si="33"/>
        <v>1.8610421836228288E-3</v>
      </c>
      <c r="X350">
        <v>19826</v>
      </c>
      <c r="Y350">
        <f t="shared" si="34"/>
        <v>8.3726476000092395E-4</v>
      </c>
      <c r="AD350">
        <f t="shared" si="35"/>
        <v>1.4974709641899508E-3</v>
      </c>
      <c r="AE350">
        <f>RANK(AD350,$AD$2:AD702)</f>
        <v>343</v>
      </c>
    </row>
    <row r="351" spans="1:31" x14ac:dyDescent="0.3">
      <c r="A351" t="s">
        <v>37</v>
      </c>
      <c r="B351" t="s">
        <v>404</v>
      </c>
      <c r="C351">
        <v>52</v>
      </c>
      <c r="D351">
        <v>135</v>
      </c>
      <c r="E351">
        <v>165</v>
      </c>
      <c r="F351">
        <v>230</v>
      </c>
      <c r="G351">
        <v>19494</v>
      </c>
      <c r="L351">
        <v>52</v>
      </c>
      <c r="M351">
        <f t="shared" si="30"/>
        <v>1.9839528734886679E-3</v>
      </c>
      <c r="O351">
        <v>135</v>
      </c>
      <c r="P351">
        <f t="shared" si="31"/>
        <v>2.037243835451061E-3</v>
      </c>
      <c r="R351">
        <v>165</v>
      </c>
      <c r="S351">
        <f t="shared" si="32"/>
        <v>2.4855386840202456E-3</v>
      </c>
      <c r="U351">
        <v>230</v>
      </c>
      <c r="V351">
        <f t="shared" si="33"/>
        <v>1.0975376980339759E-3</v>
      </c>
      <c r="X351">
        <v>19494</v>
      </c>
      <c r="Y351">
        <f t="shared" si="34"/>
        <v>8.2324418599102249E-4</v>
      </c>
      <c r="AD351">
        <f t="shared" si="35"/>
        <v>1.5288817261731424E-3</v>
      </c>
      <c r="AE351">
        <f>RANK(AD351,$AD$2:AD703)</f>
        <v>341</v>
      </c>
    </row>
    <row r="352" spans="1:31" x14ac:dyDescent="0.3">
      <c r="A352" t="s">
        <v>52</v>
      </c>
      <c r="B352" t="s">
        <v>392</v>
      </c>
      <c r="C352">
        <v>25</v>
      </c>
      <c r="D352">
        <v>125</v>
      </c>
      <c r="E352">
        <v>152</v>
      </c>
      <c r="F352">
        <v>180</v>
      </c>
      <c r="G352">
        <v>18683</v>
      </c>
      <c r="L352">
        <v>25</v>
      </c>
      <c r="M352">
        <f t="shared" si="30"/>
        <v>9.5382349686955181E-4</v>
      </c>
      <c r="O352">
        <v>125</v>
      </c>
      <c r="P352">
        <f t="shared" si="31"/>
        <v>1.8863368846769083E-3</v>
      </c>
      <c r="R352">
        <v>152</v>
      </c>
      <c r="S352">
        <f t="shared" si="32"/>
        <v>2.2897083634610751E-3</v>
      </c>
      <c r="U352">
        <v>180</v>
      </c>
      <c r="V352">
        <f t="shared" si="33"/>
        <v>8.589425462874594E-4</v>
      </c>
      <c r="X352">
        <v>18683</v>
      </c>
      <c r="Y352">
        <f t="shared" si="34"/>
        <v>7.8899513321382345E-4</v>
      </c>
      <c r="AD352">
        <f t="shared" si="35"/>
        <v>1.1987709612000432E-3</v>
      </c>
      <c r="AE352">
        <f>RANK(AD352,$AD$2:AD704)</f>
        <v>353</v>
      </c>
    </row>
    <row r="353" spans="1:31" x14ac:dyDescent="0.3">
      <c r="A353" t="s">
        <v>44</v>
      </c>
      <c r="B353" t="s">
        <v>405</v>
      </c>
      <c r="C353">
        <v>21.3</v>
      </c>
      <c r="D353">
        <v>135</v>
      </c>
      <c r="E353">
        <v>158</v>
      </c>
      <c r="F353">
        <v>230</v>
      </c>
      <c r="G353">
        <v>17871</v>
      </c>
      <c r="L353">
        <v>21.3</v>
      </c>
      <c r="M353">
        <f t="shared" si="30"/>
        <v>8.1265761933285816E-4</v>
      </c>
      <c r="O353">
        <v>135</v>
      </c>
      <c r="P353">
        <f t="shared" si="31"/>
        <v>2.037243835451061E-3</v>
      </c>
      <c r="R353">
        <v>158</v>
      </c>
      <c r="S353">
        <f t="shared" si="32"/>
        <v>2.3800915883345386E-3</v>
      </c>
      <c r="U353">
        <v>230</v>
      </c>
      <c r="V353">
        <f t="shared" si="33"/>
        <v>1.0975376980339759E-3</v>
      </c>
      <c r="X353">
        <v>17871</v>
      </c>
      <c r="Y353">
        <f t="shared" si="34"/>
        <v>7.5470384979201618E-4</v>
      </c>
      <c r="AD353">
        <f t="shared" si="35"/>
        <v>1.2102365756431529E-3</v>
      </c>
      <c r="AE353">
        <f>RANK(AD353,$AD$2:AD705)</f>
        <v>351</v>
      </c>
    </row>
    <row r="354" spans="1:31" x14ac:dyDescent="0.3">
      <c r="A354" t="s">
        <v>44</v>
      </c>
      <c r="B354" t="s">
        <v>406</v>
      </c>
      <c r="C354">
        <v>21.3</v>
      </c>
      <c r="D354">
        <v>135</v>
      </c>
      <c r="E354">
        <v>158</v>
      </c>
      <c r="F354">
        <v>230</v>
      </c>
      <c r="G354">
        <v>17312</v>
      </c>
      <c r="L354">
        <v>21.3</v>
      </c>
      <c r="M354">
        <f t="shared" si="30"/>
        <v>8.1265761933285816E-4</v>
      </c>
      <c r="O354">
        <v>135</v>
      </c>
      <c r="P354">
        <f>O354/O$355</f>
        <v>2.037243835451061E-3</v>
      </c>
      <c r="R354">
        <v>158</v>
      </c>
      <c r="S354">
        <f t="shared" si="32"/>
        <v>2.3800915883345386E-3</v>
      </c>
      <c r="U354">
        <v>230</v>
      </c>
      <c r="V354">
        <f t="shared" si="33"/>
        <v>1.0975376980339759E-3</v>
      </c>
      <c r="X354">
        <v>17312</v>
      </c>
      <c r="Y354">
        <f t="shared" si="34"/>
        <v>7.3109691945606758E-4</v>
      </c>
      <c r="AD354">
        <f t="shared" si="35"/>
        <v>1.2012110663563781E-3</v>
      </c>
      <c r="AE354">
        <f>RANK(AD354,$AD$2:AD706)</f>
        <v>352</v>
      </c>
    </row>
    <row r="355" spans="1:31" x14ac:dyDescent="0.3">
      <c r="C355">
        <f>SUM(C2:C354)</f>
        <v>26210.299999999985</v>
      </c>
      <c r="D355">
        <f>SUM(D2:D354)</f>
        <v>66266</v>
      </c>
      <c r="E355">
        <f>SUM(E2:E354)</f>
        <v>66384</v>
      </c>
      <c r="F355">
        <f t="shared" ref="F355:G355" si="36">SUM(F2:F354)</f>
        <v>209560</v>
      </c>
      <c r="G355">
        <f t="shared" si="36"/>
        <v>23679487</v>
      </c>
      <c r="L355">
        <f>SUM(L2:L354)</f>
        <v>26210.299999999985</v>
      </c>
      <c r="O355">
        <f>SUM(O2:O354)</f>
        <v>66266</v>
      </c>
      <c r="R355">
        <f>SUM(R2:R354)</f>
        <v>66384</v>
      </c>
      <c r="U355">
        <f t="shared" ref="U355" si="37">SUM(U2:U354)</f>
        <v>209560</v>
      </c>
      <c r="V355">
        <f t="shared" si="33"/>
        <v>1</v>
      </c>
      <c r="X355">
        <f t="shared" ref="X355" si="38">SUM(X2:X354)</f>
        <v>23679487</v>
      </c>
      <c r="Y355">
        <f t="shared" si="3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D2CE-8030-42D5-9EA1-FABB233E628D}">
  <dimension ref="A1:D354"/>
  <sheetViews>
    <sheetView workbookViewId="0">
      <selection activeCell="J17" sqref="J17"/>
    </sheetView>
  </sheetViews>
  <sheetFormatPr defaultRowHeight="14.4" x14ac:dyDescent="0.3"/>
  <sheetData>
    <row r="1" spans="1:4" x14ac:dyDescent="0.3">
      <c r="A1" t="s">
        <v>0</v>
      </c>
      <c r="B1" t="s">
        <v>56</v>
      </c>
      <c r="C1" t="s">
        <v>414</v>
      </c>
      <c r="D1" t="s">
        <v>415</v>
      </c>
    </row>
    <row r="2" spans="1:4" x14ac:dyDescent="0.3">
      <c r="A2" t="s">
        <v>1</v>
      </c>
      <c r="B2" t="s">
        <v>57</v>
      </c>
      <c r="C2">
        <v>8.774662506556636E-3</v>
      </c>
      <c r="D2">
        <v>1</v>
      </c>
    </row>
    <row r="3" spans="1:4" x14ac:dyDescent="0.3">
      <c r="A3" t="s">
        <v>2</v>
      </c>
      <c r="B3" t="s">
        <v>58</v>
      </c>
      <c r="C3">
        <v>6.3486497406627842E-3</v>
      </c>
      <c r="D3">
        <v>2</v>
      </c>
    </row>
    <row r="4" spans="1:4" x14ac:dyDescent="0.3">
      <c r="A4" t="s">
        <v>3</v>
      </c>
      <c r="B4" t="s">
        <v>60</v>
      </c>
      <c r="C4">
        <v>6.1610688657717898E-3</v>
      </c>
      <c r="D4">
        <v>3</v>
      </c>
    </row>
    <row r="5" spans="1:4" x14ac:dyDescent="0.3">
      <c r="A5" t="s">
        <v>3</v>
      </c>
      <c r="B5" t="s">
        <v>59</v>
      </c>
      <c r="C5">
        <v>6.1401057061297101E-3</v>
      </c>
      <c r="D5">
        <v>4</v>
      </c>
    </row>
    <row r="6" spans="1:4" x14ac:dyDescent="0.3">
      <c r="A6" t="s">
        <v>4</v>
      </c>
      <c r="B6" t="s">
        <v>61</v>
      </c>
      <c r="C6">
        <v>5.9165975062186668E-3</v>
      </c>
      <c r="D6">
        <v>5</v>
      </c>
    </row>
    <row r="7" spans="1:4" x14ac:dyDescent="0.3">
      <c r="A7" t="s">
        <v>4</v>
      </c>
      <c r="B7" t="s">
        <v>62</v>
      </c>
      <c r="C7">
        <v>5.848036098929618E-3</v>
      </c>
      <c r="D7">
        <v>6</v>
      </c>
    </row>
    <row r="8" spans="1:4" x14ac:dyDescent="0.3">
      <c r="A8" t="s">
        <v>3</v>
      </c>
      <c r="B8" t="s">
        <v>65</v>
      </c>
      <c r="C8">
        <v>5.6073916391514173E-3</v>
      </c>
      <c r="D8">
        <v>7</v>
      </c>
    </row>
    <row r="9" spans="1:4" x14ac:dyDescent="0.3">
      <c r="A9" t="s">
        <v>3</v>
      </c>
      <c r="B9" t="s">
        <v>64</v>
      </c>
      <c r="C9">
        <v>5.6054160179428063E-3</v>
      </c>
      <c r="D9">
        <v>8</v>
      </c>
    </row>
    <row r="10" spans="1:4" x14ac:dyDescent="0.3">
      <c r="A10" t="s">
        <v>3</v>
      </c>
      <c r="B10" t="s">
        <v>66</v>
      </c>
      <c r="C10">
        <v>5.5989044279133966E-3</v>
      </c>
      <c r="D10">
        <v>9</v>
      </c>
    </row>
    <row r="11" spans="1:4" x14ac:dyDescent="0.3">
      <c r="A11" t="s">
        <v>5</v>
      </c>
      <c r="B11" t="s">
        <v>63</v>
      </c>
      <c r="C11">
        <v>5.4957729491449912E-3</v>
      </c>
      <c r="D11">
        <v>10</v>
      </c>
    </row>
    <row r="12" spans="1:4" x14ac:dyDescent="0.3">
      <c r="A12" t="s">
        <v>2</v>
      </c>
      <c r="B12" t="s">
        <v>67</v>
      </c>
      <c r="C12">
        <v>5.1115736459801161E-3</v>
      </c>
      <c r="D12">
        <v>11</v>
      </c>
    </row>
    <row r="13" spans="1:4" x14ac:dyDescent="0.3">
      <c r="A13" t="s">
        <v>6</v>
      </c>
      <c r="B13" t="s">
        <v>71</v>
      </c>
      <c r="C13">
        <v>5.0579211926617511E-3</v>
      </c>
      <c r="D13">
        <v>12</v>
      </c>
    </row>
    <row r="14" spans="1:4" x14ac:dyDescent="0.3">
      <c r="A14" t="s">
        <v>3</v>
      </c>
      <c r="B14" t="s">
        <v>68</v>
      </c>
      <c r="C14">
        <v>5.057519157413936E-3</v>
      </c>
      <c r="D14">
        <v>13</v>
      </c>
    </row>
    <row r="15" spans="1:4" x14ac:dyDescent="0.3">
      <c r="A15" t="s">
        <v>3</v>
      </c>
      <c r="B15" t="s">
        <v>69</v>
      </c>
      <c r="C15">
        <v>5.0562112723519627E-3</v>
      </c>
      <c r="D15">
        <v>14</v>
      </c>
    </row>
    <row r="16" spans="1:4" x14ac:dyDescent="0.3">
      <c r="A16" t="s">
        <v>3</v>
      </c>
      <c r="B16" t="s">
        <v>70</v>
      </c>
      <c r="C16">
        <v>5.0536315218990355E-3</v>
      </c>
      <c r="D16">
        <v>15</v>
      </c>
    </row>
    <row r="17" spans="1:4" x14ac:dyDescent="0.3">
      <c r="A17" t="s">
        <v>6</v>
      </c>
      <c r="B17" t="s">
        <v>74</v>
      </c>
      <c r="C17">
        <v>4.9364579912972448E-3</v>
      </c>
      <c r="D17">
        <v>16</v>
      </c>
    </row>
    <row r="18" spans="1:4" x14ac:dyDescent="0.3">
      <c r="A18" t="s">
        <v>2</v>
      </c>
      <c r="B18" t="s">
        <v>72</v>
      </c>
      <c r="C18">
        <v>4.9103968200173015E-3</v>
      </c>
      <c r="D18">
        <v>17</v>
      </c>
    </row>
    <row r="19" spans="1:4" x14ac:dyDescent="0.3">
      <c r="A19" t="s">
        <v>5</v>
      </c>
      <c r="B19" t="s">
        <v>73</v>
      </c>
      <c r="C19">
        <v>4.6904397111311082E-3</v>
      </c>
      <c r="D19">
        <v>18</v>
      </c>
    </row>
    <row r="20" spans="1:4" x14ac:dyDescent="0.3">
      <c r="A20" t="s">
        <v>6</v>
      </c>
      <c r="B20" t="s">
        <v>79</v>
      </c>
      <c r="C20">
        <v>4.6120007507391425E-3</v>
      </c>
      <c r="D20">
        <v>19</v>
      </c>
    </row>
    <row r="21" spans="1:4" x14ac:dyDescent="0.3">
      <c r="A21" t="s">
        <v>6</v>
      </c>
      <c r="B21" t="s">
        <v>80</v>
      </c>
      <c r="C21">
        <v>4.6044354871401499E-3</v>
      </c>
      <c r="D21">
        <v>20</v>
      </c>
    </row>
    <row r="22" spans="1:4" x14ac:dyDescent="0.3">
      <c r="A22" t="s">
        <v>7</v>
      </c>
      <c r="B22" t="s">
        <v>75</v>
      </c>
      <c r="C22">
        <v>4.5281871352791025E-3</v>
      </c>
      <c r="D22">
        <v>21</v>
      </c>
    </row>
    <row r="23" spans="1:4" x14ac:dyDescent="0.3">
      <c r="A23" t="s">
        <v>5</v>
      </c>
      <c r="B23" t="s">
        <v>77</v>
      </c>
      <c r="C23">
        <v>4.4822058268050302E-3</v>
      </c>
      <c r="D23">
        <v>22</v>
      </c>
    </row>
    <row r="24" spans="1:4" x14ac:dyDescent="0.3">
      <c r="A24" t="s">
        <v>3</v>
      </c>
      <c r="B24" t="s">
        <v>83</v>
      </c>
      <c r="C24">
        <v>4.3694169127202597E-3</v>
      </c>
      <c r="D24">
        <v>23</v>
      </c>
    </row>
    <row r="25" spans="1:4" x14ac:dyDescent="0.3">
      <c r="A25" t="s">
        <v>3</v>
      </c>
      <c r="B25" t="s">
        <v>87</v>
      </c>
      <c r="C25">
        <v>4.3677726660751801E-3</v>
      </c>
      <c r="D25">
        <v>24</v>
      </c>
    </row>
    <row r="26" spans="1:4" x14ac:dyDescent="0.3">
      <c r="A26" t="s">
        <v>6</v>
      </c>
      <c r="B26" t="s">
        <v>96</v>
      </c>
      <c r="C26">
        <v>4.3605297182856256E-3</v>
      </c>
      <c r="D26">
        <v>25</v>
      </c>
    </row>
    <row r="27" spans="1:4" x14ac:dyDescent="0.3">
      <c r="A27" t="s">
        <v>3</v>
      </c>
      <c r="B27" t="s">
        <v>85</v>
      </c>
      <c r="C27">
        <v>4.3441046858954946E-3</v>
      </c>
      <c r="D27">
        <v>26</v>
      </c>
    </row>
    <row r="28" spans="1:4" x14ac:dyDescent="0.3">
      <c r="A28" t="s">
        <v>2</v>
      </c>
      <c r="B28" t="s">
        <v>76</v>
      </c>
      <c r="C28">
        <v>4.3259026909311417E-3</v>
      </c>
      <c r="D28">
        <v>27</v>
      </c>
    </row>
    <row r="29" spans="1:4" x14ac:dyDescent="0.3">
      <c r="A29" t="s">
        <v>6</v>
      </c>
      <c r="B29" t="s">
        <v>102</v>
      </c>
      <c r="C29">
        <v>4.3066133062225863E-3</v>
      </c>
      <c r="D29">
        <v>28</v>
      </c>
    </row>
    <row r="30" spans="1:4" x14ac:dyDescent="0.3">
      <c r="A30" t="s">
        <v>3</v>
      </c>
      <c r="B30" t="s">
        <v>93</v>
      </c>
      <c r="C30">
        <v>4.2437236907010359E-3</v>
      </c>
      <c r="D30">
        <v>29</v>
      </c>
    </row>
    <row r="31" spans="1:4" x14ac:dyDescent="0.3">
      <c r="A31" t="s">
        <v>4</v>
      </c>
      <c r="B31" t="s">
        <v>78</v>
      </c>
      <c r="C31">
        <v>4.2365107782965407E-3</v>
      </c>
      <c r="D31">
        <v>30</v>
      </c>
    </row>
    <row r="32" spans="1:4" x14ac:dyDescent="0.3">
      <c r="A32" t="s">
        <v>5</v>
      </c>
      <c r="B32" t="s">
        <v>82</v>
      </c>
      <c r="C32">
        <v>4.2109226791721861E-3</v>
      </c>
      <c r="D32">
        <v>31</v>
      </c>
    </row>
    <row r="33" spans="1:4" x14ac:dyDescent="0.3">
      <c r="A33" t="s">
        <v>7</v>
      </c>
      <c r="B33" t="s">
        <v>81</v>
      </c>
      <c r="C33">
        <v>4.2027688327117979E-3</v>
      </c>
      <c r="D33">
        <v>32</v>
      </c>
    </row>
    <row r="34" spans="1:4" x14ac:dyDescent="0.3">
      <c r="A34" t="s">
        <v>8</v>
      </c>
      <c r="B34" t="s">
        <v>84</v>
      </c>
      <c r="C34">
        <v>4.1833050142323341E-3</v>
      </c>
      <c r="D34">
        <v>33</v>
      </c>
    </row>
    <row r="35" spans="1:4" x14ac:dyDescent="0.3">
      <c r="A35" t="s">
        <v>3</v>
      </c>
      <c r="B35" t="s">
        <v>98</v>
      </c>
      <c r="C35">
        <v>4.1776500846930527E-3</v>
      </c>
      <c r="D35">
        <v>34</v>
      </c>
    </row>
    <row r="36" spans="1:4" x14ac:dyDescent="0.3">
      <c r="A36" t="s">
        <v>9</v>
      </c>
      <c r="B36" t="s">
        <v>89</v>
      </c>
      <c r="C36">
        <v>4.1716952667679337E-3</v>
      </c>
      <c r="D36">
        <v>35</v>
      </c>
    </row>
    <row r="37" spans="1:4" x14ac:dyDescent="0.3">
      <c r="A37" t="s">
        <v>5</v>
      </c>
      <c r="B37" t="s">
        <v>86</v>
      </c>
      <c r="C37">
        <v>4.1596584606773549E-3</v>
      </c>
      <c r="D37">
        <v>36</v>
      </c>
    </row>
    <row r="38" spans="1:4" x14ac:dyDescent="0.3">
      <c r="A38" t="s">
        <v>3</v>
      </c>
      <c r="B38" t="s">
        <v>101</v>
      </c>
      <c r="C38">
        <v>4.1571701140278245E-3</v>
      </c>
      <c r="D38">
        <v>37</v>
      </c>
    </row>
    <row r="39" spans="1:4" x14ac:dyDescent="0.3">
      <c r="A39" t="s">
        <v>3</v>
      </c>
      <c r="B39" t="s">
        <v>100</v>
      </c>
      <c r="C39">
        <v>4.1568499579144672E-3</v>
      </c>
      <c r="D39">
        <v>38</v>
      </c>
    </row>
    <row r="40" spans="1:4" x14ac:dyDescent="0.3">
      <c r="A40" t="s">
        <v>7</v>
      </c>
      <c r="B40" t="s">
        <v>88</v>
      </c>
      <c r="C40">
        <v>4.1351154104162114E-3</v>
      </c>
      <c r="D40">
        <v>39</v>
      </c>
    </row>
    <row r="41" spans="1:4" x14ac:dyDescent="0.3">
      <c r="A41" t="s">
        <v>9</v>
      </c>
      <c r="B41" t="s">
        <v>92</v>
      </c>
      <c r="C41">
        <v>4.1305777748231231E-3</v>
      </c>
      <c r="D41">
        <v>40</v>
      </c>
    </row>
    <row r="42" spans="1:4" x14ac:dyDescent="0.3">
      <c r="A42" t="s">
        <v>9</v>
      </c>
      <c r="B42" t="s">
        <v>99</v>
      </c>
      <c r="C42">
        <v>4.0938939920603136E-3</v>
      </c>
      <c r="D42">
        <v>41</v>
      </c>
    </row>
    <row r="43" spans="1:4" x14ac:dyDescent="0.3">
      <c r="A43" t="s">
        <v>8</v>
      </c>
      <c r="B43" t="s">
        <v>95</v>
      </c>
      <c r="C43">
        <v>4.0869594836038222E-3</v>
      </c>
      <c r="D43">
        <v>42</v>
      </c>
    </row>
    <row r="44" spans="1:4" x14ac:dyDescent="0.3">
      <c r="A44" t="s">
        <v>3</v>
      </c>
      <c r="B44" t="s">
        <v>94</v>
      </c>
      <c r="C44">
        <v>4.0605474533256768E-3</v>
      </c>
      <c r="D44">
        <v>43</v>
      </c>
    </row>
    <row r="45" spans="1:4" x14ac:dyDescent="0.3">
      <c r="A45" t="s">
        <v>3</v>
      </c>
      <c r="B45" t="s">
        <v>97</v>
      </c>
      <c r="C45">
        <v>4.0529957458955044E-3</v>
      </c>
      <c r="D45">
        <v>44</v>
      </c>
    </row>
    <row r="46" spans="1:4" x14ac:dyDescent="0.3">
      <c r="A46" t="s">
        <v>5</v>
      </c>
      <c r="B46" t="s">
        <v>90</v>
      </c>
      <c r="C46">
        <v>3.945999531438019E-3</v>
      </c>
      <c r="D46">
        <v>45</v>
      </c>
    </row>
    <row r="47" spans="1:4" x14ac:dyDescent="0.3">
      <c r="A47" t="s">
        <v>5</v>
      </c>
      <c r="B47" t="s">
        <v>91</v>
      </c>
      <c r="C47">
        <v>3.8928709549591943E-3</v>
      </c>
      <c r="D47">
        <v>46</v>
      </c>
    </row>
    <row r="48" spans="1:4" x14ac:dyDescent="0.3">
      <c r="A48" t="s">
        <v>2</v>
      </c>
      <c r="B48" t="s">
        <v>109</v>
      </c>
      <c r="C48">
        <v>3.8639032092805505E-3</v>
      </c>
      <c r="D48">
        <v>47</v>
      </c>
    </row>
    <row r="49" spans="1:4" x14ac:dyDescent="0.3">
      <c r="A49" t="s">
        <v>3</v>
      </c>
      <c r="B49" t="s">
        <v>103</v>
      </c>
      <c r="C49">
        <v>3.8444699975443619E-3</v>
      </c>
      <c r="D49">
        <v>48</v>
      </c>
    </row>
    <row r="50" spans="1:4" x14ac:dyDescent="0.3">
      <c r="A50" t="s">
        <v>3</v>
      </c>
      <c r="B50" t="s">
        <v>104</v>
      </c>
      <c r="C50">
        <v>3.83922861456334E-3</v>
      </c>
      <c r="D50">
        <v>49</v>
      </c>
    </row>
    <row r="51" spans="1:4" x14ac:dyDescent="0.3">
      <c r="A51" t="s">
        <v>10</v>
      </c>
      <c r="B51" t="s">
        <v>106</v>
      </c>
      <c r="C51">
        <v>3.826813273594085E-3</v>
      </c>
      <c r="D51">
        <v>50</v>
      </c>
    </row>
    <row r="52" spans="1:4" x14ac:dyDescent="0.3">
      <c r="A52" t="s">
        <v>2</v>
      </c>
      <c r="B52" t="s">
        <v>108</v>
      </c>
      <c r="C52">
        <v>3.8027677937157679E-3</v>
      </c>
      <c r="D52">
        <v>51</v>
      </c>
    </row>
    <row r="53" spans="1:4" x14ac:dyDescent="0.3">
      <c r="A53" t="s">
        <v>7</v>
      </c>
      <c r="B53" t="s">
        <v>105</v>
      </c>
      <c r="C53">
        <v>3.786664361477116E-3</v>
      </c>
      <c r="D53">
        <v>52</v>
      </c>
    </row>
    <row r="54" spans="1:4" x14ac:dyDescent="0.3">
      <c r="A54" t="s">
        <v>9</v>
      </c>
      <c r="B54" t="s">
        <v>107</v>
      </c>
      <c r="C54">
        <v>3.7394218519692561E-3</v>
      </c>
      <c r="D54">
        <v>53</v>
      </c>
    </row>
    <row r="55" spans="1:4" x14ac:dyDescent="0.3">
      <c r="A55" t="s">
        <v>10</v>
      </c>
      <c r="B55" t="s">
        <v>112</v>
      </c>
      <c r="C55">
        <v>3.7046413023059093E-3</v>
      </c>
      <c r="D55">
        <v>54</v>
      </c>
    </row>
    <row r="56" spans="1:4" x14ac:dyDescent="0.3">
      <c r="A56" t="s">
        <v>9</v>
      </c>
      <c r="B56" t="s">
        <v>110</v>
      </c>
      <c r="C56">
        <v>3.6989639117805187E-3</v>
      </c>
      <c r="D56">
        <v>55</v>
      </c>
    </row>
    <row r="57" spans="1:4" x14ac:dyDescent="0.3">
      <c r="A57" t="s">
        <v>12</v>
      </c>
      <c r="B57" t="s">
        <v>115</v>
      </c>
      <c r="C57">
        <v>3.6548658079294215E-3</v>
      </c>
      <c r="D57">
        <v>56</v>
      </c>
    </row>
    <row r="58" spans="1:4" x14ac:dyDescent="0.3">
      <c r="A58" t="s">
        <v>2</v>
      </c>
      <c r="B58" t="s">
        <v>131</v>
      </c>
      <c r="C58">
        <v>3.6422885465064361E-3</v>
      </c>
      <c r="D58">
        <v>57</v>
      </c>
    </row>
    <row r="59" spans="1:4" x14ac:dyDescent="0.3">
      <c r="A59" t="s">
        <v>3</v>
      </c>
      <c r="B59" t="s">
        <v>124</v>
      </c>
      <c r="C59">
        <v>3.6150995834491081E-3</v>
      </c>
      <c r="D59">
        <v>58</v>
      </c>
    </row>
    <row r="60" spans="1:4" x14ac:dyDescent="0.3">
      <c r="A60" t="s">
        <v>9</v>
      </c>
      <c r="B60" t="s">
        <v>125</v>
      </c>
      <c r="C60">
        <v>3.5819846235393919E-3</v>
      </c>
      <c r="D60">
        <v>59</v>
      </c>
    </row>
    <row r="61" spans="1:4" x14ac:dyDescent="0.3">
      <c r="A61" t="s">
        <v>2</v>
      </c>
      <c r="B61" t="s">
        <v>134</v>
      </c>
      <c r="C61">
        <v>3.5462754135195187E-3</v>
      </c>
      <c r="D61">
        <v>60</v>
      </c>
    </row>
    <row r="62" spans="1:4" x14ac:dyDescent="0.3">
      <c r="A62" t="s">
        <v>19</v>
      </c>
      <c r="B62" t="s">
        <v>151</v>
      </c>
      <c r="C62">
        <v>3.4772021931198916E-3</v>
      </c>
      <c r="D62">
        <v>61</v>
      </c>
    </row>
    <row r="63" spans="1:4" x14ac:dyDescent="0.3">
      <c r="A63" t="s">
        <v>17</v>
      </c>
      <c r="B63" t="s">
        <v>136</v>
      </c>
      <c r="C63">
        <v>3.4608696682058354E-3</v>
      </c>
      <c r="D63">
        <v>62</v>
      </c>
    </row>
    <row r="64" spans="1:4" x14ac:dyDescent="0.3">
      <c r="A64" t="s">
        <v>2</v>
      </c>
      <c r="B64" t="s">
        <v>111</v>
      </c>
      <c r="C64">
        <v>3.4605093382755058E-3</v>
      </c>
      <c r="D64">
        <v>63</v>
      </c>
    </row>
    <row r="65" spans="1:4" x14ac:dyDescent="0.3">
      <c r="A65" t="s">
        <v>12</v>
      </c>
      <c r="B65" t="s">
        <v>139</v>
      </c>
      <c r="C65">
        <v>3.4561230249012778E-3</v>
      </c>
      <c r="D65">
        <v>64</v>
      </c>
    </row>
    <row r="66" spans="1:4" x14ac:dyDescent="0.3">
      <c r="A66" t="s">
        <v>15</v>
      </c>
      <c r="B66" t="s">
        <v>123</v>
      </c>
      <c r="C66">
        <v>3.4394163580416066E-3</v>
      </c>
      <c r="D66">
        <v>65</v>
      </c>
    </row>
    <row r="67" spans="1:4" x14ac:dyDescent="0.3">
      <c r="A67" t="s">
        <v>2</v>
      </c>
      <c r="B67" t="s">
        <v>168</v>
      </c>
      <c r="C67">
        <v>3.4321732800359182E-3</v>
      </c>
      <c r="D67">
        <v>66</v>
      </c>
    </row>
    <row r="68" spans="1:4" x14ac:dyDescent="0.3">
      <c r="A68" t="s">
        <v>2</v>
      </c>
      <c r="B68" t="s">
        <v>129</v>
      </c>
      <c r="C68">
        <v>3.4154521511458396E-3</v>
      </c>
      <c r="D68">
        <v>67</v>
      </c>
    </row>
    <row r="69" spans="1:4" x14ac:dyDescent="0.3">
      <c r="A69" t="s">
        <v>13</v>
      </c>
      <c r="B69" t="s">
        <v>116</v>
      </c>
      <c r="C69">
        <v>3.4128838779221267E-3</v>
      </c>
      <c r="D69">
        <v>68</v>
      </c>
    </row>
    <row r="70" spans="1:4" x14ac:dyDescent="0.3">
      <c r="A70" t="s">
        <v>15</v>
      </c>
      <c r="B70" t="s">
        <v>128</v>
      </c>
      <c r="C70">
        <v>3.4096376580618603E-3</v>
      </c>
      <c r="D70">
        <v>69</v>
      </c>
    </row>
    <row r="71" spans="1:4" x14ac:dyDescent="0.3">
      <c r="A71" t="s">
        <v>9</v>
      </c>
      <c r="B71" t="s">
        <v>118</v>
      </c>
      <c r="C71">
        <v>3.3979634663501993E-3</v>
      </c>
      <c r="D71">
        <v>70</v>
      </c>
    </row>
    <row r="72" spans="1:4" x14ac:dyDescent="0.3">
      <c r="A72" t="s">
        <v>11</v>
      </c>
      <c r="B72" t="s">
        <v>113</v>
      </c>
      <c r="C72">
        <v>3.364943832321882E-3</v>
      </c>
      <c r="D72">
        <v>71</v>
      </c>
    </row>
    <row r="73" spans="1:4" x14ac:dyDescent="0.3">
      <c r="A73" t="s">
        <v>5</v>
      </c>
      <c r="B73" t="s">
        <v>114</v>
      </c>
      <c r="C73">
        <v>3.3577131585771254E-3</v>
      </c>
      <c r="D73">
        <v>72</v>
      </c>
    </row>
    <row r="74" spans="1:4" x14ac:dyDescent="0.3">
      <c r="A74" t="s">
        <v>9</v>
      </c>
      <c r="B74" t="s">
        <v>127</v>
      </c>
      <c r="C74">
        <v>3.3545517957689146E-3</v>
      </c>
      <c r="D74">
        <v>73</v>
      </c>
    </row>
    <row r="75" spans="1:4" x14ac:dyDescent="0.3">
      <c r="A75" t="s">
        <v>12</v>
      </c>
      <c r="B75" t="s">
        <v>144</v>
      </c>
      <c r="C75">
        <v>3.3490913945262955E-3</v>
      </c>
      <c r="D75">
        <v>74</v>
      </c>
    </row>
    <row r="76" spans="1:4" x14ac:dyDescent="0.3">
      <c r="A76" t="s">
        <v>10</v>
      </c>
      <c r="B76" t="s">
        <v>130</v>
      </c>
      <c r="C76">
        <v>3.3477972007334225E-3</v>
      </c>
      <c r="D76">
        <v>75</v>
      </c>
    </row>
    <row r="77" spans="1:4" x14ac:dyDescent="0.3">
      <c r="A77" t="s">
        <v>15</v>
      </c>
      <c r="B77" t="s">
        <v>135</v>
      </c>
      <c r="C77">
        <v>3.3321380042957479E-3</v>
      </c>
      <c r="D77">
        <v>76</v>
      </c>
    </row>
    <row r="78" spans="1:4" x14ac:dyDescent="0.3">
      <c r="A78" t="s">
        <v>5</v>
      </c>
      <c r="B78" t="s">
        <v>117</v>
      </c>
      <c r="C78">
        <v>3.3250694486316621E-3</v>
      </c>
      <c r="D78">
        <v>77</v>
      </c>
    </row>
    <row r="79" spans="1:4" x14ac:dyDescent="0.3">
      <c r="A79" t="s">
        <v>20</v>
      </c>
      <c r="B79" t="s">
        <v>160</v>
      </c>
      <c r="C79">
        <v>3.2949815051074066E-3</v>
      </c>
      <c r="D79">
        <v>78</v>
      </c>
    </row>
    <row r="80" spans="1:4" x14ac:dyDescent="0.3">
      <c r="A80" t="s">
        <v>2</v>
      </c>
      <c r="B80" t="s">
        <v>186</v>
      </c>
      <c r="C80">
        <v>3.2907885067700576E-3</v>
      </c>
      <c r="D80">
        <v>79</v>
      </c>
    </row>
    <row r="81" spans="1:4" x14ac:dyDescent="0.3">
      <c r="A81" t="s">
        <v>2</v>
      </c>
      <c r="B81" t="s">
        <v>126</v>
      </c>
      <c r="C81">
        <v>3.2865205876255041E-3</v>
      </c>
      <c r="D81">
        <v>80</v>
      </c>
    </row>
    <row r="82" spans="1:4" x14ac:dyDescent="0.3">
      <c r="A82" t="s">
        <v>5</v>
      </c>
      <c r="B82" t="s">
        <v>121</v>
      </c>
      <c r="C82">
        <v>3.2759938142275951E-3</v>
      </c>
      <c r="D82">
        <v>81</v>
      </c>
    </row>
    <row r="83" spans="1:4" x14ac:dyDescent="0.3">
      <c r="A83" t="s">
        <v>2</v>
      </c>
      <c r="B83" t="s">
        <v>201</v>
      </c>
      <c r="C83">
        <v>3.2565305720015287E-3</v>
      </c>
      <c r="D83">
        <v>82</v>
      </c>
    </row>
    <row r="84" spans="1:4" x14ac:dyDescent="0.3">
      <c r="A84" t="s">
        <v>13</v>
      </c>
      <c r="B84" t="s">
        <v>119</v>
      </c>
      <c r="C84">
        <v>3.2464065057204242E-3</v>
      </c>
      <c r="D84">
        <v>83</v>
      </c>
    </row>
    <row r="85" spans="1:4" x14ac:dyDescent="0.3">
      <c r="A85" t="s">
        <v>14</v>
      </c>
      <c r="B85" t="s">
        <v>120</v>
      </c>
      <c r="C85">
        <v>3.2297273604336828E-3</v>
      </c>
      <c r="D85">
        <v>84</v>
      </c>
    </row>
    <row r="86" spans="1:4" x14ac:dyDescent="0.3">
      <c r="A86" t="s">
        <v>13</v>
      </c>
      <c r="B86" t="s">
        <v>138</v>
      </c>
      <c r="C86">
        <v>3.2261378604016575E-3</v>
      </c>
      <c r="D86">
        <v>85</v>
      </c>
    </row>
    <row r="87" spans="1:4" x14ac:dyDescent="0.3">
      <c r="A87" t="s">
        <v>2</v>
      </c>
      <c r="B87" t="s">
        <v>155</v>
      </c>
      <c r="C87">
        <v>3.1998761432779064E-3</v>
      </c>
      <c r="D87">
        <v>86</v>
      </c>
    </row>
    <row r="88" spans="1:4" x14ac:dyDescent="0.3">
      <c r="A88" t="s">
        <v>15</v>
      </c>
      <c r="B88" t="s">
        <v>157</v>
      </c>
      <c r="C88">
        <v>3.1781580618240424E-3</v>
      </c>
      <c r="D88">
        <v>87</v>
      </c>
    </row>
    <row r="89" spans="1:4" x14ac:dyDescent="0.3">
      <c r="A89" t="s">
        <v>13</v>
      </c>
      <c r="B89" t="s">
        <v>137</v>
      </c>
      <c r="C89">
        <v>3.1699260229362085E-3</v>
      </c>
      <c r="D89">
        <v>88</v>
      </c>
    </row>
    <row r="90" spans="1:4" x14ac:dyDescent="0.3">
      <c r="A90" t="s">
        <v>10</v>
      </c>
      <c r="B90" t="s">
        <v>149</v>
      </c>
      <c r="C90">
        <v>3.1698458284907865E-3</v>
      </c>
      <c r="D90">
        <v>89</v>
      </c>
    </row>
    <row r="91" spans="1:4" x14ac:dyDescent="0.3">
      <c r="A91" t="s">
        <v>16</v>
      </c>
      <c r="B91" t="s">
        <v>133</v>
      </c>
      <c r="C91">
        <v>3.1527143007597149E-3</v>
      </c>
      <c r="D91">
        <v>90</v>
      </c>
    </row>
    <row r="92" spans="1:4" x14ac:dyDescent="0.3">
      <c r="A92" t="s">
        <v>20</v>
      </c>
      <c r="B92" t="s">
        <v>195</v>
      </c>
      <c r="C92">
        <v>3.1429114256578336E-3</v>
      </c>
      <c r="D92">
        <v>91</v>
      </c>
    </row>
    <row r="93" spans="1:4" x14ac:dyDescent="0.3">
      <c r="A93" t="s">
        <v>11</v>
      </c>
      <c r="B93" t="s">
        <v>132</v>
      </c>
      <c r="C93">
        <v>3.1325594526646966E-3</v>
      </c>
      <c r="D93">
        <v>92</v>
      </c>
    </row>
    <row r="94" spans="1:4" x14ac:dyDescent="0.3">
      <c r="A94" t="s">
        <v>13</v>
      </c>
      <c r="B94" t="s">
        <v>146</v>
      </c>
      <c r="C94">
        <v>3.1242445964178877E-3</v>
      </c>
      <c r="D94">
        <v>93</v>
      </c>
    </row>
    <row r="95" spans="1:4" x14ac:dyDescent="0.3">
      <c r="A95" t="s">
        <v>38</v>
      </c>
      <c r="B95" t="s">
        <v>259</v>
      </c>
      <c r="C95">
        <v>3.113019556416101E-3</v>
      </c>
      <c r="D95">
        <v>94</v>
      </c>
    </row>
    <row r="96" spans="1:4" x14ac:dyDescent="0.3">
      <c r="A96" t="s">
        <v>2</v>
      </c>
      <c r="B96" t="s">
        <v>187</v>
      </c>
      <c r="C96">
        <v>3.1086950769596382E-3</v>
      </c>
      <c r="D96">
        <v>95</v>
      </c>
    </row>
    <row r="97" spans="1:4" x14ac:dyDescent="0.3">
      <c r="A97" t="s">
        <v>5</v>
      </c>
      <c r="B97" t="s">
        <v>122</v>
      </c>
      <c r="C97">
        <v>3.1043223213169215E-3</v>
      </c>
      <c r="D97">
        <v>96</v>
      </c>
    </row>
    <row r="98" spans="1:4" x14ac:dyDescent="0.3">
      <c r="A98" t="s">
        <v>22</v>
      </c>
      <c r="B98" t="s">
        <v>172</v>
      </c>
      <c r="C98">
        <v>3.1007081747598812E-3</v>
      </c>
      <c r="D98">
        <v>97</v>
      </c>
    </row>
    <row r="99" spans="1:4" x14ac:dyDescent="0.3">
      <c r="A99" t="s">
        <v>13</v>
      </c>
      <c r="B99" t="s">
        <v>152</v>
      </c>
      <c r="C99">
        <v>3.0854294563419996E-3</v>
      </c>
      <c r="D99">
        <v>98</v>
      </c>
    </row>
    <row r="100" spans="1:4" x14ac:dyDescent="0.3">
      <c r="A100" t="s">
        <v>29</v>
      </c>
      <c r="B100" t="s">
        <v>225</v>
      </c>
      <c r="C100">
        <v>3.080281188654322E-3</v>
      </c>
      <c r="D100">
        <v>99</v>
      </c>
    </row>
    <row r="101" spans="1:4" x14ac:dyDescent="0.3">
      <c r="A101" t="s">
        <v>15</v>
      </c>
      <c r="B101" t="s">
        <v>177</v>
      </c>
      <c r="C101">
        <v>3.0710859032811954E-3</v>
      </c>
      <c r="D101">
        <v>100</v>
      </c>
    </row>
    <row r="102" spans="1:4" x14ac:dyDescent="0.3">
      <c r="A102" t="s">
        <v>7</v>
      </c>
      <c r="B102" t="s">
        <v>148</v>
      </c>
      <c r="C102">
        <v>3.0659570145326123E-3</v>
      </c>
      <c r="D102">
        <v>101</v>
      </c>
    </row>
    <row r="103" spans="1:4" x14ac:dyDescent="0.3">
      <c r="A103" t="s">
        <v>7</v>
      </c>
      <c r="B103" t="s">
        <v>147</v>
      </c>
      <c r="C103">
        <v>3.0577036496087671E-3</v>
      </c>
      <c r="D103">
        <v>102</v>
      </c>
    </row>
    <row r="104" spans="1:4" x14ac:dyDescent="0.3">
      <c r="A104" t="s">
        <v>19</v>
      </c>
      <c r="B104" t="s">
        <v>231</v>
      </c>
      <c r="C104">
        <v>3.0489927411660434E-3</v>
      </c>
      <c r="D104">
        <v>103</v>
      </c>
    </row>
    <row r="105" spans="1:4" x14ac:dyDescent="0.3">
      <c r="A105" t="s">
        <v>12</v>
      </c>
      <c r="B105" t="s">
        <v>191</v>
      </c>
      <c r="C105">
        <v>3.0312508035144122E-3</v>
      </c>
      <c r="D105">
        <v>104</v>
      </c>
    </row>
    <row r="106" spans="1:4" x14ac:dyDescent="0.3">
      <c r="A106" t="s">
        <v>22</v>
      </c>
      <c r="B106" t="s">
        <v>190</v>
      </c>
      <c r="C106">
        <v>3.0305188606690714E-3</v>
      </c>
      <c r="D106">
        <v>105</v>
      </c>
    </row>
    <row r="107" spans="1:4" x14ac:dyDescent="0.3">
      <c r="A107" t="s">
        <v>13</v>
      </c>
      <c r="B107" t="s">
        <v>145</v>
      </c>
      <c r="C107">
        <v>3.0184003019091978E-3</v>
      </c>
      <c r="D107">
        <v>106</v>
      </c>
    </row>
    <row r="108" spans="1:4" x14ac:dyDescent="0.3">
      <c r="A108" t="s">
        <v>17</v>
      </c>
      <c r="B108" t="s">
        <v>200</v>
      </c>
      <c r="C108">
        <v>3.0181694151965649E-3</v>
      </c>
      <c r="D108">
        <v>107</v>
      </c>
    </row>
    <row r="109" spans="1:4" x14ac:dyDescent="0.3">
      <c r="A109" t="s">
        <v>2</v>
      </c>
      <c r="B109" t="s">
        <v>196</v>
      </c>
      <c r="C109">
        <v>3.0139863956621382E-3</v>
      </c>
      <c r="D109">
        <v>108</v>
      </c>
    </row>
    <row r="110" spans="1:4" x14ac:dyDescent="0.3">
      <c r="A110" t="s">
        <v>5</v>
      </c>
      <c r="B110" t="s">
        <v>161</v>
      </c>
      <c r="C110">
        <v>3.0087519529858426E-3</v>
      </c>
      <c r="D110">
        <v>109</v>
      </c>
    </row>
    <row r="111" spans="1:4" x14ac:dyDescent="0.3">
      <c r="A111" t="s">
        <v>2</v>
      </c>
      <c r="B111" t="s">
        <v>209</v>
      </c>
      <c r="C111">
        <v>3.0052627769847967E-3</v>
      </c>
      <c r="D111">
        <v>110</v>
      </c>
    </row>
    <row r="112" spans="1:4" x14ac:dyDescent="0.3">
      <c r="A112" t="s">
        <v>17</v>
      </c>
      <c r="B112" t="s">
        <v>202</v>
      </c>
      <c r="C112">
        <v>3.0011515289500535E-3</v>
      </c>
      <c r="D112">
        <v>111</v>
      </c>
    </row>
    <row r="113" spans="1:4" x14ac:dyDescent="0.3">
      <c r="A113" t="s">
        <v>11</v>
      </c>
      <c r="B113" t="s">
        <v>150</v>
      </c>
      <c r="C113">
        <v>3.0004083293241638E-3</v>
      </c>
      <c r="D113">
        <v>112</v>
      </c>
    </row>
    <row r="114" spans="1:4" x14ac:dyDescent="0.3">
      <c r="A114" t="s">
        <v>5</v>
      </c>
      <c r="B114" t="s">
        <v>142</v>
      </c>
      <c r="C114">
        <v>2.99686991634704E-3</v>
      </c>
      <c r="D114">
        <v>113</v>
      </c>
    </row>
    <row r="115" spans="1:4" x14ac:dyDescent="0.3">
      <c r="A115" t="s">
        <v>10</v>
      </c>
      <c r="B115" t="s">
        <v>159</v>
      </c>
      <c r="C115">
        <v>2.9930946100278546E-3</v>
      </c>
      <c r="D115">
        <v>114</v>
      </c>
    </row>
    <row r="116" spans="1:4" x14ac:dyDescent="0.3">
      <c r="A116" t="s">
        <v>17</v>
      </c>
      <c r="B116" t="s">
        <v>220</v>
      </c>
      <c r="C116">
        <v>2.9759899790326848E-3</v>
      </c>
      <c r="D116">
        <v>115</v>
      </c>
    </row>
    <row r="117" spans="1:4" x14ac:dyDescent="0.3">
      <c r="A117" t="s">
        <v>8</v>
      </c>
      <c r="B117" t="s">
        <v>162</v>
      </c>
      <c r="C117">
        <v>2.9755675961926414E-3</v>
      </c>
      <c r="D117">
        <v>116</v>
      </c>
    </row>
    <row r="118" spans="1:4" x14ac:dyDescent="0.3">
      <c r="A118" t="s">
        <v>8</v>
      </c>
      <c r="B118" t="s">
        <v>163</v>
      </c>
      <c r="C118">
        <v>2.9739329693122419E-3</v>
      </c>
      <c r="D118">
        <v>117</v>
      </c>
    </row>
    <row r="119" spans="1:4" x14ac:dyDescent="0.3">
      <c r="A119" t="s">
        <v>9</v>
      </c>
      <c r="B119" t="s">
        <v>156</v>
      </c>
      <c r="C119">
        <v>2.9522308531844833E-3</v>
      </c>
      <c r="D119">
        <v>118</v>
      </c>
    </row>
    <row r="120" spans="1:4" x14ac:dyDescent="0.3">
      <c r="A120" t="s">
        <v>17</v>
      </c>
      <c r="B120" t="s">
        <v>223</v>
      </c>
      <c r="C120">
        <v>2.9310694157411053E-3</v>
      </c>
      <c r="D120">
        <v>119</v>
      </c>
    </row>
    <row r="121" spans="1:4" x14ac:dyDescent="0.3">
      <c r="A121" t="s">
        <v>9</v>
      </c>
      <c r="B121" t="s">
        <v>165</v>
      </c>
      <c r="C121">
        <v>2.9289368651994807E-3</v>
      </c>
      <c r="D121">
        <v>120</v>
      </c>
    </row>
    <row r="122" spans="1:4" x14ac:dyDescent="0.3">
      <c r="A122" t="s">
        <v>13</v>
      </c>
      <c r="B122" t="s">
        <v>154</v>
      </c>
      <c r="C122">
        <v>2.9281603265469917E-3</v>
      </c>
      <c r="D122">
        <v>121</v>
      </c>
    </row>
    <row r="123" spans="1:4" x14ac:dyDescent="0.3">
      <c r="A123" t="s">
        <v>2</v>
      </c>
      <c r="B123" t="s">
        <v>140</v>
      </c>
      <c r="C123">
        <v>2.9256791270432119E-3</v>
      </c>
      <c r="D123">
        <v>122</v>
      </c>
    </row>
    <row r="124" spans="1:4" x14ac:dyDescent="0.3">
      <c r="A124" t="s">
        <v>13</v>
      </c>
      <c r="B124" t="s">
        <v>166</v>
      </c>
      <c r="C124">
        <v>2.919895756712856E-3</v>
      </c>
      <c r="D124">
        <v>123</v>
      </c>
    </row>
    <row r="125" spans="1:4" x14ac:dyDescent="0.3">
      <c r="A125" t="s">
        <v>25</v>
      </c>
      <c r="B125" t="s">
        <v>197</v>
      </c>
      <c r="C125">
        <v>2.9109458493905395E-3</v>
      </c>
      <c r="D125">
        <v>124</v>
      </c>
    </row>
    <row r="126" spans="1:4" x14ac:dyDescent="0.3">
      <c r="A126" t="s">
        <v>11</v>
      </c>
      <c r="B126" t="s">
        <v>176</v>
      </c>
      <c r="C126">
        <v>2.9103328063624602E-3</v>
      </c>
      <c r="D126">
        <v>125</v>
      </c>
    </row>
    <row r="127" spans="1:4" x14ac:dyDescent="0.3">
      <c r="A127" t="s">
        <v>12</v>
      </c>
      <c r="B127" t="s">
        <v>234</v>
      </c>
      <c r="C127">
        <v>2.8985214638801468E-3</v>
      </c>
      <c r="D127">
        <v>126</v>
      </c>
    </row>
    <row r="128" spans="1:4" x14ac:dyDescent="0.3">
      <c r="A128" t="s">
        <v>46</v>
      </c>
      <c r="B128" t="s">
        <v>317</v>
      </c>
      <c r="C128">
        <v>2.897989409154463E-3</v>
      </c>
      <c r="D128">
        <v>127</v>
      </c>
    </row>
    <row r="129" spans="1:4" x14ac:dyDescent="0.3">
      <c r="A129" t="s">
        <v>8</v>
      </c>
      <c r="B129" t="s">
        <v>175</v>
      </c>
      <c r="C129">
        <v>2.8940145898013279E-3</v>
      </c>
      <c r="D129">
        <v>128</v>
      </c>
    </row>
    <row r="130" spans="1:4" x14ac:dyDescent="0.3">
      <c r="A130" t="s">
        <v>10</v>
      </c>
      <c r="B130" t="s">
        <v>182</v>
      </c>
      <c r="C130">
        <v>2.8925061970464477E-3</v>
      </c>
      <c r="D130">
        <v>129</v>
      </c>
    </row>
    <row r="131" spans="1:4" x14ac:dyDescent="0.3">
      <c r="A131" t="s">
        <v>2</v>
      </c>
      <c r="B131" t="s">
        <v>143</v>
      </c>
      <c r="C131">
        <v>2.8912947992654698E-3</v>
      </c>
      <c r="D131">
        <v>130</v>
      </c>
    </row>
    <row r="132" spans="1:4" x14ac:dyDescent="0.3">
      <c r="A132" t="s">
        <v>13</v>
      </c>
      <c r="B132" t="s">
        <v>169</v>
      </c>
      <c r="C132">
        <v>2.8891595157629485E-3</v>
      </c>
      <c r="D132">
        <v>131</v>
      </c>
    </row>
    <row r="133" spans="1:4" x14ac:dyDescent="0.3">
      <c r="A133" t="s">
        <v>18</v>
      </c>
      <c r="B133" t="s">
        <v>141</v>
      </c>
      <c r="C133">
        <v>2.8850743504534749E-3</v>
      </c>
      <c r="D133">
        <v>132</v>
      </c>
    </row>
    <row r="134" spans="1:4" x14ac:dyDescent="0.3">
      <c r="A134" t="s">
        <v>13</v>
      </c>
      <c r="B134" t="s">
        <v>170</v>
      </c>
      <c r="C134">
        <v>2.8794342503006428E-3</v>
      </c>
      <c r="D134">
        <v>133</v>
      </c>
    </row>
    <row r="135" spans="1:4" x14ac:dyDescent="0.3">
      <c r="A135" t="s">
        <v>2</v>
      </c>
      <c r="B135" t="s">
        <v>256</v>
      </c>
      <c r="C135">
        <v>2.8780638689641291E-3</v>
      </c>
      <c r="D135">
        <v>134</v>
      </c>
    </row>
    <row r="136" spans="1:4" x14ac:dyDescent="0.3">
      <c r="A136" t="s">
        <v>21</v>
      </c>
      <c r="B136" t="s">
        <v>171</v>
      </c>
      <c r="C136">
        <v>2.8721040513450154E-3</v>
      </c>
      <c r="D136">
        <v>135</v>
      </c>
    </row>
    <row r="137" spans="1:4" x14ac:dyDescent="0.3">
      <c r="A137" t="s">
        <v>23</v>
      </c>
      <c r="B137" t="s">
        <v>173</v>
      </c>
      <c r="C137">
        <v>2.8645424379756847E-3</v>
      </c>
      <c r="D137">
        <v>136</v>
      </c>
    </row>
    <row r="138" spans="1:4" x14ac:dyDescent="0.3">
      <c r="A138" t="s">
        <v>7</v>
      </c>
      <c r="B138" t="s">
        <v>181</v>
      </c>
      <c r="C138">
        <v>2.8638783843128006E-3</v>
      </c>
      <c r="D138">
        <v>137</v>
      </c>
    </row>
    <row r="139" spans="1:4" x14ac:dyDescent="0.3">
      <c r="A139" t="s">
        <v>13</v>
      </c>
      <c r="B139" t="s">
        <v>178</v>
      </c>
      <c r="C139">
        <v>2.8541758595572037E-3</v>
      </c>
      <c r="D139">
        <v>138</v>
      </c>
    </row>
    <row r="140" spans="1:4" x14ac:dyDescent="0.3">
      <c r="A140" t="s">
        <v>9</v>
      </c>
      <c r="B140" t="s">
        <v>179</v>
      </c>
      <c r="C140">
        <v>2.8526596264017651E-3</v>
      </c>
      <c r="D140">
        <v>139</v>
      </c>
    </row>
    <row r="141" spans="1:4" x14ac:dyDescent="0.3">
      <c r="A141" t="s">
        <v>2</v>
      </c>
      <c r="B141" t="s">
        <v>243</v>
      </c>
      <c r="C141">
        <v>2.8486504612632302E-3</v>
      </c>
      <c r="D141">
        <v>140</v>
      </c>
    </row>
    <row r="142" spans="1:4" x14ac:dyDescent="0.3">
      <c r="A142" t="s">
        <v>19</v>
      </c>
      <c r="B142" t="s">
        <v>267</v>
      </c>
      <c r="C142">
        <v>2.84660190474452E-3</v>
      </c>
      <c r="D142">
        <v>141</v>
      </c>
    </row>
    <row r="143" spans="1:4" x14ac:dyDescent="0.3">
      <c r="A143" t="s">
        <v>23</v>
      </c>
      <c r="B143" t="s">
        <v>180</v>
      </c>
      <c r="C143">
        <v>2.8346041881194511E-3</v>
      </c>
      <c r="D143">
        <v>142</v>
      </c>
    </row>
    <row r="144" spans="1:4" x14ac:dyDescent="0.3">
      <c r="A144" t="s">
        <v>9</v>
      </c>
      <c r="B144" t="s">
        <v>189</v>
      </c>
      <c r="C144">
        <v>2.8293656384167621E-3</v>
      </c>
      <c r="D144">
        <v>143</v>
      </c>
    </row>
    <row r="145" spans="1:4" x14ac:dyDescent="0.3">
      <c r="A145" t="s">
        <v>13</v>
      </c>
      <c r="B145" t="s">
        <v>205</v>
      </c>
      <c r="C145">
        <v>2.8268421673316724E-3</v>
      </c>
      <c r="D145">
        <v>144</v>
      </c>
    </row>
    <row r="146" spans="1:4" x14ac:dyDescent="0.3">
      <c r="A146" t="s">
        <v>12</v>
      </c>
      <c r="B146" t="s">
        <v>323</v>
      </c>
      <c r="C146">
        <v>2.824266006931535E-3</v>
      </c>
      <c r="D146">
        <v>145</v>
      </c>
    </row>
    <row r="147" spans="1:4" x14ac:dyDescent="0.3">
      <c r="A147" t="s">
        <v>8</v>
      </c>
      <c r="B147" t="s">
        <v>278</v>
      </c>
      <c r="C147">
        <v>2.8182832145014721E-3</v>
      </c>
      <c r="D147">
        <v>146</v>
      </c>
    </row>
    <row r="148" spans="1:4" x14ac:dyDescent="0.3">
      <c r="A148" t="s">
        <v>9</v>
      </c>
      <c r="B148" t="s">
        <v>188</v>
      </c>
      <c r="C148">
        <v>2.8170052523008742E-3</v>
      </c>
      <c r="D148">
        <v>147</v>
      </c>
    </row>
    <row r="149" spans="1:4" x14ac:dyDescent="0.3">
      <c r="A149" t="s">
        <v>46</v>
      </c>
      <c r="B149" t="s">
        <v>350</v>
      </c>
      <c r="C149">
        <v>2.8143497662659156E-3</v>
      </c>
      <c r="D149">
        <v>148</v>
      </c>
    </row>
    <row r="150" spans="1:4" x14ac:dyDescent="0.3">
      <c r="A150" t="s">
        <v>10</v>
      </c>
      <c r="B150" t="s">
        <v>211</v>
      </c>
      <c r="C150">
        <v>2.8077768852664128E-3</v>
      </c>
      <c r="D150">
        <v>149</v>
      </c>
    </row>
    <row r="151" spans="1:4" x14ac:dyDescent="0.3">
      <c r="A151" t="s">
        <v>9</v>
      </c>
      <c r="B151" t="s">
        <v>199</v>
      </c>
      <c r="C151">
        <v>2.7914170856793985E-3</v>
      </c>
      <c r="D151">
        <v>150</v>
      </c>
    </row>
    <row r="152" spans="1:4" x14ac:dyDescent="0.3">
      <c r="A152" t="s">
        <v>2</v>
      </c>
      <c r="B152" t="s">
        <v>153</v>
      </c>
      <c r="C152">
        <v>2.7890756592036259E-3</v>
      </c>
      <c r="D152">
        <v>151</v>
      </c>
    </row>
    <row r="153" spans="1:4" x14ac:dyDescent="0.3">
      <c r="A153" t="s">
        <v>13</v>
      </c>
      <c r="B153" t="s">
        <v>194</v>
      </c>
      <c r="C153">
        <v>2.7864935794921978E-3</v>
      </c>
      <c r="D153">
        <v>152</v>
      </c>
    </row>
    <row r="154" spans="1:4" x14ac:dyDescent="0.3">
      <c r="A154" t="s">
        <v>7</v>
      </c>
      <c r="B154" t="s">
        <v>208</v>
      </c>
      <c r="C154">
        <v>2.7792144826570856E-3</v>
      </c>
      <c r="D154">
        <v>153</v>
      </c>
    </row>
    <row r="155" spans="1:4" x14ac:dyDescent="0.3">
      <c r="A155" t="s">
        <v>23</v>
      </c>
      <c r="B155" t="s">
        <v>203</v>
      </c>
      <c r="C155">
        <v>2.7717578389057857E-3</v>
      </c>
      <c r="D155">
        <v>154</v>
      </c>
    </row>
    <row r="156" spans="1:4" x14ac:dyDescent="0.3">
      <c r="A156" t="s">
        <v>8</v>
      </c>
      <c r="B156" t="s">
        <v>216</v>
      </c>
      <c r="C156">
        <v>2.7707379167647289E-3</v>
      </c>
      <c r="D156">
        <v>155</v>
      </c>
    </row>
    <row r="157" spans="1:4" x14ac:dyDescent="0.3">
      <c r="A157" t="s">
        <v>21</v>
      </c>
      <c r="B157" t="s">
        <v>204</v>
      </c>
      <c r="C157">
        <v>2.7672570569686993E-3</v>
      </c>
      <c r="D157">
        <v>156</v>
      </c>
    </row>
    <row r="158" spans="1:4" x14ac:dyDescent="0.3">
      <c r="A158" t="s">
        <v>34</v>
      </c>
      <c r="B158" t="s">
        <v>244</v>
      </c>
      <c r="C158">
        <v>2.765428689561714E-3</v>
      </c>
      <c r="D158">
        <v>157</v>
      </c>
    </row>
    <row r="159" spans="1:4" x14ac:dyDescent="0.3">
      <c r="A159" t="s">
        <v>2</v>
      </c>
      <c r="B159" t="s">
        <v>158</v>
      </c>
      <c r="C159">
        <v>2.7633127619770678E-3</v>
      </c>
      <c r="D159">
        <v>158</v>
      </c>
    </row>
    <row r="160" spans="1:4" x14ac:dyDescent="0.3">
      <c r="A160" t="s">
        <v>2</v>
      </c>
      <c r="B160" t="s">
        <v>265</v>
      </c>
      <c r="C160">
        <v>2.7554100688590823E-3</v>
      </c>
      <c r="D160">
        <v>159</v>
      </c>
    </row>
    <row r="161" spans="1:4" x14ac:dyDescent="0.3">
      <c r="A161" t="s">
        <v>2</v>
      </c>
      <c r="B161" t="s">
        <v>167</v>
      </c>
      <c r="C161">
        <v>2.7454714947287876E-3</v>
      </c>
      <c r="D161">
        <v>160</v>
      </c>
    </row>
    <row r="162" spans="1:4" x14ac:dyDescent="0.3">
      <c r="A162" t="s">
        <v>23</v>
      </c>
      <c r="B162" t="s">
        <v>213</v>
      </c>
      <c r="C162">
        <v>2.7440976218733471E-3</v>
      </c>
      <c r="D162">
        <v>161</v>
      </c>
    </row>
    <row r="163" spans="1:4" x14ac:dyDescent="0.3">
      <c r="A163" t="s">
        <v>13</v>
      </c>
      <c r="B163" t="s">
        <v>222</v>
      </c>
      <c r="C163">
        <v>2.7385382400200537E-3</v>
      </c>
      <c r="D163">
        <v>162</v>
      </c>
    </row>
    <row r="164" spans="1:4" x14ac:dyDescent="0.3">
      <c r="A164" t="s">
        <v>2</v>
      </c>
      <c r="B164" t="s">
        <v>289</v>
      </c>
      <c r="C164">
        <v>2.7315266955529032E-3</v>
      </c>
      <c r="D164">
        <v>163</v>
      </c>
    </row>
    <row r="165" spans="1:4" x14ac:dyDescent="0.3">
      <c r="A165" t="s">
        <v>5</v>
      </c>
      <c r="B165" t="s">
        <v>164</v>
      </c>
      <c r="C165">
        <v>2.7153510272924482E-3</v>
      </c>
      <c r="D165">
        <v>164</v>
      </c>
    </row>
    <row r="166" spans="1:4" x14ac:dyDescent="0.3">
      <c r="A166" t="s">
        <v>21</v>
      </c>
      <c r="B166" t="s">
        <v>221</v>
      </c>
      <c r="C166">
        <v>2.71058736049728E-3</v>
      </c>
      <c r="D166">
        <v>165</v>
      </c>
    </row>
    <row r="167" spans="1:4" x14ac:dyDescent="0.3">
      <c r="A167" t="s">
        <v>27</v>
      </c>
      <c r="B167" t="s">
        <v>212</v>
      </c>
      <c r="C167">
        <v>2.70970704531382E-3</v>
      </c>
      <c r="D167">
        <v>166</v>
      </c>
    </row>
    <row r="168" spans="1:4" x14ac:dyDescent="0.3">
      <c r="A168" t="s">
        <v>2</v>
      </c>
      <c r="B168" t="s">
        <v>276</v>
      </c>
      <c r="C168">
        <v>2.7075445074043517E-3</v>
      </c>
      <c r="D168">
        <v>167</v>
      </c>
    </row>
    <row r="169" spans="1:4" x14ac:dyDescent="0.3">
      <c r="A169" t="s">
        <v>8</v>
      </c>
      <c r="B169" t="s">
        <v>184</v>
      </c>
      <c r="C169">
        <v>2.7073794299036259E-3</v>
      </c>
      <c r="D169">
        <v>168</v>
      </c>
    </row>
    <row r="170" spans="1:4" x14ac:dyDescent="0.3">
      <c r="A170" t="s">
        <v>25</v>
      </c>
      <c r="B170" t="s">
        <v>240</v>
      </c>
      <c r="C170">
        <v>2.7060567975337037E-3</v>
      </c>
      <c r="D170">
        <v>169</v>
      </c>
    </row>
    <row r="171" spans="1:4" x14ac:dyDescent="0.3">
      <c r="A171" t="s">
        <v>2</v>
      </c>
      <c r="B171" t="s">
        <v>279</v>
      </c>
      <c r="C171">
        <v>2.7006305171144822E-3</v>
      </c>
      <c r="D171">
        <v>170</v>
      </c>
    </row>
    <row r="172" spans="1:4" x14ac:dyDescent="0.3">
      <c r="A172" t="s">
        <v>23</v>
      </c>
      <c r="B172" t="s">
        <v>224</v>
      </c>
      <c r="C172">
        <v>2.6946591568065689E-3</v>
      </c>
      <c r="D172">
        <v>171</v>
      </c>
    </row>
    <row r="173" spans="1:4" x14ac:dyDescent="0.3">
      <c r="A173" t="s">
        <v>34</v>
      </c>
      <c r="B173" t="s">
        <v>250</v>
      </c>
      <c r="C173">
        <v>2.692637833346616E-3</v>
      </c>
      <c r="D173">
        <v>172</v>
      </c>
    </row>
    <row r="174" spans="1:4" x14ac:dyDescent="0.3">
      <c r="A174" t="s">
        <v>13</v>
      </c>
      <c r="B174" t="s">
        <v>227</v>
      </c>
      <c r="C174">
        <v>2.6920689538016563E-3</v>
      </c>
      <c r="D174">
        <v>173</v>
      </c>
    </row>
    <row r="175" spans="1:4" x14ac:dyDescent="0.3">
      <c r="A175" t="s">
        <v>2</v>
      </c>
      <c r="B175" t="s">
        <v>174</v>
      </c>
      <c r="C175">
        <v>2.6913257320512751E-3</v>
      </c>
      <c r="D175">
        <v>174</v>
      </c>
    </row>
    <row r="176" spans="1:4" x14ac:dyDescent="0.3">
      <c r="A176" t="s">
        <v>11</v>
      </c>
      <c r="B176" t="s">
        <v>229</v>
      </c>
      <c r="C176">
        <v>2.6885261612007781E-3</v>
      </c>
      <c r="D176">
        <v>175</v>
      </c>
    </row>
    <row r="177" spans="1:4" x14ac:dyDescent="0.3">
      <c r="A177" t="s">
        <v>2</v>
      </c>
      <c r="B177" t="s">
        <v>272</v>
      </c>
      <c r="C177">
        <v>2.6822743075910179E-3</v>
      </c>
      <c r="D177">
        <v>176</v>
      </c>
    </row>
    <row r="178" spans="1:4" x14ac:dyDescent="0.3">
      <c r="A178" t="s">
        <v>29</v>
      </c>
      <c r="B178" t="s">
        <v>299</v>
      </c>
      <c r="C178">
        <v>2.6819973548396492E-3</v>
      </c>
      <c r="D178">
        <v>177</v>
      </c>
    </row>
    <row r="179" spans="1:4" x14ac:dyDescent="0.3">
      <c r="A179" t="s">
        <v>11</v>
      </c>
      <c r="B179" t="s">
        <v>198</v>
      </c>
      <c r="C179">
        <v>2.6800187401938716E-3</v>
      </c>
      <c r="D179">
        <v>178</v>
      </c>
    </row>
    <row r="180" spans="1:4" x14ac:dyDescent="0.3">
      <c r="A180" t="s">
        <v>22</v>
      </c>
      <c r="B180" t="s">
        <v>193</v>
      </c>
      <c r="C180">
        <v>2.6743420450248126E-3</v>
      </c>
      <c r="D180">
        <v>179</v>
      </c>
    </row>
    <row r="181" spans="1:4" x14ac:dyDescent="0.3">
      <c r="A181" t="s">
        <v>34</v>
      </c>
      <c r="B181" t="s">
        <v>307</v>
      </c>
      <c r="C181">
        <v>2.671156434526189E-3</v>
      </c>
      <c r="D181">
        <v>180</v>
      </c>
    </row>
    <row r="182" spans="1:4" x14ac:dyDescent="0.3">
      <c r="A182" t="s">
        <v>23</v>
      </c>
      <c r="B182" t="s">
        <v>241</v>
      </c>
      <c r="C182">
        <v>2.6574009475103535E-3</v>
      </c>
      <c r="D182">
        <v>181</v>
      </c>
    </row>
    <row r="183" spans="1:4" x14ac:dyDescent="0.3">
      <c r="A183" t="s">
        <v>27</v>
      </c>
      <c r="B183" t="s">
        <v>232</v>
      </c>
      <c r="C183">
        <v>2.6470598188885028E-3</v>
      </c>
      <c r="D183">
        <v>182</v>
      </c>
    </row>
    <row r="184" spans="1:4" x14ac:dyDescent="0.3">
      <c r="A184" t="s">
        <v>24</v>
      </c>
      <c r="B184" t="s">
        <v>185</v>
      </c>
      <c r="C184">
        <v>2.6461500876867015E-3</v>
      </c>
      <c r="D184">
        <v>183</v>
      </c>
    </row>
    <row r="185" spans="1:4" x14ac:dyDescent="0.3">
      <c r="A185" t="s">
        <v>2</v>
      </c>
      <c r="B185" t="s">
        <v>183</v>
      </c>
      <c r="C185">
        <v>2.6345720430612195E-3</v>
      </c>
      <c r="D185">
        <v>184</v>
      </c>
    </row>
    <row r="186" spans="1:4" x14ac:dyDescent="0.3">
      <c r="A186" t="s">
        <v>5</v>
      </c>
      <c r="B186" t="s">
        <v>297</v>
      </c>
      <c r="C186">
        <v>2.6232552394347616E-3</v>
      </c>
      <c r="D186">
        <v>185</v>
      </c>
    </row>
    <row r="187" spans="1:4" x14ac:dyDescent="0.3">
      <c r="A187" t="s">
        <v>34</v>
      </c>
      <c r="B187" t="s">
        <v>318</v>
      </c>
      <c r="C187">
        <v>2.6190274385491335E-3</v>
      </c>
      <c r="D187">
        <v>186</v>
      </c>
    </row>
    <row r="188" spans="1:4" x14ac:dyDescent="0.3">
      <c r="A188" t="s">
        <v>22</v>
      </c>
      <c r="B188" t="s">
        <v>215</v>
      </c>
      <c r="C188">
        <v>2.6181281706953892E-3</v>
      </c>
      <c r="D188">
        <v>187</v>
      </c>
    </row>
    <row r="189" spans="1:4" x14ac:dyDescent="0.3">
      <c r="A189" t="s">
        <v>46</v>
      </c>
      <c r="B189" t="s">
        <v>359</v>
      </c>
      <c r="C189">
        <v>2.6148699229676838E-3</v>
      </c>
      <c r="D189">
        <v>188</v>
      </c>
    </row>
    <row r="190" spans="1:4" x14ac:dyDescent="0.3">
      <c r="A190" t="s">
        <v>22</v>
      </c>
      <c r="B190" t="s">
        <v>214</v>
      </c>
      <c r="C190">
        <v>2.611694818599495E-3</v>
      </c>
      <c r="D190">
        <v>189</v>
      </c>
    </row>
    <row r="191" spans="1:4" x14ac:dyDescent="0.3">
      <c r="A191" t="s">
        <v>49</v>
      </c>
      <c r="B191" t="s">
        <v>338</v>
      </c>
      <c r="C191">
        <v>2.6087167324715639E-3</v>
      </c>
      <c r="D191">
        <v>190</v>
      </c>
    </row>
    <row r="192" spans="1:4" x14ac:dyDescent="0.3">
      <c r="A192" t="s">
        <v>7</v>
      </c>
      <c r="B192" t="s">
        <v>238</v>
      </c>
      <c r="C192">
        <v>2.6038024441489773E-3</v>
      </c>
      <c r="D192">
        <v>191</v>
      </c>
    </row>
    <row r="193" spans="1:4" x14ac:dyDescent="0.3">
      <c r="A193" t="s">
        <v>5</v>
      </c>
      <c r="B193" t="s">
        <v>206</v>
      </c>
      <c r="C193">
        <v>2.6022864616023051E-3</v>
      </c>
      <c r="D193">
        <v>192</v>
      </c>
    </row>
    <row r="194" spans="1:4" x14ac:dyDescent="0.3">
      <c r="A194" t="s">
        <v>13</v>
      </c>
      <c r="B194" t="s">
        <v>248</v>
      </c>
      <c r="C194">
        <v>2.5961965534962222E-3</v>
      </c>
      <c r="D194">
        <v>193</v>
      </c>
    </row>
    <row r="195" spans="1:4" x14ac:dyDescent="0.3">
      <c r="A195" t="s">
        <v>26</v>
      </c>
      <c r="B195" t="s">
        <v>207</v>
      </c>
      <c r="C195">
        <v>2.5932549321186511E-3</v>
      </c>
      <c r="D195">
        <v>194</v>
      </c>
    </row>
    <row r="196" spans="1:4" x14ac:dyDescent="0.3">
      <c r="A196" t="s">
        <v>37</v>
      </c>
      <c r="B196" t="s">
        <v>257</v>
      </c>
      <c r="C196">
        <v>2.5905087087985763E-3</v>
      </c>
      <c r="D196">
        <v>195</v>
      </c>
    </row>
    <row r="197" spans="1:4" x14ac:dyDescent="0.3">
      <c r="A197" t="s">
        <v>45</v>
      </c>
      <c r="B197" t="s">
        <v>313</v>
      </c>
      <c r="C197">
        <v>2.587657460835262E-3</v>
      </c>
      <c r="D197">
        <v>196</v>
      </c>
    </row>
    <row r="198" spans="1:4" x14ac:dyDescent="0.3">
      <c r="A198" t="s">
        <v>5</v>
      </c>
      <c r="B198" t="s">
        <v>192</v>
      </c>
      <c r="C198">
        <v>2.579504046968076E-3</v>
      </c>
      <c r="D198">
        <v>197</v>
      </c>
    </row>
    <row r="199" spans="1:4" x14ac:dyDescent="0.3">
      <c r="A199" t="s">
        <v>8</v>
      </c>
      <c r="B199" t="s">
        <v>228</v>
      </c>
      <c r="C199">
        <v>2.578854847838007E-3</v>
      </c>
      <c r="D199">
        <v>198</v>
      </c>
    </row>
    <row r="200" spans="1:4" x14ac:dyDescent="0.3">
      <c r="A200" t="s">
        <v>2</v>
      </c>
      <c r="B200" t="s">
        <v>210</v>
      </c>
      <c r="C200">
        <v>2.5735477307644011E-3</v>
      </c>
      <c r="D200">
        <v>199</v>
      </c>
    </row>
    <row r="201" spans="1:4" x14ac:dyDescent="0.3">
      <c r="A201" t="s">
        <v>49</v>
      </c>
      <c r="B201" t="s">
        <v>349</v>
      </c>
      <c r="C201">
        <v>2.5583735686340258E-3</v>
      </c>
      <c r="D201">
        <v>200</v>
      </c>
    </row>
    <row r="202" spans="1:4" x14ac:dyDescent="0.3">
      <c r="A202" t="s">
        <v>22</v>
      </c>
      <c r="B202" t="s">
        <v>230</v>
      </c>
      <c r="C202">
        <v>2.5556501897417098E-3</v>
      </c>
      <c r="D202">
        <v>201</v>
      </c>
    </row>
    <row r="203" spans="1:4" x14ac:dyDescent="0.3">
      <c r="A203" t="s">
        <v>21</v>
      </c>
      <c r="B203" t="s">
        <v>254</v>
      </c>
      <c r="C203">
        <v>2.555537311041764E-3</v>
      </c>
      <c r="D203">
        <v>202</v>
      </c>
    </row>
    <row r="204" spans="1:4" x14ac:dyDescent="0.3">
      <c r="A204" t="s">
        <v>30</v>
      </c>
      <c r="B204" t="s">
        <v>235</v>
      </c>
      <c r="C204">
        <v>2.5488963198939019E-3</v>
      </c>
      <c r="D204">
        <v>203</v>
      </c>
    </row>
    <row r="205" spans="1:4" x14ac:dyDescent="0.3">
      <c r="A205" t="s">
        <v>46</v>
      </c>
      <c r="B205" t="s">
        <v>328</v>
      </c>
      <c r="C205">
        <v>2.5446427237125558E-3</v>
      </c>
      <c r="D205">
        <v>204</v>
      </c>
    </row>
    <row r="206" spans="1:4" x14ac:dyDescent="0.3">
      <c r="A206" t="s">
        <v>33</v>
      </c>
      <c r="B206" t="s">
        <v>242</v>
      </c>
      <c r="C206">
        <v>2.5405350264510354E-3</v>
      </c>
      <c r="D206">
        <v>205</v>
      </c>
    </row>
    <row r="207" spans="1:4" x14ac:dyDescent="0.3">
      <c r="A207" t="s">
        <v>34</v>
      </c>
      <c r="B207" t="s">
        <v>264</v>
      </c>
      <c r="C207">
        <v>2.5383804053442324E-3</v>
      </c>
      <c r="D207">
        <v>206</v>
      </c>
    </row>
    <row r="208" spans="1:4" x14ac:dyDescent="0.3">
      <c r="A208" t="s">
        <v>49</v>
      </c>
      <c r="B208" t="s">
        <v>357</v>
      </c>
      <c r="C208">
        <v>2.5300083355840166E-3</v>
      </c>
      <c r="D208">
        <v>207</v>
      </c>
    </row>
    <row r="209" spans="1:4" x14ac:dyDescent="0.3">
      <c r="A209" t="s">
        <v>46</v>
      </c>
      <c r="B209" t="s">
        <v>372</v>
      </c>
      <c r="C209">
        <v>2.5279629196212298E-3</v>
      </c>
      <c r="D209">
        <v>208</v>
      </c>
    </row>
    <row r="210" spans="1:4" x14ac:dyDescent="0.3">
      <c r="A210" t="s">
        <v>27</v>
      </c>
      <c r="B210" t="s">
        <v>333</v>
      </c>
      <c r="C210">
        <v>2.5260748658212351E-3</v>
      </c>
      <c r="D210">
        <v>209</v>
      </c>
    </row>
    <row r="211" spans="1:4" x14ac:dyDescent="0.3">
      <c r="A211" t="s">
        <v>28</v>
      </c>
      <c r="B211" t="s">
        <v>219</v>
      </c>
      <c r="C211">
        <v>2.5163881708115212E-3</v>
      </c>
      <c r="D211">
        <v>210</v>
      </c>
    </row>
    <row r="212" spans="1:4" x14ac:dyDescent="0.3">
      <c r="A212" t="s">
        <v>5</v>
      </c>
      <c r="B212" t="s">
        <v>218</v>
      </c>
      <c r="C212">
        <v>2.5145778466465741E-3</v>
      </c>
      <c r="D212">
        <v>211</v>
      </c>
    </row>
    <row r="213" spans="1:4" x14ac:dyDescent="0.3">
      <c r="A213" t="s">
        <v>24</v>
      </c>
      <c r="B213" t="s">
        <v>226</v>
      </c>
      <c r="C213">
        <v>2.5003547993061497E-3</v>
      </c>
      <c r="D213">
        <v>212</v>
      </c>
    </row>
    <row r="214" spans="1:4" x14ac:dyDescent="0.3">
      <c r="A214" t="s">
        <v>17</v>
      </c>
      <c r="B214" t="s">
        <v>246</v>
      </c>
      <c r="C214">
        <v>2.4964102327250924E-3</v>
      </c>
      <c r="D214">
        <v>213</v>
      </c>
    </row>
    <row r="215" spans="1:4" x14ac:dyDescent="0.3">
      <c r="A215" t="s">
        <v>34</v>
      </c>
      <c r="B215" t="s">
        <v>322</v>
      </c>
      <c r="C215">
        <v>2.4920515428283876E-3</v>
      </c>
      <c r="D215">
        <v>214</v>
      </c>
    </row>
    <row r="216" spans="1:4" x14ac:dyDescent="0.3">
      <c r="A216" t="s">
        <v>10</v>
      </c>
      <c r="B216" t="s">
        <v>239</v>
      </c>
      <c r="C216">
        <v>2.4895957843130553E-3</v>
      </c>
      <c r="D216">
        <v>215</v>
      </c>
    </row>
    <row r="217" spans="1:4" x14ac:dyDescent="0.3">
      <c r="A217" t="s">
        <v>31</v>
      </c>
      <c r="B217" t="s">
        <v>236</v>
      </c>
      <c r="C217">
        <v>2.4858269347477631E-3</v>
      </c>
      <c r="D217">
        <v>216</v>
      </c>
    </row>
    <row r="218" spans="1:4" x14ac:dyDescent="0.3">
      <c r="A218" t="s">
        <v>7</v>
      </c>
      <c r="B218" t="s">
        <v>238</v>
      </c>
      <c r="C218">
        <v>2.4755156912866731E-3</v>
      </c>
      <c r="D218">
        <v>217</v>
      </c>
    </row>
    <row r="219" spans="1:4" x14ac:dyDescent="0.3">
      <c r="A219" t="s">
        <v>25</v>
      </c>
      <c r="B219" t="s">
        <v>345</v>
      </c>
      <c r="C219">
        <v>2.4742823455250256E-3</v>
      </c>
      <c r="D219">
        <v>218</v>
      </c>
    </row>
    <row r="220" spans="1:4" x14ac:dyDescent="0.3">
      <c r="A220" t="s">
        <v>34</v>
      </c>
      <c r="B220" t="s">
        <v>275</v>
      </c>
      <c r="C220">
        <v>2.4711672340361904E-3</v>
      </c>
      <c r="D220">
        <v>219</v>
      </c>
    </row>
    <row r="221" spans="1:4" x14ac:dyDescent="0.3">
      <c r="A221" t="s">
        <v>29</v>
      </c>
      <c r="B221" t="s">
        <v>331</v>
      </c>
      <c r="C221">
        <v>2.4663519473058157E-3</v>
      </c>
      <c r="D221">
        <v>220</v>
      </c>
    </row>
    <row r="222" spans="1:4" x14ac:dyDescent="0.3">
      <c r="A222" t="s">
        <v>8</v>
      </c>
      <c r="B222" t="s">
        <v>258</v>
      </c>
      <c r="C222">
        <v>2.4611525569007563E-3</v>
      </c>
      <c r="D222">
        <v>221</v>
      </c>
    </row>
    <row r="223" spans="1:4" x14ac:dyDescent="0.3">
      <c r="A223" t="s">
        <v>31</v>
      </c>
      <c r="B223" t="s">
        <v>245</v>
      </c>
      <c r="C223">
        <v>2.4592215819275987E-3</v>
      </c>
      <c r="D223">
        <v>222</v>
      </c>
    </row>
    <row r="224" spans="1:4" x14ac:dyDescent="0.3">
      <c r="A224" t="s">
        <v>46</v>
      </c>
      <c r="B224" t="s">
        <v>363</v>
      </c>
      <c r="C224">
        <v>2.4568181622727E-3</v>
      </c>
      <c r="D224">
        <v>223</v>
      </c>
    </row>
    <row r="225" spans="1:4" x14ac:dyDescent="0.3">
      <c r="A225" t="s">
        <v>5</v>
      </c>
      <c r="B225" t="s">
        <v>233</v>
      </c>
      <c r="C225">
        <v>2.4554489085416411E-3</v>
      </c>
      <c r="D225">
        <v>224</v>
      </c>
    </row>
    <row r="226" spans="1:4" x14ac:dyDescent="0.3">
      <c r="A226" t="s">
        <v>46</v>
      </c>
      <c r="B226" t="s">
        <v>355</v>
      </c>
      <c r="C226">
        <v>2.4547819899735559E-3</v>
      </c>
      <c r="D226">
        <v>225</v>
      </c>
    </row>
    <row r="227" spans="1:4" x14ac:dyDescent="0.3">
      <c r="A227" t="s">
        <v>38</v>
      </c>
      <c r="B227" t="s">
        <v>360</v>
      </c>
      <c r="C227">
        <v>2.4490561806944752E-3</v>
      </c>
      <c r="D227">
        <v>226</v>
      </c>
    </row>
    <row r="228" spans="1:4" x14ac:dyDescent="0.3">
      <c r="A228" t="s">
        <v>2</v>
      </c>
      <c r="B228" t="s">
        <v>247</v>
      </c>
      <c r="C228">
        <v>2.4450511515780966E-3</v>
      </c>
      <c r="D228">
        <v>227</v>
      </c>
    </row>
    <row r="229" spans="1:4" x14ac:dyDescent="0.3">
      <c r="A229" t="s">
        <v>8</v>
      </c>
      <c r="B229" t="s">
        <v>274</v>
      </c>
      <c r="C229">
        <v>2.400074867548339E-3</v>
      </c>
      <c r="D229">
        <v>228</v>
      </c>
    </row>
    <row r="230" spans="1:4" x14ac:dyDescent="0.3">
      <c r="A230" t="s">
        <v>38</v>
      </c>
      <c r="B230" t="s">
        <v>366</v>
      </c>
      <c r="C230">
        <v>2.3959203111725154E-3</v>
      </c>
      <c r="D230">
        <v>229</v>
      </c>
    </row>
    <row r="231" spans="1:4" x14ac:dyDescent="0.3">
      <c r="A231" t="s">
        <v>20</v>
      </c>
      <c r="B231" t="s">
        <v>288</v>
      </c>
      <c r="C231">
        <v>2.3946062038980244E-3</v>
      </c>
      <c r="D231">
        <v>230</v>
      </c>
    </row>
    <row r="232" spans="1:4" x14ac:dyDescent="0.3">
      <c r="A232" t="s">
        <v>28</v>
      </c>
      <c r="B232" t="s">
        <v>251</v>
      </c>
      <c r="C232">
        <v>2.3925937796965718E-3</v>
      </c>
      <c r="D232">
        <v>231</v>
      </c>
    </row>
    <row r="233" spans="1:4" x14ac:dyDescent="0.3">
      <c r="A233" t="s">
        <v>42</v>
      </c>
      <c r="B233" t="s">
        <v>292</v>
      </c>
      <c r="C233">
        <v>2.3832886312809718E-3</v>
      </c>
      <c r="D233">
        <v>232</v>
      </c>
    </row>
    <row r="234" spans="1:4" x14ac:dyDescent="0.3">
      <c r="A234" t="s">
        <v>31</v>
      </c>
      <c r="B234" t="s">
        <v>260</v>
      </c>
      <c r="C234">
        <v>2.3757320313424267E-3</v>
      </c>
      <c r="D234">
        <v>233</v>
      </c>
    </row>
    <row r="235" spans="1:4" x14ac:dyDescent="0.3">
      <c r="A235" t="s">
        <v>27</v>
      </c>
      <c r="B235" t="s">
        <v>332</v>
      </c>
      <c r="C235">
        <v>2.3685713328724912E-3</v>
      </c>
      <c r="D235">
        <v>234</v>
      </c>
    </row>
    <row r="236" spans="1:4" x14ac:dyDescent="0.3">
      <c r="A236" t="s">
        <v>31</v>
      </c>
      <c r="B236" t="s">
        <v>271</v>
      </c>
      <c r="C236">
        <v>2.3641036529713864E-3</v>
      </c>
      <c r="D236">
        <v>235</v>
      </c>
    </row>
    <row r="237" spans="1:4" x14ac:dyDescent="0.3">
      <c r="A237" t="s">
        <v>46</v>
      </c>
      <c r="B237" t="s">
        <v>371</v>
      </c>
      <c r="C237">
        <v>2.3639300352975524E-3</v>
      </c>
      <c r="D237">
        <v>236</v>
      </c>
    </row>
    <row r="238" spans="1:4" x14ac:dyDescent="0.3">
      <c r="A238" t="s">
        <v>8</v>
      </c>
      <c r="B238" t="s">
        <v>356</v>
      </c>
      <c r="C238">
        <v>2.3611993781975718E-3</v>
      </c>
      <c r="D238">
        <v>237</v>
      </c>
    </row>
    <row r="239" spans="1:4" x14ac:dyDescent="0.3">
      <c r="A239" t="s">
        <v>8</v>
      </c>
      <c r="B239" t="s">
        <v>361</v>
      </c>
      <c r="C239">
        <v>2.3571756775976776E-3</v>
      </c>
      <c r="D239">
        <v>238</v>
      </c>
    </row>
    <row r="240" spans="1:4" x14ac:dyDescent="0.3">
      <c r="A240" t="s">
        <v>42</v>
      </c>
      <c r="B240" t="s">
        <v>291</v>
      </c>
      <c r="C240">
        <v>2.3489753230537874E-3</v>
      </c>
      <c r="D240">
        <v>239</v>
      </c>
    </row>
    <row r="241" spans="1:4" x14ac:dyDescent="0.3">
      <c r="A241" t="s">
        <v>7</v>
      </c>
      <c r="B241" t="s">
        <v>262</v>
      </c>
      <c r="C241">
        <v>2.3483222458019217E-3</v>
      </c>
      <c r="D241">
        <v>240</v>
      </c>
    </row>
    <row r="242" spans="1:4" x14ac:dyDescent="0.3">
      <c r="A242" t="s">
        <v>34</v>
      </c>
      <c r="B242" t="s">
        <v>340</v>
      </c>
      <c r="C242">
        <v>2.3388078346433809E-3</v>
      </c>
      <c r="D242">
        <v>241</v>
      </c>
    </row>
    <row r="243" spans="1:4" x14ac:dyDescent="0.3">
      <c r="A243" t="s">
        <v>18</v>
      </c>
      <c r="B243" t="s">
        <v>217</v>
      </c>
      <c r="C243">
        <v>2.3385650393350694E-3</v>
      </c>
      <c r="D243">
        <v>242</v>
      </c>
    </row>
    <row r="244" spans="1:4" x14ac:dyDescent="0.3">
      <c r="A244" t="s">
        <v>32</v>
      </c>
      <c r="B244" t="s">
        <v>237</v>
      </c>
      <c r="C244">
        <v>2.3341612212554193E-3</v>
      </c>
      <c r="D244">
        <v>243</v>
      </c>
    </row>
    <row r="245" spans="1:4" x14ac:dyDescent="0.3">
      <c r="A245" t="s">
        <v>25</v>
      </c>
      <c r="B245" t="s">
        <v>266</v>
      </c>
      <c r="C245">
        <v>2.3278905696773287E-3</v>
      </c>
      <c r="D245">
        <v>244</v>
      </c>
    </row>
    <row r="246" spans="1:4" x14ac:dyDescent="0.3">
      <c r="A246" t="s">
        <v>31</v>
      </c>
      <c r="B246" t="s">
        <v>286</v>
      </c>
      <c r="C246">
        <v>2.3153789835535826E-3</v>
      </c>
      <c r="D246">
        <v>245</v>
      </c>
    </row>
    <row r="247" spans="1:4" x14ac:dyDescent="0.3">
      <c r="A247" t="s">
        <v>31</v>
      </c>
      <c r="B247" t="s">
        <v>298</v>
      </c>
      <c r="C247">
        <v>2.3037506051825423E-3</v>
      </c>
      <c r="D247">
        <v>246</v>
      </c>
    </row>
    <row r="248" spans="1:4" x14ac:dyDescent="0.3">
      <c r="A248" t="s">
        <v>34</v>
      </c>
      <c r="B248" t="s">
        <v>347</v>
      </c>
      <c r="C248">
        <v>2.2833791865830644E-3</v>
      </c>
      <c r="D248">
        <v>247</v>
      </c>
    </row>
    <row r="249" spans="1:4" x14ac:dyDescent="0.3">
      <c r="A249" t="s">
        <v>34</v>
      </c>
      <c r="B249" t="s">
        <v>352</v>
      </c>
      <c r="C249">
        <v>2.2705809435179625E-3</v>
      </c>
      <c r="D249">
        <v>248</v>
      </c>
    </row>
    <row r="250" spans="1:4" x14ac:dyDescent="0.3">
      <c r="A250" t="s">
        <v>17</v>
      </c>
      <c r="B250" t="s">
        <v>273</v>
      </c>
      <c r="C250">
        <v>2.2618056594448321E-3</v>
      </c>
      <c r="D250">
        <v>249</v>
      </c>
    </row>
    <row r="251" spans="1:4" x14ac:dyDescent="0.3">
      <c r="A251" t="s">
        <v>7</v>
      </c>
      <c r="B251" t="s">
        <v>373</v>
      </c>
      <c r="C251">
        <v>2.2474503619194838E-3</v>
      </c>
      <c r="D251">
        <v>250</v>
      </c>
    </row>
    <row r="252" spans="1:4" x14ac:dyDescent="0.3">
      <c r="A252" t="s">
        <v>12</v>
      </c>
      <c r="B252" t="s">
        <v>269</v>
      </c>
      <c r="C252">
        <v>2.2400011369767799E-3</v>
      </c>
      <c r="D252">
        <v>251</v>
      </c>
    </row>
    <row r="253" spans="1:4" x14ac:dyDescent="0.3">
      <c r="A253" t="s">
        <v>42</v>
      </c>
      <c r="B253" t="s">
        <v>314</v>
      </c>
      <c r="C253">
        <v>2.2377801094638455E-3</v>
      </c>
      <c r="D253">
        <v>252</v>
      </c>
    </row>
    <row r="254" spans="1:4" x14ac:dyDescent="0.3">
      <c r="A254" t="s">
        <v>13</v>
      </c>
      <c r="B254" t="s">
        <v>370</v>
      </c>
      <c r="C254">
        <v>2.2342407160795249E-3</v>
      </c>
      <c r="D254">
        <v>253</v>
      </c>
    </row>
    <row r="255" spans="1:4" x14ac:dyDescent="0.3">
      <c r="A255" t="s">
        <v>35</v>
      </c>
      <c r="B255" t="s">
        <v>249</v>
      </c>
      <c r="C255">
        <v>2.2337331005426809E-3</v>
      </c>
      <c r="D255">
        <v>254</v>
      </c>
    </row>
    <row r="256" spans="1:4" x14ac:dyDescent="0.3">
      <c r="A256" t="s">
        <v>22</v>
      </c>
      <c r="B256" t="s">
        <v>252</v>
      </c>
      <c r="C256">
        <v>2.2309844243441576E-3</v>
      </c>
      <c r="D256">
        <v>255</v>
      </c>
    </row>
    <row r="257" spans="1:4" x14ac:dyDescent="0.3">
      <c r="A257" t="s">
        <v>23</v>
      </c>
      <c r="B257" t="s">
        <v>270</v>
      </c>
      <c r="C257">
        <v>2.2303153572188848E-3</v>
      </c>
      <c r="D257">
        <v>256</v>
      </c>
    </row>
    <row r="258" spans="1:4" x14ac:dyDescent="0.3">
      <c r="A258" t="s">
        <v>21</v>
      </c>
      <c r="B258" t="s">
        <v>268</v>
      </c>
      <c r="C258">
        <v>2.2275039926679266E-3</v>
      </c>
      <c r="D258">
        <v>257</v>
      </c>
    </row>
    <row r="259" spans="1:4" x14ac:dyDescent="0.3">
      <c r="A259" t="s">
        <v>12</v>
      </c>
      <c r="B259" t="s">
        <v>280</v>
      </c>
      <c r="C259">
        <v>2.2205226541181849E-3</v>
      </c>
      <c r="D259">
        <v>258</v>
      </c>
    </row>
    <row r="260" spans="1:4" x14ac:dyDescent="0.3">
      <c r="A260" t="s">
        <v>36</v>
      </c>
      <c r="B260" t="s">
        <v>253</v>
      </c>
      <c r="C260">
        <v>2.2195958552275854E-3</v>
      </c>
      <c r="D260">
        <v>259</v>
      </c>
    </row>
    <row r="261" spans="1:4" x14ac:dyDescent="0.3">
      <c r="A261" t="s">
        <v>11</v>
      </c>
      <c r="B261" t="s">
        <v>362</v>
      </c>
      <c r="C261">
        <v>2.2184727054754194E-3</v>
      </c>
      <c r="D261">
        <v>260</v>
      </c>
    </row>
    <row r="262" spans="1:4" x14ac:dyDescent="0.3">
      <c r="A262" t="s">
        <v>37</v>
      </c>
      <c r="B262" t="s">
        <v>287</v>
      </c>
      <c r="C262">
        <v>2.2136975802697074E-3</v>
      </c>
      <c r="D262">
        <v>261</v>
      </c>
    </row>
    <row r="263" spans="1:4" x14ac:dyDescent="0.3">
      <c r="A263" t="s">
        <v>27</v>
      </c>
      <c r="B263" t="s">
        <v>383</v>
      </c>
      <c r="C263">
        <v>2.2066014105712791E-3</v>
      </c>
      <c r="D263">
        <v>262</v>
      </c>
    </row>
    <row r="264" spans="1:4" x14ac:dyDescent="0.3">
      <c r="A264" t="s">
        <v>39</v>
      </c>
      <c r="B264" t="s">
        <v>261</v>
      </c>
      <c r="C264">
        <v>2.2049041702325799E-3</v>
      </c>
      <c r="D264">
        <v>263</v>
      </c>
    </row>
    <row r="265" spans="1:4" x14ac:dyDescent="0.3">
      <c r="A265" t="s">
        <v>27</v>
      </c>
      <c r="B265" t="s">
        <v>283</v>
      </c>
      <c r="C265">
        <v>2.1985375186041631E-3</v>
      </c>
      <c r="D265">
        <v>264</v>
      </c>
    </row>
    <row r="266" spans="1:4" x14ac:dyDescent="0.3">
      <c r="A266" t="s">
        <v>22</v>
      </c>
      <c r="B266" t="s">
        <v>255</v>
      </c>
      <c r="C266">
        <v>2.1874366897748285E-3</v>
      </c>
      <c r="D266">
        <v>265</v>
      </c>
    </row>
    <row r="267" spans="1:4" x14ac:dyDescent="0.3">
      <c r="A267" t="s">
        <v>13</v>
      </c>
      <c r="B267" t="s">
        <v>285</v>
      </c>
      <c r="C267">
        <v>2.1746347025193968E-3</v>
      </c>
      <c r="D267">
        <v>266</v>
      </c>
    </row>
    <row r="268" spans="1:4" x14ac:dyDescent="0.3">
      <c r="A268" t="s">
        <v>11</v>
      </c>
      <c r="B268" t="s">
        <v>263</v>
      </c>
      <c r="C268">
        <v>2.173297674002545E-3</v>
      </c>
      <c r="D268">
        <v>267</v>
      </c>
    </row>
    <row r="269" spans="1:4" x14ac:dyDescent="0.3">
      <c r="A269" t="s">
        <v>21</v>
      </c>
      <c r="B269" t="s">
        <v>293</v>
      </c>
      <c r="C269">
        <v>2.1729057138167905E-3</v>
      </c>
      <c r="D269">
        <v>268</v>
      </c>
    </row>
    <row r="270" spans="1:4" x14ac:dyDescent="0.3">
      <c r="A270" t="s">
        <v>42</v>
      </c>
      <c r="B270" t="s">
        <v>344</v>
      </c>
      <c r="C270">
        <v>2.1678798890916325E-3</v>
      </c>
      <c r="D270">
        <v>269</v>
      </c>
    </row>
    <row r="271" spans="1:4" x14ac:dyDescent="0.3">
      <c r="A271" t="s">
        <v>2</v>
      </c>
      <c r="B271" t="s">
        <v>354</v>
      </c>
      <c r="C271">
        <v>2.1562139152473381E-3</v>
      </c>
      <c r="D271">
        <v>270</v>
      </c>
    </row>
    <row r="272" spans="1:4" x14ac:dyDescent="0.3">
      <c r="A272" t="s">
        <v>46</v>
      </c>
      <c r="B272" t="s">
        <v>385</v>
      </c>
      <c r="C272">
        <v>2.1547526575947614E-3</v>
      </c>
      <c r="D272">
        <v>271</v>
      </c>
    </row>
    <row r="273" spans="1:4" x14ac:dyDescent="0.3">
      <c r="A273" t="s">
        <v>39</v>
      </c>
      <c r="B273" t="s">
        <v>277</v>
      </c>
      <c r="C273">
        <v>2.1531064100178037E-3</v>
      </c>
      <c r="D273">
        <v>272</v>
      </c>
    </row>
    <row r="274" spans="1:4" x14ac:dyDescent="0.3">
      <c r="A274" t="s">
        <v>39</v>
      </c>
      <c r="B274" t="s">
        <v>281</v>
      </c>
      <c r="C274">
        <v>2.12848112113595E-3</v>
      </c>
      <c r="D274">
        <v>273</v>
      </c>
    </row>
    <row r="275" spans="1:4" x14ac:dyDescent="0.3">
      <c r="A275" t="s">
        <v>2</v>
      </c>
      <c r="B275" t="s">
        <v>364</v>
      </c>
      <c r="C275">
        <v>2.1265290587763794E-3</v>
      </c>
      <c r="D275">
        <v>274</v>
      </c>
    </row>
    <row r="276" spans="1:4" x14ac:dyDescent="0.3">
      <c r="A276" t="s">
        <v>40</v>
      </c>
      <c r="B276" t="s">
        <v>282</v>
      </c>
      <c r="C276">
        <v>2.1226979737248622E-3</v>
      </c>
      <c r="D276">
        <v>275</v>
      </c>
    </row>
    <row r="277" spans="1:4" x14ac:dyDescent="0.3">
      <c r="A277" t="s">
        <v>42</v>
      </c>
      <c r="B277" t="s">
        <v>369</v>
      </c>
      <c r="C277">
        <v>2.1145848260227481E-3</v>
      </c>
      <c r="D277">
        <v>276</v>
      </c>
    </row>
    <row r="278" spans="1:4" x14ac:dyDescent="0.3">
      <c r="A278" t="s">
        <v>22</v>
      </c>
      <c r="B278" t="s">
        <v>294</v>
      </c>
      <c r="C278">
        <v>2.1055995580992904E-3</v>
      </c>
      <c r="D278">
        <v>277</v>
      </c>
    </row>
    <row r="279" spans="1:4" x14ac:dyDescent="0.3">
      <c r="A279" t="s">
        <v>36</v>
      </c>
      <c r="B279" t="s">
        <v>295</v>
      </c>
      <c r="C279">
        <v>2.0887237174698936E-3</v>
      </c>
      <c r="D279">
        <v>278</v>
      </c>
    </row>
    <row r="280" spans="1:4" x14ac:dyDescent="0.3">
      <c r="A280" t="s">
        <v>28</v>
      </c>
      <c r="B280" t="s">
        <v>296</v>
      </c>
      <c r="C280">
        <v>2.0818231219600324E-3</v>
      </c>
      <c r="D280">
        <v>279</v>
      </c>
    </row>
    <row r="281" spans="1:4" x14ac:dyDescent="0.3">
      <c r="A281" t="s">
        <v>35</v>
      </c>
      <c r="B281" t="s">
        <v>303</v>
      </c>
      <c r="C281">
        <v>2.075331832260891E-3</v>
      </c>
      <c r="D281">
        <v>280</v>
      </c>
    </row>
    <row r="282" spans="1:4" x14ac:dyDescent="0.3">
      <c r="A282" t="s">
        <v>43</v>
      </c>
      <c r="B282" t="s">
        <v>305</v>
      </c>
      <c r="C282">
        <v>2.072441445247744E-3</v>
      </c>
      <c r="D282">
        <v>281</v>
      </c>
    </row>
    <row r="283" spans="1:4" x14ac:dyDescent="0.3">
      <c r="A283" t="s">
        <v>49</v>
      </c>
      <c r="B283" t="s">
        <v>376</v>
      </c>
      <c r="C283">
        <v>2.0718501080068535E-3</v>
      </c>
      <c r="D283">
        <v>282</v>
      </c>
    </row>
    <row r="284" spans="1:4" x14ac:dyDescent="0.3">
      <c r="A284" t="s">
        <v>8</v>
      </c>
      <c r="B284" t="s">
        <v>311</v>
      </c>
      <c r="C284">
        <v>2.0701976751458248E-3</v>
      </c>
      <c r="D284">
        <v>283</v>
      </c>
    </row>
    <row r="285" spans="1:4" x14ac:dyDescent="0.3">
      <c r="A285" t="s">
        <v>39</v>
      </c>
      <c r="B285" t="s">
        <v>290</v>
      </c>
      <c r="C285">
        <v>2.0608067429440349E-3</v>
      </c>
      <c r="D285">
        <v>284</v>
      </c>
    </row>
    <row r="286" spans="1:4" x14ac:dyDescent="0.3">
      <c r="A286" t="s">
        <v>28</v>
      </c>
      <c r="B286" t="s">
        <v>306</v>
      </c>
      <c r="C286">
        <v>2.0493524194291372E-3</v>
      </c>
      <c r="D286">
        <v>285</v>
      </c>
    </row>
    <row r="287" spans="1:4" x14ac:dyDescent="0.3">
      <c r="A287" t="s">
        <v>17</v>
      </c>
      <c r="B287" t="s">
        <v>384</v>
      </c>
      <c r="C287">
        <v>2.0449275124215962E-3</v>
      </c>
      <c r="D287">
        <v>286</v>
      </c>
    </row>
    <row r="288" spans="1:4" x14ac:dyDescent="0.3">
      <c r="A288" t="s">
        <v>25</v>
      </c>
      <c r="B288" t="s">
        <v>304</v>
      </c>
      <c r="C288">
        <v>2.0399751447513835E-3</v>
      </c>
      <c r="D288">
        <v>287</v>
      </c>
    </row>
    <row r="289" spans="1:4" x14ac:dyDescent="0.3">
      <c r="A289" t="s">
        <v>44</v>
      </c>
      <c r="B289" t="s">
        <v>315</v>
      </c>
      <c r="C289">
        <v>2.0384236911723092E-3</v>
      </c>
      <c r="D289">
        <v>288</v>
      </c>
    </row>
    <row r="290" spans="1:4" x14ac:dyDescent="0.3">
      <c r="A290" t="s">
        <v>42</v>
      </c>
      <c r="B290" t="s">
        <v>387</v>
      </c>
      <c r="C290">
        <v>2.0325767770519392E-3</v>
      </c>
      <c r="D290">
        <v>289</v>
      </c>
    </row>
    <row r="291" spans="1:4" x14ac:dyDescent="0.3">
      <c r="A291" t="s">
        <v>47</v>
      </c>
      <c r="B291" t="s">
        <v>329</v>
      </c>
      <c r="C291">
        <v>2.0314256050597826E-3</v>
      </c>
      <c r="D291">
        <v>290</v>
      </c>
    </row>
    <row r="292" spans="1:4" x14ac:dyDescent="0.3">
      <c r="A292" t="s">
        <v>31</v>
      </c>
      <c r="B292" t="s">
        <v>301</v>
      </c>
      <c r="C292">
        <v>2.0293483455050311E-3</v>
      </c>
      <c r="D292">
        <v>291</v>
      </c>
    </row>
    <row r="293" spans="1:4" x14ac:dyDescent="0.3">
      <c r="A293" t="s">
        <v>27</v>
      </c>
      <c r="B293" t="s">
        <v>341</v>
      </c>
      <c r="C293">
        <v>2.0278609131364729E-3</v>
      </c>
      <c r="D293">
        <v>292</v>
      </c>
    </row>
    <row r="294" spans="1:4" x14ac:dyDescent="0.3">
      <c r="A294" t="s">
        <v>39</v>
      </c>
      <c r="B294" t="s">
        <v>300</v>
      </c>
      <c r="C294">
        <v>2.0274747653523067E-3</v>
      </c>
      <c r="D294">
        <v>293</v>
      </c>
    </row>
    <row r="295" spans="1:4" x14ac:dyDescent="0.3">
      <c r="A295" t="s">
        <v>42</v>
      </c>
      <c r="B295" t="s">
        <v>336</v>
      </c>
      <c r="C295">
        <v>2.027276416177933E-3</v>
      </c>
      <c r="D295">
        <v>294</v>
      </c>
    </row>
    <row r="296" spans="1:4" x14ac:dyDescent="0.3">
      <c r="A296" t="s">
        <v>49</v>
      </c>
      <c r="B296" t="s">
        <v>389</v>
      </c>
      <c r="C296">
        <v>2.0165888110183325E-3</v>
      </c>
      <c r="D296">
        <v>295</v>
      </c>
    </row>
    <row r="297" spans="1:4" x14ac:dyDescent="0.3">
      <c r="A297" t="s">
        <v>12</v>
      </c>
      <c r="B297" t="s">
        <v>388</v>
      </c>
      <c r="C297">
        <v>2.0157053849358805E-3</v>
      </c>
      <c r="D297">
        <v>296</v>
      </c>
    </row>
    <row r="298" spans="1:4" x14ac:dyDescent="0.3">
      <c r="A298" t="s">
        <v>47</v>
      </c>
      <c r="B298" t="s">
        <v>337</v>
      </c>
      <c r="C298">
        <v>2.0084080158972173E-3</v>
      </c>
      <c r="D298">
        <v>297</v>
      </c>
    </row>
    <row r="299" spans="1:4" x14ac:dyDescent="0.3">
      <c r="A299" t="s">
        <v>27</v>
      </c>
      <c r="B299" t="s">
        <v>390</v>
      </c>
      <c r="C299">
        <v>2.0054594964423345E-3</v>
      </c>
      <c r="D299">
        <v>298</v>
      </c>
    </row>
    <row r="300" spans="1:4" x14ac:dyDescent="0.3">
      <c r="A300" t="s">
        <v>31</v>
      </c>
      <c r="B300" t="s">
        <v>382</v>
      </c>
      <c r="C300">
        <v>2.0005351895698471E-3</v>
      </c>
      <c r="D300">
        <v>299</v>
      </c>
    </row>
    <row r="301" spans="1:4" x14ac:dyDescent="0.3">
      <c r="A301" t="s">
        <v>31</v>
      </c>
      <c r="B301" t="s">
        <v>327</v>
      </c>
      <c r="C301">
        <v>1.9856862413629942E-3</v>
      </c>
      <c r="D301">
        <v>300</v>
      </c>
    </row>
    <row r="302" spans="1:4" x14ac:dyDescent="0.3">
      <c r="A302" t="s">
        <v>22</v>
      </c>
      <c r="B302" t="s">
        <v>321</v>
      </c>
      <c r="C302">
        <v>1.9652903811064096E-3</v>
      </c>
      <c r="D302">
        <v>301</v>
      </c>
    </row>
    <row r="303" spans="1:4" x14ac:dyDescent="0.3">
      <c r="A303" t="s">
        <v>22</v>
      </c>
      <c r="B303" t="s">
        <v>319</v>
      </c>
      <c r="C303">
        <v>1.9562067157471593E-3</v>
      </c>
      <c r="D303">
        <v>302</v>
      </c>
    </row>
    <row r="304" spans="1:4" x14ac:dyDescent="0.3">
      <c r="A304" t="s">
        <v>39</v>
      </c>
      <c r="B304" t="s">
        <v>320</v>
      </c>
      <c r="C304">
        <v>1.9497953548778999E-3</v>
      </c>
      <c r="D304">
        <v>303</v>
      </c>
    </row>
    <row r="305" spans="1:4" x14ac:dyDescent="0.3">
      <c r="A305" t="s">
        <v>41</v>
      </c>
      <c r="B305" t="s">
        <v>284</v>
      </c>
      <c r="C305">
        <v>1.9495372920994365E-3</v>
      </c>
      <c r="D305">
        <v>304</v>
      </c>
    </row>
    <row r="306" spans="1:4" x14ac:dyDescent="0.3">
      <c r="A306" t="s">
        <v>47</v>
      </c>
      <c r="B306" t="s">
        <v>326</v>
      </c>
      <c r="C306">
        <v>1.9482796416312629E-3</v>
      </c>
      <c r="D306">
        <v>305</v>
      </c>
    </row>
    <row r="307" spans="1:4" x14ac:dyDescent="0.3">
      <c r="A307" t="s">
        <v>17</v>
      </c>
      <c r="B307" t="s">
        <v>302</v>
      </c>
      <c r="C307">
        <v>1.9462053617206473E-3</v>
      </c>
      <c r="D307">
        <v>306</v>
      </c>
    </row>
    <row r="308" spans="1:4" x14ac:dyDescent="0.3">
      <c r="A308" t="s">
        <v>47</v>
      </c>
      <c r="B308" t="s">
        <v>324</v>
      </c>
      <c r="C308">
        <v>1.943031732602243E-3</v>
      </c>
      <c r="D308">
        <v>307</v>
      </c>
    </row>
    <row r="309" spans="1:4" x14ac:dyDescent="0.3">
      <c r="A309" t="s">
        <v>37</v>
      </c>
      <c r="B309" t="s">
        <v>312</v>
      </c>
      <c r="C309">
        <v>1.9250108942207899E-3</v>
      </c>
      <c r="D309">
        <v>308</v>
      </c>
    </row>
    <row r="310" spans="1:4" x14ac:dyDescent="0.3">
      <c r="A310" t="s">
        <v>25</v>
      </c>
      <c r="B310" t="s">
        <v>310</v>
      </c>
      <c r="C310">
        <v>1.9236937107155612E-3</v>
      </c>
      <c r="D310">
        <v>309</v>
      </c>
    </row>
    <row r="311" spans="1:4" x14ac:dyDescent="0.3">
      <c r="A311" t="s">
        <v>42</v>
      </c>
      <c r="B311" t="s">
        <v>339</v>
      </c>
      <c r="C311">
        <v>1.9203654117164728E-3</v>
      </c>
      <c r="D311">
        <v>310</v>
      </c>
    </row>
    <row r="312" spans="1:4" x14ac:dyDescent="0.3">
      <c r="A312" t="s">
        <v>50</v>
      </c>
      <c r="B312" t="s">
        <v>375</v>
      </c>
      <c r="C312">
        <v>1.8895403393730567E-3</v>
      </c>
      <c r="D312">
        <v>311</v>
      </c>
    </row>
    <row r="313" spans="1:4" x14ac:dyDescent="0.3">
      <c r="A313" t="s">
        <v>41</v>
      </c>
      <c r="B313" t="s">
        <v>308</v>
      </c>
      <c r="C313">
        <v>1.8891842443105925E-3</v>
      </c>
      <c r="D313">
        <v>312</v>
      </c>
    </row>
    <row r="314" spans="1:4" x14ac:dyDescent="0.3">
      <c r="A314" t="s">
        <v>37</v>
      </c>
      <c r="B314" t="s">
        <v>353</v>
      </c>
      <c r="C314">
        <v>1.8860018578066044E-3</v>
      </c>
      <c r="D314">
        <v>313</v>
      </c>
    </row>
    <row r="315" spans="1:4" x14ac:dyDescent="0.3">
      <c r="A315" t="s">
        <v>42</v>
      </c>
      <c r="B315" t="s">
        <v>358</v>
      </c>
      <c r="C315">
        <v>1.8755864104074036E-3</v>
      </c>
      <c r="D315">
        <v>314</v>
      </c>
    </row>
    <row r="316" spans="1:4" x14ac:dyDescent="0.3">
      <c r="A316" t="s">
        <v>23</v>
      </c>
      <c r="B316" t="s">
        <v>377</v>
      </c>
      <c r="C316">
        <v>1.8697020243080087E-3</v>
      </c>
      <c r="D316">
        <v>315</v>
      </c>
    </row>
    <row r="317" spans="1:4" x14ac:dyDescent="0.3">
      <c r="A317" t="s">
        <v>44</v>
      </c>
      <c r="B317" t="s">
        <v>309</v>
      </c>
      <c r="C317">
        <v>1.8675667556220022E-3</v>
      </c>
      <c r="D317">
        <v>316</v>
      </c>
    </row>
    <row r="318" spans="1:4" x14ac:dyDescent="0.3">
      <c r="A318" t="s">
        <v>35</v>
      </c>
      <c r="B318" t="s">
        <v>325</v>
      </c>
      <c r="C318">
        <v>1.8656227141958222E-3</v>
      </c>
      <c r="D318">
        <v>317</v>
      </c>
    </row>
    <row r="319" spans="1:4" x14ac:dyDescent="0.3">
      <c r="A319" t="s">
        <v>28</v>
      </c>
      <c r="B319" t="s">
        <v>330</v>
      </c>
      <c r="C319">
        <v>1.8516181219258888E-3</v>
      </c>
      <c r="D319">
        <v>318</v>
      </c>
    </row>
    <row r="320" spans="1:4" x14ac:dyDescent="0.3">
      <c r="A320" t="s">
        <v>50</v>
      </c>
      <c r="B320" t="s">
        <v>391</v>
      </c>
      <c r="C320">
        <v>1.8431848053792953E-3</v>
      </c>
      <c r="D320">
        <v>319</v>
      </c>
    </row>
    <row r="321" spans="1:4" x14ac:dyDescent="0.3">
      <c r="A321" t="s">
        <v>37</v>
      </c>
      <c r="B321" t="s">
        <v>343</v>
      </c>
      <c r="C321">
        <v>1.8324122944600586E-3</v>
      </c>
      <c r="D321">
        <v>320</v>
      </c>
    </row>
    <row r="322" spans="1:4" x14ac:dyDescent="0.3">
      <c r="A322" t="s">
        <v>37</v>
      </c>
      <c r="B322" t="s">
        <v>393</v>
      </c>
      <c r="C322">
        <v>1.8132777341926746E-3</v>
      </c>
      <c r="D322">
        <v>321</v>
      </c>
    </row>
    <row r="323" spans="1:4" x14ac:dyDescent="0.3">
      <c r="A323" t="s">
        <v>37</v>
      </c>
      <c r="B323" t="s">
        <v>398</v>
      </c>
      <c r="C323">
        <v>1.8105919091656413E-3</v>
      </c>
      <c r="D323">
        <v>322</v>
      </c>
    </row>
    <row r="324" spans="1:4" x14ac:dyDescent="0.3">
      <c r="A324" t="s">
        <v>44</v>
      </c>
      <c r="B324" t="s">
        <v>335</v>
      </c>
      <c r="C324">
        <v>1.8049195291966848E-3</v>
      </c>
      <c r="D324">
        <v>323</v>
      </c>
    </row>
    <row r="325" spans="1:4" x14ac:dyDescent="0.3">
      <c r="A325" t="s">
        <v>27</v>
      </c>
      <c r="B325" t="s">
        <v>348</v>
      </c>
      <c r="C325">
        <v>1.8046394434983099E-3</v>
      </c>
      <c r="D325">
        <v>324</v>
      </c>
    </row>
    <row r="326" spans="1:4" x14ac:dyDescent="0.3">
      <c r="A326" t="s">
        <v>12</v>
      </c>
      <c r="B326" t="s">
        <v>316</v>
      </c>
      <c r="C326">
        <v>1.7883613163880649E-3</v>
      </c>
      <c r="D326">
        <v>325</v>
      </c>
    </row>
    <row r="327" spans="1:4" x14ac:dyDescent="0.3">
      <c r="A327" t="s">
        <v>13</v>
      </c>
      <c r="B327" t="s">
        <v>386</v>
      </c>
      <c r="C327">
        <v>1.7719998396166434E-3</v>
      </c>
      <c r="D327">
        <v>326</v>
      </c>
    </row>
    <row r="328" spans="1:4" x14ac:dyDescent="0.3">
      <c r="A328" t="s">
        <v>28</v>
      </c>
      <c r="B328" t="s">
        <v>342</v>
      </c>
      <c r="C328">
        <v>1.7707194879522021E-3</v>
      </c>
      <c r="D328">
        <v>327</v>
      </c>
    </row>
    <row r="329" spans="1:4" x14ac:dyDescent="0.3">
      <c r="A329" t="s">
        <v>54</v>
      </c>
      <c r="B329" t="s">
        <v>396</v>
      </c>
      <c r="C329">
        <v>1.7691385210524832E-3</v>
      </c>
      <c r="D329">
        <v>328</v>
      </c>
    </row>
    <row r="330" spans="1:4" x14ac:dyDescent="0.3">
      <c r="A330" t="s">
        <v>27</v>
      </c>
      <c r="B330" t="s">
        <v>365</v>
      </c>
      <c r="C330">
        <v>1.7403697972462194E-3</v>
      </c>
      <c r="D330">
        <v>329</v>
      </c>
    </row>
    <row r="331" spans="1:4" x14ac:dyDescent="0.3">
      <c r="A331" t="s">
        <v>47</v>
      </c>
      <c r="B331" t="s">
        <v>394</v>
      </c>
      <c r="C331">
        <v>1.6969942707244705E-3</v>
      </c>
      <c r="D331">
        <v>330</v>
      </c>
    </row>
    <row r="332" spans="1:4" x14ac:dyDescent="0.3">
      <c r="A332" t="s">
        <v>25</v>
      </c>
      <c r="B332" t="s">
        <v>346</v>
      </c>
      <c r="C332">
        <v>1.6965799864140704E-3</v>
      </c>
      <c r="D332">
        <v>331</v>
      </c>
    </row>
    <row r="333" spans="1:4" x14ac:dyDescent="0.3">
      <c r="A333" t="s">
        <v>47</v>
      </c>
      <c r="B333" t="s">
        <v>397</v>
      </c>
      <c r="C333">
        <v>1.6893250097026135E-3</v>
      </c>
      <c r="D333">
        <v>332</v>
      </c>
    </row>
    <row r="334" spans="1:4" x14ac:dyDescent="0.3">
      <c r="A334" t="s">
        <v>53</v>
      </c>
      <c r="B334" t="s">
        <v>395</v>
      </c>
      <c r="C334">
        <v>1.6765724320419388E-3</v>
      </c>
      <c r="D334">
        <v>333</v>
      </c>
    </row>
    <row r="335" spans="1:4" x14ac:dyDescent="0.3">
      <c r="A335" t="s">
        <v>2</v>
      </c>
      <c r="B335" t="s">
        <v>378</v>
      </c>
      <c r="C335">
        <v>1.6700107019252132E-3</v>
      </c>
      <c r="D335">
        <v>334</v>
      </c>
    </row>
    <row r="336" spans="1:4" x14ac:dyDescent="0.3">
      <c r="A336" t="s">
        <v>22</v>
      </c>
      <c r="B336" t="s">
        <v>399</v>
      </c>
      <c r="C336">
        <v>1.6657161936694648E-3</v>
      </c>
      <c r="D336">
        <v>335</v>
      </c>
    </row>
    <row r="337" spans="1:4" x14ac:dyDescent="0.3">
      <c r="A337" t="s">
        <v>55</v>
      </c>
      <c r="B337">
        <v>3</v>
      </c>
      <c r="C337">
        <v>1.6627899748545853E-3</v>
      </c>
      <c r="D337">
        <v>336</v>
      </c>
    </row>
    <row r="338" spans="1:4" x14ac:dyDescent="0.3">
      <c r="A338" t="s">
        <v>48</v>
      </c>
      <c r="B338" t="s">
        <v>334</v>
      </c>
      <c r="C338">
        <v>1.6487859005342219E-3</v>
      </c>
      <c r="D338">
        <v>337</v>
      </c>
    </row>
    <row r="339" spans="1:4" x14ac:dyDescent="0.3">
      <c r="A339" t="s">
        <v>37</v>
      </c>
      <c r="B339" t="s">
        <v>367</v>
      </c>
      <c r="C339">
        <v>1.6293089512761443E-3</v>
      </c>
      <c r="D339">
        <v>338</v>
      </c>
    </row>
    <row r="340" spans="1:4" x14ac:dyDescent="0.3">
      <c r="A340" t="s">
        <v>47</v>
      </c>
      <c r="B340" t="s">
        <v>380</v>
      </c>
      <c r="C340">
        <v>1.629165450803877E-3</v>
      </c>
      <c r="D340">
        <v>339</v>
      </c>
    </row>
    <row r="341" spans="1:4" x14ac:dyDescent="0.3">
      <c r="A341" t="s">
        <v>42</v>
      </c>
      <c r="B341" t="s">
        <v>401</v>
      </c>
      <c r="C341">
        <v>1.6279375946501595E-3</v>
      </c>
      <c r="D341">
        <v>340</v>
      </c>
    </row>
    <row r="342" spans="1:4" x14ac:dyDescent="0.3">
      <c r="A342" t="s">
        <v>37</v>
      </c>
      <c r="B342" t="s">
        <v>404</v>
      </c>
      <c r="C342">
        <v>1.5288817261731424E-3</v>
      </c>
      <c r="D342">
        <v>341</v>
      </c>
    </row>
    <row r="343" spans="1:4" x14ac:dyDescent="0.3">
      <c r="A343" t="s">
        <v>37</v>
      </c>
      <c r="B343" t="s">
        <v>400</v>
      </c>
      <c r="C343">
        <v>1.5052436854312908E-3</v>
      </c>
      <c r="D343">
        <v>342</v>
      </c>
    </row>
    <row r="344" spans="1:4" x14ac:dyDescent="0.3">
      <c r="A344" t="s">
        <v>44</v>
      </c>
      <c r="B344" t="s">
        <v>403</v>
      </c>
      <c r="C344">
        <v>1.4974709641899508E-3</v>
      </c>
      <c r="D344">
        <v>343</v>
      </c>
    </row>
    <row r="345" spans="1:4" x14ac:dyDescent="0.3">
      <c r="A345" t="s">
        <v>44</v>
      </c>
      <c r="B345" t="s">
        <v>351</v>
      </c>
      <c r="C345">
        <v>1.4888971566457377E-3</v>
      </c>
      <c r="D345">
        <v>344</v>
      </c>
    </row>
    <row r="346" spans="1:4" x14ac:dyDescent="0.3">
      <c r="A346" t="s">
        <v>37</v>
      </c>
      <c r="B346" t="s">
        <v>374</v>
      </c>
      <c r="C346">
        <v>1.3994322992436528E-3</v>
      </c>
      <c r="D346">
        <v>345</v>
      </c>
    </row>
    <row r="347" spans="1:4" x14ac:dyDescent="0.3">
      <c r="A347" t="s">
        <v>51</v>
      </c>
      <c r="B347" t="s">
        <v>379</v>
      </c>
      <c r="C347">
        <v>1.3297079193135574E-3</v>
      </c>
      <c r="D347">
        <v>346</v>
      </c>
    </row>
    <row r="348" spans="1:4" x14ac:dyDescent="0.3">
      <c r="A348" t="s">
        <v>52</v>
      </c>
      <c r="B348" t="s">
        <v>381</v>
      </c>
      <c r="C348">
        <v>1.3221993594045619E-3</v>
      </c>
      <c r="D348">
        <v>347</v>
      </c>
    </row>
    <row r="349" spans="1:4" x14ac:dyDescent="0.3">
      <c r="A349" t="s">
        <v>52</v>
      </c>
      <c r="B349" t="s">
        <v>392</v>
      </c>
      <c r="C349">
        <v>1.2830521033770808E-3</v>
      </c>
      <c r="D349">
        <v>348</v>
      </c>
    </row>
    <row r="350" spans="1:4" x14ac:dyDescent="0.3">
      <c r="A350" t="s">
        <v>37</v>
      </c>
      <c r="B350" t="s">
        <v>368</v>
      </c>
      <c r="C350">
        <v>1.2726157246905488E-3</v>
      </c>
      <c r="D350">
        <v>349</v>
      </c>
    </row>
    <row r="351" spans="1:4" x14ac:dyDescent="0.3">
      <c r="A351" t="s">
        <v>52</v>
      </c>
      <c r="B351" t="s">
        <v>402</v>
      </c>
      <c r="C351">
        <v>1.2238067769473077E-3</v>
      </c>
      <c r="D351">
        <v>350</v>
      </c>
    </row>
    <row r="352" spans="1:4" x14ac:dyDescent="0.3">
      <c r="A352" t="s">
        <v>44</v>
      </c>
      <c r="B352" t="s">
        <v>405</v>
      </c>
      <c r="C352">
        <v>1.2102365756431529E-3</v>
      </c>
      <c r="D352">
        <v>351</v>
      </c>
    </row>
    <row r="353" spans="1:4" x14ac:dyDescent="0.3">
      <c r="A353" t="s">
        <v>44</v>
      </c>
      <c r="B353" t="s">
        <v>406</v>
      </c>
      <c r="C353">
        <v>1.2012110663563781E-3</v>
      </c>
      <c r="D353">
        <v>352</v>
      </c>
    </row>
    <row r="354" spans="1:4" x14ac:dyDescent="0.3">
      <c r="A354" t="s">
        <v>52</v>
      </c>
      <c r="B354" t="s">
        <v>392</v>
      </c>
      <c r="C354">
        <v>1.1987709612000432E-3</v>
      </c>
      <c r="D354">
        <v>353</v>
      </c>
    </row>
  </sheetData>
  <sortState xmlns:xlrd2="http://schemas.microsoft.com/office/spreadsheetml/2017/richdata2" ref="A2:D354">
    <sortCondition ref="D2:D3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0682-5984-40C6-980D-3E402B2FF305}">
  <dimension ref="A1:G29"/>
  <sheetViews>
    <sheetView tabSelected="1" workbookViewId="0">
      <selection activeCell="F7" sqref="F7"/>
    </sheetView>
  </sheetViews>
  <sheetFormatPr defaultRowHeight="14.4" x14ac:dyDescent="0.3"/>
  <sheetData>
    <row r="1" spans="1:7" x14ac:dyDescent="0.3">
      <c r="A1" t="s">
        <v>416</v>
      </c>
    </row>
    <row r="2" spans="1:7" x14ac:dyDescent="0.3">
      <c r="B2" t="s">
        <v>407</v>
      </c>
      <c r="C2" t="s">
        <v>408</v>
      </c>
      <c r="D2" t="s">
        <v>409</v>
      </c>
      <c r="E2" t="s">
        <v>410</v>
      </c>
      <c r="F2" t="s">
        <v>417</v>
      </c>
    </row>
    <row r="3" spans="1:7" x14ac:dyDescent="0.3">
      <c r="A3" t="s">
        <v>407</v>
      </c>
      <c r="B3">
        <v>1</v>
      </c>
      <c r="C3">
        <v>2</v>
      </c>
      <c r="D3">
        <v>2</v>
      </c>
      <c r="E3">
        <v>3</v>
      </c>
      <c r="F3">
        <f>1/3</f>
        <v>0.33333333333333331</v>
      </c>
    </row>
    <row r="4" spans="1:7" x14ac:dyDescent="0.3">
      <c r="A4" t="s">
        <v>408</v>
      </c>
      <c r="B4">
        <f>1/2</f>
        <v>0.5</v>
      </c>
      <c r="C4">
        <v>1</v>
      </c>
      <c r="D4">
        <f>1/2</f>
        <v>0.5</v>
      </c>
      <c r="E4">
        <f>1/2</f>
        <v>0.5</v>
      </c>
      <c r="F4">
        <f>1/3</f>
        <v>0.33333333333333331</v>
      </c>
    </row>
    <row r="5" spans="1:7" x14ac:dyDescent="0.3">
      <c r="A5" t="s">
        <v>409</v>
      </c>
      <c r="B5">
        <f>1/2</f>
        <v>0.5</v>
      </c>
      <c r="C5">
        <v>2</v>
      </c>
      <c r="D5">
        <v>1</v>
      </c>
      <c r="E5">
        <v>2</v>
      </c>
      <c r="F5">
        <f>1/2</f>
        <v>0.5</v>
      </c>
    </row>
    <row r="6" spans="1:7" x14ac:dyDescent="0.3">
      <c r="A6" t="s">
        <v>410</v>
      </c>
      <c r="B6">
        <f>1/3</f>
        <v>0.33333333333333331</v>
      </c>
      <c r="C6">
        <v>2</v>
      </c>
      <c r="D6">
        <f>1/2</f>
        <v>0.5</v>
      </c>
      <c r="E6">
        <v>1</v>
      </c>
      <c r="F6">
        <f>1/3</f>
        <v>0.33333333333333331</v>
      </c>
    </row>
    <row r="7" spans="1:7" x14ac:dyDescent="0.3">
      <c r="A7" t="s">
        <v>417</v>
      </c>
      <c r="B7">
        <v>3</v>
      </c>
      <c r="C7">
        <v>3</v>
      </c>
      <c r="D7">
        <v>2</v>
      </c>
      <c r="E7">
        <v>3</v>
      </c>
      <c r="F7">
        <v>1</v>
      </c>
    </row>
    <row r="8" spans="1:7" x14ac:dyDescent="0.3">
      <c r="B8">
        <f>SUM(B3:B7)</f>
        <v>5.3333333333333339</v>
      </c>
      <c r="C8">
        <f>SUM(C3:C7)</f>
        <v>10</v>
      </c>
      <c r="D8">
        <f>SUM(D3:D7)</f>
        <v>6</v>
      </c>
      <c r="E8">
        <f>SUM(E3:E7)</f>
        <v>9.5</v>
      </c>
      <c r="F8">
        <f>SUM(F3:F7)</f>
        <v>2.5</v>
      </c>
    </row>
    <row r="10" spans="1:7" x14ac:dyDescent="0.3">
      <c r="A10" t="s">
        <v>418</v>
      </c>
    </row>
    <row r="11" spans="1:7" x14ac:dyDescent="0.3">
      <c r="B11" t="s">
        <v>407</v>
      </c>
      <c r="C11" t="s">
        <v>408</v>
      </c>
      <c r="D11" t="s">
        <v>409</v>
      </c>
      <c r="E11" t="s">
        <v>410</v>
      </c>
      <c r="F11" t="s">
        <v>417</v>
      </c>
    </row>
    <row r="12" spans="1:7" x14ac:dyDescent="0.3">
      <c r="A12" t="s">
        <v>407</v>
      </c>
      <c r="B12">
        <f ca="1">B3/B$16</f>
        <v>0.18749999999999997</v>
      </c>
      <c r="C12">
        <f ca="1">C3/C$16</f>
        <v>0.2</v>
      </c>
      <c r="D12">
        <f ca="1">D3/D$16</f>
        <v>0.33333333333333331</v>
      </c>
      <c r="E12">
        <f ca="1">E3/E$16</f>
        <v>0.31578947368421051</v>
      </c>
      <c r="F12">
        <f ca="1">F3/F$16</f>
        <v>0.13333333333333333</v>
      </c>
      <c r="G12">
        <f ca="1">AVERAGE(B12:F12)</f>
        <v>0.23399122807017542</v>
      </c>
    </row>
    <row r="13" spans="1:7" x14ac:dyDescent="0.3">
      <c r="A13" t="s">
        <v>408</v>
      </c>
      <c r="B13">
        <f ca="1">B4/B$16</f>
        <v>9.3749999999999986E-2</v>
      </c>
      <c r="C13">
        <f t="shared" ref="C13:F16" ca="1" si="0">C4/C$16</f>
        <v>0.1</v>
      </c>
      <c r="D13">
        <f t="shared" ca="1" si="0"/>
        <v>8.3333333333333329E-2</v>
      </c>
      <c r="E13">
        <f t="shared" ca="1" si="0"/>
        <v>5.2631578947368418E-2</v>
      </c>
      <c r="F13">
        <f t="shared" ca="1" si="0"/>
        <v>0.13333333333333333</v>
      </c>
      <c r="G13">
        <f ca="1">AVERAGE(B13:F13)</f>
        <v>9.2609649122807003E-2</v>
      </c>
    </row>
    <row r="14" spans="1:7" x14ac:dyDescent="0.3">
      <c r="A14" t="s">
        <v>409</v>
      </c>
      <c r="B14">
        <f ca="1">B5/B$16</f>
        <v>9.3749999999999986E-2</v>
      </c>
      <c r="C14">
        <f t="shared" ca="1" si="0"/>
        <v>0.2</v>
      </c>
      <c r="D14">
        <f t="shared" ca="1" si="0"/>
        <v>0.16666666666666666</v>
      </c>
      <c r="E14">
        <f t="shared" ca="1" si="0"/>
        <v>0.21052631578947367</v>
      </c>
      <c r="F14">
        <f t="shared" ca="1" si="0"/>
        <v>0.2</v>
      </c>
      <c r="G14">
        <f ca="1">AVERAGE(B14:F14)</f>
        <v>0.17418859649122806</v>
      </c>
    </row>
    <row r="15" spans="1:7" x14ac:dyDescent="0.3">
      <c r="A15" t="s">
        <v>410</v>
      </c>
      <c r="B15">
        <f ca="1">B6/B$16</f>
        <v>6.2499999999999986E-2</v>
      </c>
      <c r="C15">
        <f t="shared" ca="1" si="0"/>
        <v>0.2</v>
      </c>
      <c r="D15">
        <f t="shared" ca="1" si="0"/>
        <v>8.3333333333333329E-2</v>
      </c>
      <c r="E15">
        <f t="shared" ca="1" si="0"/>
        <v>0.10526315789473684</v>
      </c>
      <c r="F15">
        <f t="shared" ca="1" si="0"/>
        <v>0.13333333333333333</v>
      </c>
      <c r="G15">
        <f ca="1">AVERAGE(B15:F15)</f>
        <v>0.11688596491228069</v>
      </c>
    </row>
    <row r="16" spans="1:7" x14ac:dyDescent="0.3">
      <c r="A16" t="s">
        <v>417</v>
      </c>
      <c r="B16">
        <f ca="1">B7/B$16</f>
        <v>0.56249999999999989</v>
      </c>
      <c r="C16">
        <f t="shared" ca="1" si="0"/>
        <v>0.3</v>
      </c>
      <c r="D16">
        <f t="shared" ca="1" si="0"/>
        <v>0.33333333333333331</v>
      </c>
      <c r="E16">
        <f t="shared" ca="1" si="0"/>
        <v>0.31578947368421051</v>
      </c>
      <c r="F16">
        <f t="shared" ca="1" si="0"/>
        <v>0.4</v>
      </c>
      <c r="G16">
        <f ca="1">AVERAGE(B16:F16)</f>
        <v>0.38232456140350868</v>
      </c>
    </row>
    <row r="18" spans="1:3" x14ac:dyDescent="0.3">
      <c r="A18" t="s">
        <v>419</v>
      </c>
    </row>
    <row r="19" spans="1:3" x14ac:dyDescent="0.3">
      <c r="A19" t="s">
        <v>420</v>
      </c>
      <c r="B19" t="s">
        <v>421</v>
      </c>
      <c r="C19" t="s">
        <v>422</v>
      </c>
    </row>
    <row r="20" spans="1:3" x14ac:dyDescent="0.3">
      <c r="A20">
        <f>($S$20*$N3)+($S$21*$O3)+($S$22*$P3)+($S$23*$Q3)+($S$24*$R3)</f>
        <v>0</v>
      </c>
      <c r="B20">
        <f ca="1">1/G12</f>
        <v>4.2736644798500469</v>
      </c>
      <c r="C20">
        <f ca="1">A20*B20</f>
        <v>5.3236488597313336</v>
      </c>
    </row>
    <row r="21" spans="1:3" x14ac:dyDescent="0.3">
      <c r="A21">
        <f>($S$20*$N4)+($S$21*$O4)+($S$22*$P4)+($S$23*$Q4)+($S$24*$R4)</f>
        <v>0</v>
      </c>
      <c r="B21">
        <f ca="1">1/G13</f>
        <v>10.798010892730288</v>
      </c>
      <c r="C21">
        <f ca="1">A21*B21</f>
        <v>5.2109479832662391</v>
      </c>
    </row>
    <row r="22" spans="1:3" x14ac:dyDescent="0.3">
      <c r="A22">
        <f>($S$20*$N5)+($S$21*$O5)+($S$22*$P5)+($S$23*$Q5)+($S$24*$R5)</f>
        <v>0</v>
      </c>
      <c r="B22">
        <f ca="1">1/G14</f>
        <v>5.7409039405766089</v>
      </c>
      <c r="C22">
        <f ca="1">A22*B22</f>
        <v>5.1744932645096311</v>
      </c>
    </row>
    <row r="23" spans="1:3" x14ac:dyDescent="0.3">
      <c r="A23">
        <f>($S$20*$N6)+($S$21*$O6)+($S$22*$P6)+($S$23*$Q6)+($S$24*$R6)</f>
        <v>0</v>
      </c>
      <c r="B23">
        <f ca="1">1/G15</f>
        <v>8.5553470919324592</v>
      </c>
      <c r="C23">
        <f ca="1">A23*B23</f>
        <v>5.0873358348968107</v>
      </c>
    </row>
    <row r="24" spans="1:3" x14ac:dyDescent="0.3">
      <c r="A24">
        <f>($S$20*$N7)+($S$21*$O7)+($S$22*$P7)+($S$23*$Q7)+($S$24*$R7)</f>
        <v>0</v>
      </c>
      <c r="B24">
        <f ca="1">1/G16</f>
        <v>2.6155787541585416</v>
      </c>
      <c r="C24">
        <f ca="1">A24*B24</f>
        <v>5.3911322702764721</v>
      </c>
    </row>
    <row r="26" spans="1:3" x14ac:dyDescent="0.3">
      <c r="A26" t="s">
        <v>423</v>
      </c>
      <c r="B26">
        <f ca="1">AVERAGE(C20:C24)</f>
        <v>5.2375116425360968</v>
      </c>
    </row>
    <row r="27" spans="1:3" x14ac:dyDescent="0.3">
      <c r="A27" t="s">
        <v>424</v>
      </c>
      <c r="B27">
        <f ca="1">(B26-5)/4</f>
        <v>5.93779106340242E-2</v>
      </c>
    </row>
    <row r="28" spans="1:3" x14ac:dyDescent="0.3">
      <c r="A28" t="s">
        <v>425</v>
      </c>
      <c r="B28">
        <v>1.1200000000000001</v>
      </c>
    </row>
    <row r="29" spans="1:3" x14ac:dyDescent="0.3">
      <c r="A29" t="s">
        <v>426</v>
      </c>
      <c r="B29">
        <f ca="1">B27/B28</f>
        <v>5.3015991637521603E-2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2024-05-29T12:17:19Z</dcterms:created>
  <dcterms:modified xsi:type="dcterms:W3CDTF">2024-05-29T12:34:13Z</dcterms:modified>
</cp:coreProperties>
</file>