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Docs\"/>
    </mc:Choice>
  </mc:AlternateContent>
  <xr:revisionPtr revIDLastSave="0" documentId="13_ncr:1_{4A088986-4CAC-4576-8A40-1164A858535D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ules" sheetId="2" r:id="rId3"/>
    <sheet name="request" sheetId="3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D10" i="6" s="1"/>
  <c r="H191" i="1"/>
  <c r="H192" i="1"/>
  <c r="H193" i="1"/>
  <c r="H194" i="1"/>
  <c r="H195" i="1"/>
  <c r="H196" i="1"/>
  <c r="H197" i="1"/>
  <c r="H198" i="1"/>
  <c r="H199" i="1"/>
  <c r="C10" i="6" l="1"/>
  <c r="C11" i="6" s="1"/>
  <c r="C8" i="6"/>
  <c r="D9" i="6" s="1"/>
  <c r="E9" i="6" s="1"/>
  <c r="C7" i="6"/>
  <c r="D8" i="6" s="1"/>
  <c r="E10" i="6" l="1"/>
  <c r="E8" i="6"/>
  <c r="E7" i="6"/>
</calcChain>
</file>

<file path=xl/sharedStrings.xml><?xml version="1.0" encoding="utf-8"?>
<sst xmlns="http://schemas.openxmlformats.org/spreadsheetml/2006/main" count="1921" uniqueCount="731">
  <si>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</si>
  <si>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</si>
  <si>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</si>
  <si>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</si>
  <si>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</si>
  <si>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</si>
  <si>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</si>
  <si>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</si>
  <si>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</si>
  <si>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</si>
  <si>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</si>
  <si>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</si>
  <si>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</si>
  <si>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</si>
  <si>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</si>
  <si>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</si>
  <si>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</si>
  <si>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</si>
  <si>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</si>
  <si>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</si>
  <si>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</si>
  <si>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</si>
  <si>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</si>
  <si>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</si>
  <si>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</si>
  <si>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</si>
  <si>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</si>
  <si>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</si>
  <si>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</si>
  <si>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</si>
  <si>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</si>
  <si>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</si>
  <si>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</si>
  <si>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</si>
  <si>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</si>
  <si>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</si>
  <si>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</si>
  <si>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</si>
  <si>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</si>
  <si>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</si>
  <si>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</si>
  <si>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</si>
  <si>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</si>
  <si>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</si>
  <si>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</si>
  <si>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</si>
  <si>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</si>
  <si>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</si>
  <si>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</si>
  <si>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</si>
  <si>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</si>
  <si>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</si>
  <si>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</si>
  <si>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</si>
  <si>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</si>
  <si>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</si>
  <si>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</si>
  <si>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</si>
  <si>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</si>
  <si>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</si>
  <si>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</si>
  <si>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</si>
  <si>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</si>
  <si>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</si>
  <si>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</si>
  <si>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</si>
  <si>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</si>
  <si>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</si>
  <si>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</si>
  <si>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</si>
  <si>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</si>
  <si>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</si>
  <si>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</si>
  <si>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</si>
  <si>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</si>
  <si>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</si>
  <si>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</si>
  <si>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</si>
  <si>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</si>
  <si>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</si>
  <si>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</si>
  <si>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</si>
  <si>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</si>
  <si>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</si>
  <si>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</si>
  <si>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</si>
  <si>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</si>
  <si>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</si>
  <si>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</si>
  <si>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</si>
  <si>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</si>
  <si>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</si>
  <si>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</si>
  <si>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</si>
  <si>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</si>
  <si>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</si>
  <si>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</si>
  <si>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</si>
  <si>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</si>
  <si>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</si>
  <si>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</si>
  <si>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</si>
  <si>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</si>
  <si>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</si>
  <si>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</si>
  <si>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</si>
  <si>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</si>
  <si>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</si>
  <si>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</si>
  <si>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</si>
  <si>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</si>
  <si>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</si>
  <si>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</si>
  <si>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</si>
  <si>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</si>
  <si>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</si>
  <si>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</si>
  <si>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</si>
  <si>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</si>
  <si>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</si>
  <si>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</si>
  <si>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</si>
  <si>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</si>
  <si>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</si>
  <si>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</si>
  <si>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</si>
  <si>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</si>
  <si>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</si>
  <si>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</si>
  <si>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</si>
  <si>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</si>
  <si>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</si>
  <si>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</si>
  <si>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</si>
  <si>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</si>
  <si>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</si>
  <si>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</si>
  <si>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</si>
  <si>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</si>
  <si>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</si>
  <si>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</si>
  <si>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</si>
  <si>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</si>
  <si>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</si>
  <si>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</si>
  <si>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</si>
  <si>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</si>
  <si>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</si>
  <si>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</si>
  <si>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</si>
  <si>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</si>
  <si>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</si>
  <si>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</si>
  <si>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</si>
  <si>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</si>
  <si>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</si>
  <si>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</si>
  <si>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</si>
  <si>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</si>
  <si>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</si>
  <si>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</si>
  <si>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</si>
  <si>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</si>
  <si>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</si>
  <si>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</si>
  <si>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</si>
  <si>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</si>
  <si>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</si>
  <si>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</si>
  <si>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</si>
  <si>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</si>
  <si>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</si>
  <si>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</si>
  <si>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</si>
  <si>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</si>
  <si>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</si>
  <si>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</si>
  <si>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</si>
  <si>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</si>
  <si>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</si>
  <si>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</si>
  <si>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</si>
  <si>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</si>
  <si>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</si>
  <si>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</si>
  <si>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</si>
  <si>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</si>
  <si>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</si>
  <si>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</si>
  <si>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</si>
  <si>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</si>
  <si>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</si>
  <si>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</si>
  <si>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</si>
  <si>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</si>
  <si>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</si>
  <si>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</si>
  <si>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</si>
  <si>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</si>
  <si>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</si>
  <si>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</si>
  <si>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</si>
  <si>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</si>
  <si>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</si>
  <si>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</si>
  <si>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</si>
  <si>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</si>
  <si>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</si>
  <si>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</si>
  <si>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</si>
  <si>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</si>
  <si>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</si>
  <si>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</si>
  <si>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</si>
  <si>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</si>
  <si>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</si>
  <si>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</si>
  <si>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</si>
  <si>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</si>
  <si>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</si>
  <si>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</si>
  <si>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</si>
  <si>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</si>
  <si>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</si>
  <si>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</si>
  <si>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</si>
  <si>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</si>
  <si>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</si>
  <si>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</si>
  <si>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</si>
  <si>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</si>
  <si>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</si>
  <si>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</si>
  <si>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</si>
  <si>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</si>
  <si>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</si>
  <si>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</si>
  <si>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</si>
  <si>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</si>
  <si>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</si>
  <si>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</si>
  <si>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</si>
  <si>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</si>
  <si>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</si>
  <si>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</si>
  <si>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</si>
  <si>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</si>
  <si>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</si>
  <si>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</si>
  <si>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</si>
  <si>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</si>
  <si>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</si>
  <si>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</si>
  <si>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</si>
  <si>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</si>
  <si>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</si>
  <si>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</si>
  <si>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</si>
  <si>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</si>
  <si>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</si>
  <si>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</si>
  <si>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</si>
  <si>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</si>
  <si>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</si>
  <si>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</si>
  <si>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</si>
  <si>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</si>
  <si>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</si>
  <si>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</si>
  <si>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</si>
  <si>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</si>
  <si>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</si>
  <si>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</si>
  <si>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</si>
  <si>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</si>
  <si>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</si>
  <si>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</si>
  <si>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</si>
  <si>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</si>
  <si>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</si>
  <si>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</si>
  <si>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</si>
  <si>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</si>
  <si>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</si>
  <si>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</si>
  <si>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</si>
  <si>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</si>
  <si>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</si>
  <si>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</si>
  <si>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</si>
  <si>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</si>
  <si>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</si>
  <si>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</si>
  <si>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</si>
  <si>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</si>
  <si>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</si>
  <si>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</si>
  <si>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</si>
  <si>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</si>
  <si>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</si>
  <si>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</si>
  <si>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</si>
  <si>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</si>
  <si>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</si>
  <si>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</si>
  <si>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</si>
  <si>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</si>
  <si>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</si>
  <si>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</si>
  <si>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</si>
  <si>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</si>
  <si>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</si>
  <si>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</si>
  <si>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</si>
  <si>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</si>
  <si>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</si>
  <si>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</si>
  <si>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</si>
  <si>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</si>
  <si>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</si>
  <si>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</si>
  <si>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</si>
  <si>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</si>
  <si>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</si>
  <si>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</si>
  <si>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</si>
  <si>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</si>
  <si>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</si>
  <si>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</si>
  <si>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</si>
  <si>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</si>
  <si>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</si>
  <si>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</si>
  <si>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</si>
  <si>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</si>
  <si>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</si>
  <si>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</si>
  <si>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</si>
  <si>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</si>
  <si>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</si>
  <si>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</si>
  <si>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</si>
  <si>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</si>
  <si>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</si>
  <si>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</si>
  <si>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</si>
  <si>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</si>
  <si>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</si>
  <si>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</si>
  <si>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</si>
  <si>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</si>
  <si>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</si>
  <si>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</si>
  <si>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</si>
  <si>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</si>
  <si>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</si>
  <si>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</si>
  <si>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</si>
  <si>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</si>
  <si>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</si>
  <si>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</si>
  <si>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</si>
  <si>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</si>
  <si>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</si>
  <si>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</si>
  <si>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</si>
  <si>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</si>
  <si>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</si>
  <si>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</si>
  <si>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</si>
  <si>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</si>
  <si>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</si>
  <si>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</si>
  <si>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</si>
  <si>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</si>
  <si>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</si>
  <si>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</si>
  <si>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</si>
  <si>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</si>
  <si>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</si>
  <si>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</si>
  <si>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</si>
  <si>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</si>
  <si>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</si>
  <si>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</si>
  <si>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</si>
  <si>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</si>
  <si>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</si>
  <si>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</si>
  <si>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</si>
  <si>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</si>
  <si>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</si>
  <si>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</si>
  <si>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</si>
  <si>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</si>
  <si>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</si>
  <si>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</si>
  <si>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</si>
  <si>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</si>
  <si>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</si>
  <si>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</si>
  <si>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</si>
  <si>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</si>
  <si>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</si>
  <si>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</si>
  <si>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</si>
  <si>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</si>
  <si>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</si>
  <si>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</si>
  <si>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</si>
  <si>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</si>
  <si>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</si>
  <si>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</si>
  <si>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</si>
  <si>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</si>
  <si>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</si>
  <si>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</si>
  <si>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</si>
  <si>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</si>
  <si>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</si>
  <si>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</si>
  <si>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</si>
  <si>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</si>
  <si>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</si>
  <si>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</si>
  <si>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</si>
  <si>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</si>
  <si>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</si>
  <si>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</si>
  <si>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</si>
  <si>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</si>
  <si>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</si>
  <si>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</si>
  <si>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</si>
  <si>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</si>
  <si>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</si>
  <si>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</si>
  <si>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</si>
  <si>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</si>
  <si>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</si>
  <si>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</si>
  <si>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</si>
  <si>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</si>
  <si>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</si>
  <si>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</si>
  <si>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</si>
  <si>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</si>
  <si>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</si>
  <si>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</si>
  <si>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</si>
  <si>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</si>
  <si>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</si>
  <si>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</si>
  <si>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</si>
  <si>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</si>
  <si>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</si>
  <si>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</si>
  <si>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</si>
  <si>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</si>
  <si>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</si>
  <si>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</si>
  <si>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</si>
  <si>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</si>
  <si>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</si>
  <si>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</si>
  <si>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</si>
  <si>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</si>
  <si>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</si>
  <si>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</si>
  <si>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</si>
  <si>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</si>
  <si>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</si>
  <si>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</si>
  <si>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</si>
  <si>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</si>
  <si>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</si>
  <si>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</si>
  <si>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</si>
  <si>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</si>
  <si>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</si>
  <si>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</si>
  <si>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</si>
  <si>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</si>
  <si>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</si>
  <si>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</si>
  <si>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</si>
  <si>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</si>
  <si>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</si>
  <si>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</si>
  <si>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</si>
  <si>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</si>
  <si>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</si>
  <si>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</si>
  <si>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</si>
  <si>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</si>
  <si>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</si>
  <si>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</si>
  <si>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</si>
  <si>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</si>
  <si>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</si>
  <si>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</si>
  <si>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</si>
  <si>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</si>
  <si>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</si>
  <si>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</si>
  <si>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</si>
  <si>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</si>
  <si>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</si>
  <si>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</si>
  <si>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</si>
  <si>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</si>
  <si>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</si>
  <si>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</si>
  <si>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</si>
  <si>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</si>
  <si>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</si>
  <si>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</si>
  <si>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</si>
  <si>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</si>
  <si>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</si>
  <si>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</si>
  <si>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</si>
  <si>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</si>
  <si>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</si>
  <si>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</si>
  <si>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</si>
  <si>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</si>
  <si>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</si>
  <si>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</si>
  <si>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</si>
  <si>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</si>
  <si>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</si>
  <si>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</si>
  <si>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</si>
  <si>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</si>
  <si>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</si>
  <si>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</si>
  <si>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</si>
  <si>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</si>
  <si>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</si>
  <si>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</si>
  <si>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</si>
  <si>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</si>
  <si>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</si>
  <si>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</si>
  <si>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</si>
  <si>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</si>
  <si>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</si>
  <si>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</si>
  <si>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</si>
  <si>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</si>
  <si>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</si>
  <si>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</si>
  <si>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</si>
  <si>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</si>
  <si>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</si>
  <si>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</si>
  <si>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</si>
  <si>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</si>
  <si>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</si>
  <si>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</si>
  <si>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</si>
  <si>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</si>
  <si>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</si>
  <si>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</si>
  <si>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</si>
  <si>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</si>
  <si>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</si>
  <si>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</si>
  <si>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</si>
  <si>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</si>
  <si>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</si>
  <si>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</si>
  <si>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</si>
  <si>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</si>
  <si>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</si>
  <si>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Update code utk parse</t>
  </si>
  <si>
    <t>2.120</t>
  </si>
  <si>
    <t>Update Notif di dashboard ke template notif yang baru sesuai preview di jadwal</t>
  </si>
  <si>
    <t>Gagal parse sheet</t>
  </si>
  <si>
    <t>2.121</t>
  </si>
  <si>
    <t>Membuat API data transaksi untuk DEIS</t>
  </si>
  <si>
    <t>Membuat API data anggaran untuk DEIS</t>
  </si>
  <si>
    <t>Membuat API data renkas mingguan semula untuk DEIS</t>
  </si>
  <si>
    <t>Membuat API data renkas mingguan revisi untuk DEIS</t>
  </si>
  <si>
    <t>Membuat API data renkas bulanan semula untuk DEIS</t>
  </si>
  <si>
    <t>Membuat API data renkas bulanan revisi untuk DEIS</t>
  </si>
  <si>
    <t>2.122</t>
  </si>
  <si>
    <t>2.123</t>
  </si>
  <si>
    <t>2.124</t>
  </si>
  <si>
    <t>2.125</t>
  </si>
  <si>
    <t>2.126</t>
  </si>
  <si>
    <t>2.127</t>
  </si>
  <si>
    <t>Membuat fitur untuk update dari data renkas mingguan ke bulanan</t>
  </si>
  <si>
    <t>2.128</t>
  </si>
  <si>
    <t>KEBTKE</t>
  </si>
  <si>
    <t>Error di bendahara, tidak dapat melakukan approval</t>
  </si>
  <si>
    <t>Data anggaran pernah salah upload di awal</t>
  </si>
  <si>
    <t>Perbaikan data di beberapa BK yang tidak dapat di-approve</t>
  </si>
  <si>
    <t>Ketika membuat transaksi gaji, ketika error karena pagu habis, tidak muncul notifikasi</t>
  </si>
  <si>
    <t>Belum dibuat notifikasi</t>
  </si>
  <si>
    <t>Dibuat notifikasi pagu habis dan list akun gaji yang pagunya habis</t>
  </si>
  <si>
    <t>2.129</t>
  </si>
  <si>
    <t>Update Bugfix #240</t>
  </si>
  <si>
    <t>Transaksi honor perlu dikasih fitur upload</t>
  </si>
  <si>
    <t>Belum ada fitur upload</t>
  </si>
  <si>
    <t>Menambahkan fitur upload di transaksi honor</t>
  </si>
  <si>
    <t>Rata-rata</t>
  </si>
  <si>
    <t>Melakukan update fitur #242</t>
  </si>
  <si>
    <t>2.130</t>
  </si>
  <si>
    <t>Menambahkan validasi total renkas &lt;= pagu utk renkas mingguan</t>
  </si>
  <si>
    <t>Menambahkan filter di renkas mingguan : Renkas &gt; Pagu</t>
  </si>
  <si>
    <t>Rapat sosialisasi soal renkas</t>
  </si>
  <si>
    <t>Perbaikan data BK yang tidak match antara MAK transaksi dg anggaran</t>
  </si>
  <si>
    <t>Kesalahan data</t>
  </si>
  <si>
    <t>Memperbaiki data MAK bukti kas</t>
  </si>
  <si>
    <t>Nilai deviasi di dashboard terbalik antara positif dan negatif</t>
  </si>
  <si>
    <t>Cara menghitung deviasi salah</t>
  </si>
  <si>
    <t>Memperbaiki perhitungan deviasi menjadi : Real. SP2D - Renkas Riil</t>
  </si>
  <si>
    <t>Bug di editor mingguan ketika di klik selesai tdk terkunci</t>
  </si>
  <si>
    <t>Salah query</t>
  </si>
  <si>
    <t>Memperbaiki query agar editor mingguan terkunci ketika selesai</t>
  </si>
  <si>
    <t>2.131</t>
  </si>
  <si>
    <t>2.132</t>
  </si>
  <si>
    <t>2.133</t>
  </si>
  <si>
    <t>2.134</t>
  </si>
  <si>
    <t>IKA, PEM</t>
  </si>
  <si>
    <t>Update Fitur dan Bugfix #246, #247, #248, #249</t>
  </si>
  <si>
    <t>Menghilangkan list data konkin belum selesai mingguan agar tdk membingungkan user konkin di update selanjutnya</t>
  </si>
  <si>
    <t>2.135</t>
  </si>
  <si>
    <t>Update #250</t>
  </si>
  <si>
    <t>Terdapat transaksi hilang di kasir padahal di notif ada</t>
  </si>
  <si>
    <t>Salah data</t>
  </si>
  <si>
    <t>Memperbaiki data di DB</t>
  </si>
  <si>
    <t>Memperbaiki data BK yang tidak dapat di-approve di bendahara</t>
  </si>
  <si>
    <t>Salah MAK</t>
  </si>
  <si>
    <t>Memperbaiki MAK BK yang bermasalah di DB</t>
  </si>
  <si>
    <t>Handover</t>
  </si>
  <si>
    <t>Membuat akun google fresh dan vultr untuk handover server</t>
  </si>
  <si>
    <t>Membuat fitur generate Apikey untuk meningkatkan keamanan data per satker ketika integrasi dengan DEIS</t>
  </si>
  <si>
    <t>Rapat dengan SetBPSDM soal API SIK-DEIS</t>
  </si>
  <si>
    <t>2.136</t>
  </si>
  <si>
    <t>Peningkatan Keamanan</t>
  </si>
  <si>
    <t>Membuat fitur generate apikey SIK-DEIS</t>
  </si>
  <si>
    <t>Error BK 2304000392 tidak dapat diedit</t>
  </si>
  <si>
    <t>Bug di fitur upload</t>
  </si>
  <si>
    <t>Memperbaiki fitur upload</t>
  </si>
  <si>
    <t>2.137</t>
  </si>
  <si>
    <t>Update Fitur #256</t>
  </si>
  <si>
    <t>Update Bugfix #258</t>
  </si>
  <si>
    <t>Penambahan kategori belanja di menu anggaran untuk keperluan API DEIS</t>
  </si>
  <si>
    <t>Penambahan fitur upload file SPM dan SP2D di kasir</t>
  </si>
  <si>
    <t>Bug di pembayaran kasir</t>
  </si>
  <si>
    <t>2.138</t>
  </si>
  <si>
    <t>2.139</t>
  </si>
  <si>
    <t>2.140</t>
  </si>
  <si>
    <t>2.141</t>
  </si>
  <si>
    <t>Update source code dgn contoh DB</t>
  </si>
  <si>
    <t>Transaksi Approved tidak semua muncul di Koordinator</t>
  </si>
  <si>
    <t>2.142</t>
  </si>
  <si>
    <t>Jika di dashboard 0.00% tapi sisanya di bawah 0 -&gt; warna merah</t>
  </si>
  <si>
    <t>Warna diganti hijau</t>
  </si>
  <si>
    <t>2.143</t>
  </si>
  <si>
    <t>Update #266 dan #267</t>
  </si>
  <si>
    <t>Upload v 2.143</t>
  </si>
  <si>
    <t>Notifikasi transaksi belum disetujui tidak muncul di user Ver PPK dan PPK</t>
  </si>
  <si>
    <t>2.144</t>
  </si>
  <si>
    <t>Belum divalidasi</t>
  </si>
  <si>
    <t>Validasi ketika submit</t>
  </si>
  <si>
    <t>2.145</t>
  </si>
  <si>
    <t>Update Bugfix #269 dan #270</t>
  </si>
  <si>
    <t>Upload v 2.145</t>
  </si>
  <si>
    <t>Tgl SPM dan Tgl SP2D bisa salah value (0003-mm-dd)</t>
  </si>
  <si>
    <t>Bug di perhitungan persen realisasi di laporan realisasi</t>
  </si>
  <si>
    <t>Salah hitung</t>
  </si>
  <si>
    <t>Memperbaiki perhitungan</t>
  </si>
  <si>
    <t>2.146</t>
  </si>
  <si>
    <t>Update Bugfix #273</t>
  </si>
  <si>
    <t>Agar Tgl SPM dan SP2D tidak bisa input tanggal maju, max hari ini</t>
  </si>
  <si>
    <t>Perbaikan deteksi children akun huruf pada tree akun di modul pindah MAK agar list akun muncul ketika kode MAK index 13 berbeda</t>
  </si>
  <si>
    <t>Penambahan alert ketika saldo pagu tidak cukup di frontend belanja</t>
  </si>
  <si>
    <t>Proteksi drag drop pindah MAK hanya bisa drag drop ke level akun untuk mencegah error</t>
  </si>
  <si>
    <t>Perbaikan data BDTBT, level akun tidak muncul pada tree anggaran pindah MAK</t>
  </si>
  <si>
    <t>Perbaikan bug di detail transaksi. File yang di-upload tidak dapat di-download</t>
  </si>
  <si>
    <t>Mengubah limit input tanggal SPM dan SP2D open s.d 4 hari setelah hari sekarang</t>
  </si>
  <si>
    <t>Update DB row nama kota tujuan SPPD V1 dibuat unik</t>
  </si>
  <si>
    <t>Penambahan modul manajemen kota/provinsi tujuan SPPD V1 untuk PEM</t>
  </si>
  <si>
    <t>Update modul jadwal renkas menyesuaikan integrasi dengan DEIS</t>
  </si>
  <si>
    <t>Update API jadwal renkas mengarah ke server DEIS</t>
  </si>
  <si>
    <t>Menambahkan alert/notifikasi di SIK ketika jadwal renkas di DEIS terbuka/memenuhi kriteria</t>
  </si>
  <si>
    <t>Export SP2D dibuat menampilkan nominal untuk memudahkan komparasi data dengan SAKTI</t>
  </si>
  <si>
    <t>Menambahkan data yang lebih lengkap pada fitur cetak grup SP2D untuk keperluan laporan</t>
  </si>
  <si>
    <t>SBP, PEM</t>
  </si>
  <si>
    <t>2.147</t>
  </si>
  <si>
    <t>2.148</t>
  </si>
  <si>
    <t>2.149</t>
  </si>
  <si>
    <t>2.150</t>
  </si>
  <si>
    <t>2.151</t>
  </si>
  <si>
    <t>2.152</t>
  </si>
  <si>
    <t>2.153</t>
  </si>
  <si>
    <t>2.154</t>
  </si>
  <si>
    <t>2.155</t>
  </si>
  <si>
    <t>2.156</t>
  </si>
  <si>
    <t>2.157</t>
  </si>
  <si>
    <t>2.158</t>
  </si>
  <si>
    <t>2.159</t>
  </si>
  <si>
    <t>2.160</t>
  </si>
  <si>
    <t>Diskusi (pendampingan) dengan PPSDM KEBTKE via zoom</t>
  </si>
  <si>
    <t xml:space="preserve">Perbaikan urutan </t>
  </si>
  <si>
    <t>Sosialisasi Fitur Renkas baru dan integrasi dengan DEIS</t>
  </si>
  <si>
    <t>2.161</t>
  </si>
  <si>
    <t>Bugfix update tanggal SPM dan SP2D di H+4</t>
  </si>
  <si>
    <t>2.162</t>
  </si>
  <si>
    <t>Update source code ke 2.162</t>
  </si>
  <si>
    <t>Update Versi</t>
  </si>
  <si>
    <t>Bug realisasi konkin di SBP</t>
  </si>
  <si>
    <t>Penambahan fitur refresh data untuk menghapus data residu ketika import renkas</t>
  </si>
  <si>
    <t>2.163</t>
  </si>
  <si>
    <t>2.164</t>
  </si>
  <si>
    <t>Bugfix api realisasi dan renkas</t>
  </si>
  <si>
    <t>2.165</t>
  </si>
  <si>
    <t>Menambahkan tanggal SP2D pada export excel pada grup pengesahan</t>
  </si>
  <si>
    <t>2.166</t>
  </si>
  <si>
    <t>Auto update no sp2d dan tanggal sp2d ketika grouping pengesahan. Penting ketika ada transaksi yang terlambat grouping</t>
  </si>
  <si>
    <t>2.167</t>
  </si>
  <si>
    <t>Auto Refresh Data SP2D ketika ada transaksi yang data groupingnya belum lengkap</t>
  </si>
  <si>
    <t>2.168</t>
  </si>
  <si>
    <t>Update API ke DEIS nilai % deviasi terhadap pagu</t>
  </si>
  <si>
    <t>2.169</t>
  </si>
  <si>
    <t>Update source ke V2.168</t>
  </si>
  <si>
    <t>Update source ke V2.169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</si>
</sst>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98"/>
  <sheetViews>
    <sheetView tabSelected="1" topLeftCell="E282" zoomScaleNormal="100" workbookViewId="0">
      <selection activeCell="J299" sqref="J299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10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579</v>
      </c>
      <c r="G225" s="7" t="s">
        <v>576</v>
      </c>
      <c r="H225" s="7" t="s">
        <v>60</v>
      </c>
      <c r="I225" s="3">
        <v>45015.528921643519</v>
      </c>
      <c r="J225" s="10" t="s">
        <v>577</v>
      </c>
    </row>
    <row r="226" spans="2:10" ht="28.8" x14ac:dyDescent="0.3">
      <c r="B226" s="1">
        <v>231</v>
      </c>
      <c r="C226" s="2">
        <v>45015.5312962963</v>
      </c>
      <c r="D226" s="1" t="s">
        <v>231</v>
      </c>
      <c r="E226" s="7" t="s">
        <v>578</v>
      </c>
      <c r="F226" s="7" t="s">
        <v>231</v>
      </c>
      <c r="G226" s="7" t="s">
        <v>231</v>
      </c>
      <c r="H226" s="7" t="s">
        <v>60</v>
      </c>
      <c r="I226" s="3">
        <v>45016.531613078703</v>
      </c>
      <c r="J226" s="10" t="s">
        <v>580</v>
      </c>
    </row>
    <row r="227" spans="2:10" x14ac:dyDescent="0.3">
      <c r="B227" s="1">
        <v>232</v>
      </c>
      <c r="C227" s="2">
        <v>45016.531783564817</v>
      </c>
      <c r="D227" s="1" t="s">
        <v>231</v>
      </c>
      <c r="E227" s="7" t="s">
        <v>581</v>
      </c>
      <c r="F227" s="7" t="s">
        <v>231</v>
      </c>
      <c r="G227" s="7" t="s">
        <v>231</v>
      </c>
      <c r="H227" s="7" t="s">
        <v>60</v>
      </c>
      <c r="I227" s="3">
        <v>45016.53427974537</v>
      </c>
      <c r="J227" s="10" t="s">
        <v>587</v>
      </c>
    </row>
    <row r="228" spans="2:10" x14ac:dyDescent="0.3">
      <c r="B228" s="1">
        <v>233</v>
      </c>
      <c r="C228" s="2">
        <v>45016.533477662037</v>
      </c>
      <c r="D228" s="1" t="s">
        <v>231</v>
      </c>
      <c r="E228" s="7" t="s">
        <v>582</v>
      </c>
      <c r="F228" s="7" t="s">
        <v>231</v>
      </c>
      <c r="G228" s="7" t="s">
        <v>231</v>
      </c>
      <c r="H228" s="7" t="s">
        <v>60</v>
      </c>
      <c r="I228" s="3">
        <v>45016.534329745373</v>
      </c>
      <c r="J228" s="10" t="s">
        <v>588</v>
      </c>
    </row>
    <row r="229" spans="2:10" x14ac:dyDescent="0.3">
      <c r="B229" s="1">
        <v>234</v>
      </c>
      <c r="C229" s="2">
        <v>45016.533615972221</v>
      </c>
      <c r="D229" s="1" t="s">
        <v>231</v>
      </c>
      <c r="E229" s="7" t="s">
        <v>583</v>
      </c>
      <c r="F229" s="7" t="s">
        <v>231</v>
      </c>
      <c r="G229" s="7" t="s">
        <v>231</v>
      </c>
      <c r="H229" s="7" t="s">
        <v>60</v>
      </c>
      <c r="I229" s="3">
        <v>45016.534361458333</v>
      </c>
      <c r="J229" s="10" t="s">
        <v>589</v>
      </c>
    </row>
    <row r="230" spans="2:10" x14ac:dyDescent="0.3">
      <c r="B230" s="1">
        <v>235</v>
      </c>
      <c r="C230" s="2">
        <v>45016.533872916669</v>
      </c>
      <c r="D230" s="1" t="s">
        <v>231</v>
      </c>
      <c r="E230" s="7" t="s">
        <v>584</v>
      </c>
      <c r="F230" s="7" t="s">
        <v>231</v>
      </c>
      <c r="G230" s="7" t="s">
        <v>231</v>
      </c>
      <c r="H230" s="7" t="s">
        <v>60</v>
      </c>
      <c r="I230" s="3">
        <v>45016.534402662037</v>
      </c>
      <c r="J230" s="10" t="s">
        <v>590</v>
      </c>
    </row>
    <row r="231" spans="2:10" x14ac:dyDescent="0.3">
      <c r="B231" s="1">
        <v>236</v>
      </c>
      <c r="C231" s="2">
        <v>45016.533941550922</v>
      </c>
      <c r="D231" s="1" t="s">
        <v>231</v>
      </c>
      <c r="E231" s="7" t="s">
        <v>585</v>
      </c>
      <c r="F231" s="7" t="s">
        <v>231</v>
      </c>
      <c r="G231" s="7" t="s">
        <v>231</v>
      </c>
      <c r="H231" s="7" t="s">
        <v>60</v>
      </c>
      <c r="I231" s="3">
        <v>45016.534450925923</v>
      </c>
      <c r="J231" s="10" t="s">
        <v>591</v>
      </c>
    </row>
    <row r="232" spans="2:10" x14ac:dyDescent="0.3">
      <c r="B232" s="1">
        <v>237</v>
      </c>
      <c r="C232" s="2">
        <v>45016.533971180557</v>
      </c>
      <c r="D232" s="1" t="s">
        <v>231</v>
      </c>
      <c r="E232" s="7" t="s">
        <v>586</v>
      </c>
      <c r="F232" s="7" t="s">
        <v>231</v>
      </c>
      <c r="G232" s="7" t="s">
        <v>231</v>
      </c>
      <c r="H232" s="7" t="s">
        <v>60</v>
      </c>
      <c r="I232" s="3">
        <v>45016.534496412038</v>
      </c>
      <c r="J232" s="10" t="s">
        <v>592</v>
      </c>
    </row>
    <row r="233" spans="2:10" x14ac:dyDescent="0.3">
      <c r="B233" s="1">
        <v>238</v>
      </c>
      <c r="C233" s="2">
        <v>45016.535008564817</v>
      </c>
      <c r="D233" s="1" t="s">
        <v>231</v>
      </c>
      <c r="E233" s="7" t="s">
        <v>593</v>
      </c>
      <c r="F233" s="7" t="s">
        <v>231</v>
      </c>
      <c r="G233" s="7" t="s">
        <v>231</v>
      </c>
      <c r="H233" s="7" t="s">
        <v>60</v>
      </c>
      <c r="I233" s="3">
        <v>45016.541317708332</v>
      </c>
      <c r="J233" s="10" t="s">
        <v>594</v>
      </c>
    </row>
    <row r="234" spans="2:10" ht="28.8" x14ac:dyDescent="0.3">
      <c r="B234" s="1">
        <v>239</v>
      </c>
      <c r="C234" s="2">
        <v>45019.47992766204</v>
      </c>
      <c r="D234" s="1" t="s">
        <v>595</v>
      </c>
      <c r="E234" s="7" t="s">
        <v>596</v>
      </c>
      <c r="F234" s="7" t="s">
        <v>597</v>
      </c>
      <c r="G234" s="7" t="s">
        <v>598</v>
      </c>
      <c r="H234" s="7" t="s">
        <v>60</v>
      </c>
      <c r="I234" s="3">
        <v>45019.481099074073</v>
      </c>
      <c r="J234" s="10" t="s">
        <v>594</v>
      </c>
    </row>
    <row r="235" spans="2:10" ht="28.8" x14ac:dyDescent="0.3">
      <c r="B235" s="1">
        <v>240</v>
      </c>
      <c r="C235" s="2">
        <v>45019.481267129631</v>
      </c>
      <c r="D235" s="1" t="s">
        <v>12</v>
      </c>
      <c r="E235" s="7" t="s">
        <v>599</v>
      </c>
      <c r="F235" s="7" t="s">
        <v>600</v>
      </c>
      <c r="G235" s="7" t="s">
        <v>601</v>
      </c>
      <c r="H235" s="7" t="s">
        <v>60</v>
      </c>
      <c r="I235" s="3">
        <v>45019.482014699075</v>
      </c>
      <c r="J235" s="10" t="s">
        <v>602</v>
      </c>
    </row>
    <row r="236" spans="2:10" x14ac:dyDescent="0.3">
      <c r="B236" s="1">
        <v>241</v>
      </c>
      <c r="C236" s="2">
        <v>45019.482176273152</v>
      </c>
      <c r="D236" s="1" t="s">
        <v>626</v>
      </c>
      <c r="E236" s="7" t="s">
        <v>603</v>
      </c>
      <c r="F236" s="7" t="s">
        <v>378</v>
      </c>
      <c r="G236" s="7" t="s">
        <v>46</v>
      </c>
      <c r="H236" s="7" t="s">
        <v>60</v>
      </c>
      <c r="I236" s="3">
        <v>45019.482672685182</v>
      </c>
      <c r="J236" s="10" t="s">
        <v>602</v>
      </c>
    </row>
    <row r="237" spans="2:10" x14ac:dyDescent="0.3">
      <c r="B237" s="1">
        <v>242</v>
      </c>
      <c r="C237" s="2">
        <v>45020.345721759259</v>
      </c>
      <c r="D237" s="1" t="s">
        <v>530</v>
      </c>
      <c r="E237" s="7" t="s">
        <v>604</v>
      </c>
      <c r="F237" s="7" t="s">
        <v>605</v>
      </c>
      <c r="G237" s="7" t="s">
        <v>606</v>
      </c>
      <c r="H237" s="7" t="s">
        <v>60</v>
      </c>
      <c r="I237" s="3">
        <v>45020.477527777781</v>
      </c>
      <c r="J237" s="10" t="s">
        <v>609</v>
      </c>
    </row>
    <row r="238" spans="2:10" x14ac:dyDescent="0.3">
      <c r="B238" s="1">
        <v>243</v>
      </c>
      <c r="C238" s="2">
        <v>45020.348400115741</v>
      </c>
      <c r="D238" s="1" t="s">
        <v>626</v>
      </c>
      <c r="E238" s="7" t="s">
        <v>608</v>
      </c>
      <c r="F238" s="7" t="s">
        <v>124</v>
      </c>
      <c r="G238" s="7" t="s">
        <v>124</v>
      </c>
      <c r="H238" s="7" t="s">
        <v>60</v>
      </c>
      <c r="I238" s="3">
        <v>45020.477674305555</v>
      </c>
      <c r="J238" s="10" t="s">
        <v>609</v>
      </c>
    </row>
    <row r="239" spans="2:10" x14ac:dyDescent="0.3">
      <c r="B239" s="1">
        <v>244</v>
      </c>
      <c r="C239" s="2">
        <v>45020.64241458333</v>
      </c>
      <c r="D239" s="1" t="s">
        <v>595</v>
      </c>
      <c r="E239" s="7" t="s">
        <v>612</v>
      </c>
      <c r="F239" s="7" t="s">
        <v>341</v>
      </c>
      <c r="G239" s="7" t="s">
        <v>341</v>
      </c>
      <c r="H239" s="7" t="s">
        <v>60</v>
      </c>
      <c r="I239" s="3">
        <v>45020.643063078707</v>
      </c>
      <c r="J239" s="10" t="s">
        <v>609</v>
      </c>
    </row>
    <row r="240" spans="2:10" x14ac:dyDescent="0.3">
      <c r="B240" s="1">
        <v>245</v>
      </c>
      <c r="C240" s="2">
        <v>45020.643223495368</v>
      </c>
      <c r="D240" s="1" t="s">
        <v>595</v>
      </c>
      <c r="E240" s="7" t="s">
        <v>613</v>
      </c>
      <c r="F240" s="7" t="s">
        <v>614</v>
      </c>
      <c r="G240" s="7" t="s">
        <v>615</v>
      </c>
      <c r="H240" s="7" t="s">
        <v>60</v>
      </c>
      <c r="I240" s="3">
        <v>45020.64383090278</v>
      </c>
      <c r="J240" s="10" t="s">
        <v>609</v>
      </c>
    </row>
    <row r="241" spans="2:10" x14ac:dyDescent="0.3">
      <c r="B241" s="1">
        <v>246</v>
      </c>
      <c r="C241" s="2">
        <v>45021.340788541667</v>
      </c>
      <c r="D241" s="1" t="s">
        <v>21</v>
      </c>
      <c r="E241" s="7" t="s">
        <v>610</v>
      </c>
      <c r="F241" s="7" t="s">
        <v>124</v>
      </c>
      <c r="G241" s="7" t="s">
        <v>124</v>
      </c>
      <c r="H241" s="7" t="s">
        <v>60</v>
      </c>
      <c r="I241" s="3">
        <v>45021.360835648149</v>
      </c>
      <c r="J241" s="10" t="s">
        <v>622</v>
      </c>
    </row>
    <row r="242" spans="2:10" x14ac:dyDescent="0.3">
      <c r="B242" s="1">
        <v>247</v>
      </c>
      <c r="C242" s="2">
        <v>45021.340851620371</v>
      </c>
      <c r="D242" s="1" t="s">
        <v>21</v>
      </c>
      <c r="E242" s="7" t="s">
        <v>611</v>
      </c>
      <c r="F242" s="7" t="s">
        <v>124</v>
      </c>
      <c r="G242" s="7" t="s">
        <v>124</v>
      </c>
      <c r="H242" s="7" t="s">
        <v>60</v>
      </c>
      <c r="I242" s="3">
        <v>45021.360899768515</v>
      </c>
      <c r="J242" s="10" t="s">
        <v>623</v>
      </c>
    </row>
    <row r="243" spans="2:10" x14ac:dyDescent="0.3">
      <c r="B243" s="1">
        <v>248</v>
      </c>
      <c r="C243" s="2">
        <v>45021.344529861111</v>
      </c>
      <c r="D243" s="1" t="s">
        <v>21</v>
      </c>
      <c r="E243" s="7" t="s">
        <v>616</v>
      </c>
      <c r="F243" s="7" t="s">
        <v>617</v>
      </c>
      <c r="G243" s="7" t="s">
        <v>618</v>
      </c>
      <c r="H243" s="7" t="s">
        <v>60</v>
      </c>
      <c r="I243" s="3">
        <v>45021.346655324072</v>
      </c>
      <c r="J243" s="10" t="s">
        <v>624</v>
      </c>
    </row>
    <row r="244" spans="2:10" x14ac:dyDescent="0.3">
      <c r="B244" s="1">
        <v>249</v>
      </c>
      <c r="C244" s="2">
        <v>45021.359981018519</v>
      </c>
      <c r="D244" s="1" t="s">
        <v>21</v>
      </c>
      <c r="E244" s="7" t="s">
        <v>619</v>
      </c>
      <c r="F244" s="7" t="s">
        <v>620</v>
      </c>
      <c r="G244" s="7" t="s">
        <v>621</v>
      </c>
      <c r="H244" s="7" t="s">
        <v>60</v>
      </c>
      <c r="I244" s="3">
        <v>45021.360604745372</v>
      </c>
      <c r="J244" s="10" t="s">
        <v>625</v>
      </c>
    </row>
    <row r="245" spans="2:10" x14ac:dyDescent="0.3">
      <c r="B245" s="1">
        <v>250</v>
      </c>
      <c r="C245" s="2">
        <v>45021.36120983796</v>
      </c>
      <c r="D245" s="1" t="s">
        <v>626</v>
      </c>
      <c r="E245" s="7" t="s">
        <v>627</v>
      </c>
      <c r="F245" s="7" t="s">
        <v>124</v>
      </c>
      <c r="G245" s="7" t="s">
        <v>124</v>
      </c>
      <c r="H245" s="7" t="s">
        <v>60</v>
      </c>
      <c r="I245" s="3">
        <v>45021.367537268517</v>
      </c>
      <c r="J245" s="10" t="s">
        <v>625</v>
      </c>
    </row>
    <row r="246" spans="2:10" ht="28.8" x14ac:dyDescent="0.3">
      <c r="B246" s="1">
        <v>251</v>
      </c>
      <c r="C246" s="2">
        <v>45021.366723611114</v>
      </c>
      <c r="D246" s="1" t="s">
        <v>4</v>
      </c>
      <c r="E246" s="7" t="s">
        <v>628</v>
      </c>
      <c r="F246" s="7" t="s">
        <v>124</v>
      </c>
      <c r="G246" s="7" t="s">
        <v>124</v>
      </c>
      <c r="H246" s="7" t="s">
        <v>60</v>
      </c>
      <c r="I246" s="3">
        <v>45021.607996643521</v>
      </c>
      <c r="J246" s="10" t="s">
        <v>629</v>
      </c>
    </row>
    <row r="247" spans="2:10" x14ac:dyDescent="0.3">
      <c r="B247" s="1">
        <v>252</v>
      </c>
      <c r="C247" s="2">
        <v>45021.608385879626</v>
      </c>
      <c r="D247" s="1" t="s">
        <v>301</v>
      </c>
      <c r="E247" s="7" t="s">
        <v>630</v>
      </c>
      <c r="F247" s="7" t="s">
        <v>124</v>
      </c>
      <c r="G247" s="7" t="s">
        <v>124</v>
      </c>
      <c r="H247" s="7" t="s">
        <v>60</v>
      </c>
      <c r="I247" s="3">
        <v>45021.608474189816</v>
      </c>
      <c r="J247" s="10" t="s">
        <v>629</v>
      </c>
    </row>
    <row r="248" spans="2:10" x14ac:dyDescent="0.3">
      <c r="B248" s="1">
        <v>253</v>
      </c>
      <c r="C248" s="2">
        <v>45021.608618634258</v>
      </c>
      <c r="D248" s="1" t="s">
        <v>160</v>
      </c>
      <c r="E248" s="7" t="s">
        <v>631</v>
      </c>
      <c r="F248" s="7" t="s">
        <v>632</v>
      </c>
      <c r="G248" s="7" t="s">
        <v>633</v>
      </c>
      <c r="H248" s="7" t="s">
        <v>60</v>
      </c>
      <c r="I248" s="3">
        <v>45021.609085300923</v>
      </c>
      <c r="J248" s="10" t="s">
        <v>629</v>
      </c>
    </row>
    <row r="249" spans="2:10" x14ac:dyDescent="0.3">
      <c r="B249" s="1">
        <v>254</v>
      </c>
      <c r="C249" s="2">
        <v>45021.609336921298</v>
      </c>
      <c r="D249" s="1" t="s">
        <v>595</v>
      </c>
      <c r="E249" s="7" t="s">
        <v>634</v>
      </c>
      <c r="F249" s="7" t="s">
        <v>635</v>
      </c>
      <c r="G249" s="7" t="s">
        <v>636</v>
      </c>
      <c r="H249" s="7" t="s">
        <v>60</v>
      </c>
      <c r="I249" s="3">
        <v>45021.609897685186</v>
      </c>
      <c r="J249" s="10" t="s">
        <v>629</v>
      </c>
    </row>
    <row r="250" spans="2:10" x14ac:dyDescent="0.3">
      <c r="B250" s="1">
        <v>255</v>
      </c>
      <c r="C250" s="2">
        <v>45026.371186805554</v>
      </c>
      <c r="D250" s="1" t="s">
        <v>21</v>
      </c>
      <c r="E250" s="7" t="s">
        <v>638</v>
      </c>
      <c r="F250" s="7" t="s">
        <v>637</v>
      </c>
      <c r="G250" s="7" t="s">
        <v>637</v>
      </c>
    </row>
    <row r="251" spans="2:10" ht="28.8" x14ac:dyDescent="0.3">
      <c r="B251" s="1">
        <v>256</v>
      </c>
      <c r="C251" s="2">
        <v>45026.385152777781</v>
      </c>
      <c r="D251" s="1" t="s">
        <v>21</v>
      </c>
      <c r="E251" s="7" t="s">
        <v>639</v>
      </c>
      <c r="F251" s="7" t="s">
        <v>642</v>
      </c>
      <c r="G251" s="7" t="s">
        <v>643</v>
      </c>
      <c r="H251" s="7" t="s">
        <v>60</v>
      </c>
      <c r="I251" s="3">
        <v>45026.441867013891</v>
      </c>
      <c r="J251" s="10" t="s">
        <v>641</v>
      </c>
    </row>
    <row r="252" spans="2:10" x14ac:dyDescent="0.3">
      <c r="B252" s="1">
        <v>257</v>
      </c>
      <c r="C252" s="2">
        <v>45026.54210648148</v>
      </c>
      <c r="D252" s="1" t="s">
        <v>21</v>
      </c>
      <c r="E252" s="7" t="s">
        <v>640</v>
      </c>
      <c r="F252" s="7" t="s">
        <v>341</v>
      </c>
      <c r="G252" s="7" t="s">
        <v>341</v>
      </c>
      <c r="H252" s="7" t="s">
        <v>60</v>
      </c>
      <c r="I252" s="3">
        <v>45026.083831018521</v>
      </c>
      <c r="J252" s="10" t="s">
        <v>641</v>
      </c>
    </row>
    <row r="253" spans="2:10" x14ac:dyDescent="0.3">
      <c r="B253" s="1">
        <v>258</v>
      </c>
      <c r="C253" s="2">
        <v>45028.356064814812</v>
      </c>
      <c r="D253" s="1" t="s">
        <v>530</v>
      </c>
      <c r="E253" s="7" t="s">
        <v>644</v>
      </c>
      <c r="F253" s="7" t="s">
        <v>645</v>
      </c>
      <c r="G253" s="7" t="s">
        <v>646</v>
      </c>
      <c r="H253" s="7" t="s">
        <v>60</v>
      </c>
      <c r="I253" s="3">
        <v>45028.648912037039</v>
      </c>
      <c r="J253" s="10" t="s">
        <v>647</v>
      </c>
    </row>
    <row r="254" spans="2:10" x14ac:dyDescent="0.3">
      <c r="B254" s="1">
        <v>259</v>
      </c>
      <c r="C254" s="2">
        <v>45028.648912037039</v>
      </c>
      <c r="D254" s="1" t="s">
        <v>626</v>
      </c>
      <c r="E254" s="7" t="s">
        <v>649</v>
      </c>
      <c r="F254" s="7" t="s">
        <v>46</v>
      </c>
      <c r="G254" s="7" t="s">
        <v>46</v>
      </c>
      <c r="H254" s="7" t="s">
        <v>60</v>
      </c>
      <c r="I254" s="3">
        <v>45028.662800925929</v>
      </c>
      <c r="J254" s="10" t="s">
        <v>647</v>
      </c>
    </row>
    <row r="255" spans="2:10" x14ac:dyDescent="0.3">
      <c r="B255" s="1">
        <v>260</v>
      </c>
      <c r="C255" s="2">
        <v>45029.358989699074</v>
      </c>
      <c r="D255" s="1" t="s">
        <v>301</v>
      </c>
      <c r="E255" s="7" t="s">
        <v>648</v>
      </c>
      <c r="F255" s="7" t="s">
        <v>124</v>
      </c>
      <c r="G255" s="7" t="s">
        <v>124</v>
      </c>
      <c r="H255" s="7" t="s">
        <v>60</v>
      </c>
      <c r="I255" s="3">
        <v>45029.359715856481</v>
      </c>
      <c r="J255" s="10" t="s">
        <v>647</v>
      </c>
    </row>
    <row r="256" spans="2:10" ht="28.8" x14ac:dyDescent="0.3">
      <c r="B256" s="1">
        <v>261</v>
      </c>
      <c r="C256" s="2">
        <v>45049.465729166666</v>
      </c>
      <c r="D256" s="1" t="s">
        <v>301</v>
      </c>
      <c r="E256" s="7" t="s">
        <v>650</v>
      </c>
      <c r="F256" s="7" t="s">
        <v>124</v>
      </c>
      <c r="G256" s="7" t="s">
        <v>124</v>
      </c>
      <c r="H256" s="7" t="s">
        <v>60</v>
      </c>
      <c r="I256" s="2">
        <v>45049.465729166666</v>
      </c>
      <c r="J256" s="10" t="s">
        <v>653</v>
      </c>
    </row>
    <row r="257" spans="2:10" x14ac:dyDescent="0.3">
      <c r="B257" s="1">
        <v>262</v>
      </c>
      <c r="C257" s="2">
        <v>45049.465729166666</v>
      </c>
      <c r="D257" s="1" t="s">
        <v>301</v>
      </c>
      <c r="E257" s="7" t="s">
        <v>651</v>
      </c>
      <c r="F257" s="7" t="s">
        <v>124</v>
      </c>
      <c r="G257" s="7" t="s">
        <v>124</v>
      </c>
      <c r="H257" s="7" t="s">
        <v>60</v>
      </c>
      <c r="I257" s="2">
        <v>45049.465729166666</v>
      </c>
      <c r="J257" s="10" t="s">
        <v>654</v>
      </c>
    </row>
    <row r="258" spans="2:10" x14ac:dyDescent="0.3">
      <c r="B258" s="1">
        <v>263</v>
      </c>
      <c r="C258" s="2">
        <v>45049.465729166666</v>
      </c>
      <c r="D258" s="1" t="s">
        <v>301</v>
      </c>
      <c r="E258" s="7" t="s">
        <v>652</v>
      </c>
      <c r="F258" s="7" t="s">
        <v>46</v>
      </c>
      <c r="G258" s="7" t="s">
        <v>46</v>
      </c>
      <c r="H258" s="7" t="s">
        <v>60</v>
      </c>
      <c r="I258" s="2">
        <v>45049.465729166666</v>
      </c>
      <c r="J258" s="10" t="s">
        <v>655</v>
      </c>
    </row>
    <row r="259" spans="2:10" x14ac:dyDescent="0.3">
      <c r="B259" s="1">
        <v>264</v>
      </c>
      <c r="C259" s="2">
        <v>45050.471377314818</v>
      </c>
      <c r="D259" s="1" t="s">
        <v>12</v>
      </c>
      <c r="E259" s="7" t="s">
        <v>652</v>
      </c>
      <c r="F259" s="7" t="s">
        <v>46</v>
      </c>
      <c r="G259" s="7" t="s">
        <v>46</v>
      </c>
      <c r="H259" s="7" t="s">
        <v>60</v>
      </c>
      <c r="I259" s="2">
        <v>45050.471377314818</v>
      </c>
      <c r="J259" s="10" t="s">
        <v>656</v>
      </c>
    </row>
    <row r="260" spans="2:10" x14ac:dyDescent="0.3">
      <c r="B260" s="1">
        <v>265</v>
      </c>
      <c r="C260" s="2">
        <v>45050.471377314818</v>
      </c>
      <c r="D260" s="1" t="s">
        <v>5</v>
      </c>
      <c r="E260" s="7" t="s">
        <v>657</v>
      </c>
      <c r="F260" s="7" t="s">
        <v>223</v>
      </c>
      <c r="G260" s="7" t="s">
        <v>220</v>
      </c>
      <c r="H260" s="7" t="s">
        <v>60</v>
      </c>
      <c r="I260" s="2">
        <v>45050.471377314818</v>
      </c>
      <c r="J260" s="10" t="s">
        <v>656</v>
      </c>
    </row>
    <row r="261" spans="2:10" x14ac:dyDescent="0.3">
      <c r="B261" s="1">
        <v>266</v>
      </c>
      <c r="C261" s="2">
        <v>45063.634859606478</v>
      </c>
      <c r="D261" s="1" t="s">
        <v>595</v>
      </c>
      <c r="E261" s="7" t="s">
        <v>658</v>
      </c>
      <c r="F261" s="7" t="s">
        <v>46</v>
      </c>
      <c r="G261" s="7" t="s">
        <v>46</v>
      </c>
      <c r="H261" s="7" t="s">
        <v>60</v>
      </c>
      <c r="I261" s="3">
        <v>45063.635375694445</v>
      </c>
      <c r="J261" s="10" t="s">
        <v>659</v>
      </c>
    </row>
    <row r="262" spans="2:10" x14ac:dyDescent="0.3">
      <c r="B262" s="1">
        <v>267</v>
      </c>
      <c r="C262" s="2">
        <v>45063.634859606478</v>
      </c>
      <c r="D262" s="1" t="s">
        <v>4</v>
      </c>
      <c r="E262" s="7" t="s">
        <v>660</v>
      </c>
      <c r="F262" s="7" t="s">
        <v>124</v>
      </c>
      <c r="G262" s="7" t="s">
        <v>661</v>
      </c>
      <c r="H262" s="7" t="s">
        <v>60</v>
      </c>
      <c r="I262" s="3">
        <v>45063.635375694445</v>
      </c>
      <c r="J262" s="10" t="s">
        <v>662</v>
      </c>
    </row>
    <row r="263" spans="2:10" x14ac:dyDescent="0.3">
      <c r="B263" s="1">
        <v>268</v>
      </c>
      <c r="C263" s="2">
        <v>45063.634859606478</v>
      </c>
      <c r="D263" s="1" t="s">
        <v>301</v>
      </c>
      <c r="E263" s="7" t="s">
        <v>663</v>
      </c>
      <c r="F263" s="7" t="s">
        <v>124</v>
      </c>
      <c r="G263" s="7" t="s">
        <v>124</v>
      </c>
      <c r="H263" s="7" t="s">
        <v>60</v>
      </c>
      <c r="I263" s="3">
        <v>45063.635375694445</v>
      </c>
      <c r="J263" s="10" t="s">
        <v>662</v>
      </c>
    </row>
    <row r="264" spans="2:10" x14ac:dyDescent="0.3">
      <c r="B264" s="1">
        <v>269</v>
      </c>
      <c r="C264" s="2">
        <v>45063.634859606478</v>
      </c>
      <c r="D264" s="1" t="s">
        <v>5</v>
      </c>
      <c r="E264" s="7" t="s">
        <v>664</v>
      </c>
      <c r="F264" s="7" t="s">
        <v>223</v>
      </c>
      <c r="G264" s="7" t="s">
        <v>220</v>
      </c>
      <c r="H264" s="7" t="s">
        <v>60</v>
      </c>
      <c r="I264" s="3">
        <v>45063.635375694445</v>
      </c>
      <c r="J264" s="10" t="s">
        <v>662</v>
      </c>
    </row>
    <row r="265" spans="2:10" ht="28.8" x14ac:dyDescent="0.3">
      <c r="B265" s="1">
        <v>269</v>
      </c>
      <c r="C265" s="2">
        <v>45072.654542824072</v>
      </c>
      <c r="D265" s="1" t="s">
        <v>160</v>
      </c>
      <c r="E265" s="7" t="s">
        <v>665</v>
      </c>
      <c r="F265" s="7" t="s">
        <v>43</v>
      </c>
      <c r="G265" s="7" t="s">
        <v>46</v>
      </c>
      <c r="H265" s="7" t="s">
        <v>60</v>
      </c>
      <c r="I265" s="3">
        <v>45072.655149421298</v>
      </c>
      <c r="J265" s="10" t="s">
        <v>666</v>
      </c>
    </row>
    <row r="266" spans="2:10" x14ac:dyDescent="0.3">
      <c r="B266" s="1">
        <v>270</v>
      </c>
      <c r="C266" s="2">
        <v>45072.655347222222</v>
      </c>
      <c r="D266" s="1" t="s">
        <v>160</v>
      </c>
      <c r="E266" s="7" t="s">
        <v>672</v>
      </c>
      <c r="F266" s="7" t="s">
        <v>667</v>
      </c>
      <c r="G266" s="7" t="s">
        <v>668</v>
      </c>
      <c r="H266" s="7" t="s">
        <v>60</v>
      </c>
      <c r="I266" s="3">
        <v>45072.657512847225</v>
      </c>
      <c r="J266" s="10" t="s">
        <v>669</v>
      </c>
    </row>
    <row r="267" spans="2:10" x14ac:dyDescent="0.3">
      <c r="B267" s="1">
        <v>271</v>
      </c>
      <c r="C267" s="2">
        <v>45072.658411111108</v>
      </c>
      <c r="D267" s="1" t="s">
        <v>301</v>
      </c>
      <c r="E267" s="7" t="s">
        <v>670</v>
      </c>
      <c r="F267" s="7" t="s">
        <v>46</v>
      </c>
      <c r="G267" s="7" t="s">
        <v>46</v>
      </c>
      <c r="H267" s="7" t="s">
        <v>60</v>
      </c>
      <c r="I267" s="3">
        <v>45072.658753819444</v>
      </c>
      <c r="J267" s="10" t="s">
        <v>669</v>
      </c>
    </row>
    <row r="268" spans="2:10" x14ac:dyDescent="0.3">
      <c r="B268" s="1">
        <v>272</v>
      </c>
      <c r="C268" s="2">
        <v>45072.658931944447</v>
      </c>
      <c r="D268" s="1" t="s">
        <v>5</v>
      </c>
      <c r="E268" s="7" t="s">
        <v>671</v>
      </c>
      <c r="F268" s="7" t="s">
        <v>223</v>
      </c>
      <c r="G268" s="7" t="s">
        <v>220</v>
      </c>
      <c r="H268" s="7" t="s">
        <v>60</v>
      </c>
      <c r="I268" s="3">
        <v>45072.659305092595</v>
      </c>
      <c r="J268" s="10" t="s">
        <v>669</v>
      </c>
    </row>
    <row r="269" spans="2:10" x14ac:dyDescent="0.3">
      <c r="B269" s="1">
        <v>273</v>
      </c>
      <c r="C269" s="2">
        <v>45086.366270254628</v>
      </c>
      <c r="D269" s="1" t="s">
        <v>12</v>
      </c>
      <c r="E269" s="7" t="s">
        <v>673</v>
      </c>
      <c r="F269" s="7" t="s">
        <v>674</v>
      </c>
      <c r="G269" s="7" t="s">
        <v>675</v>
      </c>
      <c r="H269" s="7" t="s">
        <v>60</v>
      </c>
      <c r="I269" s="3">
        <v>45086.366818981478</v>
      </c>
      <c r="J269" s="10" t="s">
        <v>676</v>
      </c>
    </row>
    <row r="270" spans="2:10" x14ac:dyDescent="0.3">
      <c r="B270" s="1">
        <v>274</v>
      </c>
      <c r="C270" s="2">
        <v>45086.367000115744</v>
      </c>
      <c r="D270" s="1" t="s">
        <v>301</v>
      </c>
      <c r="E270" s="7" t="s">
        <v>677</v>
      </c>
      <c r="F270" s="7" t="s">
        <v>46</v>
      </c>
      <c r="G270" s="7" t="s">
        <v>46</v>
      </c>
      <c r="H270" s="7" t="s">
        <v>60</v>
      </c>
      <c r="I270" s="3">
        <v>45086.367460648151</v>
      </c>
      <c r="J270" s="10" t="s">
        <v>676</v>
      </c>
    </row>
    <row r="271" spans="2:10" x14ac:dyDescent="0.3">
      <c r="B271" s="1">
        <v>275</v>
      </c>
      <c r="C271" s="2">
        <v>45086.425694907404</v>
      </c>
      <c r="D271" s="1" t="s">
        <v>12</v>
      </c>
      <c r="E271" s="7" t="s">
        <v>678</v>
      </c>
      <c r="F271" s="7" t="s">
        <v>124</v>
      </c>
      <c r="G271" s="7" t="s">
        <v>124</v>
      </c>
      <c r="H271" s="7" t="s">
        <v>60</v>
      </c>
      <c r="I271" s="2">
        <v>45086.425694907404</v>
      </c>
      <c r="J271" s="10" t="s">
        <v>693</v>
      </c>
    </row>
    <row r="272" spans="2:10" x14ac:dyDescent="0.3">
      <c r="B272" s="1">
        <v>276</v>
      </c>
      <c r="C272" s="2">
        <v>45117.425694444442</v>
      </c>
      <c r="D272" s="1" t="s">
        <v>21</v>
      </c>
      <c r="E272" s="7" t="s">
        <v>680</v>
      </c>
      <c r="F272" s="7" t="s">
        <v>124</v>
      </c>
      <c r="G272" s="7" t="s">
        <v>124</v>
      </c>
      <c r="H272" s="7" t="s">
        <v>60</v>
      </c>
      <c r="I272" s="2">
        <v>45148.425694444442</v>
      </c>
      <c r="J272" s="10" t="s">
        <v>694</v>
      </c>
    </row>
    <row r="273" spans="2:10" ht="28.8" x14ac:dyDescent="0.3">
      <c r="B273" s="1">
        <v>277</v>
      </c>
      <c r="C273" s="2">
        <v>45119.425694444442</v>
      </c>
      <c r="D273" s="1" t="s">
        <v>160</v>
      </c>
      <c r="E273" s="7" t="s">
        <v>681</v>
      </c>
      <c r="F273" s="7" t="s">
        <v>124</v>
      </c>
      <c r="G273" s="7" t="s">
        <v>124</v>
      </c>
      <c r="H273" s="7" t="s">
        <v>60</v>
      </c>
      <c r="I273" s="2">
        <v>45150.425694444442</v>
      </c>
      <c r="J273" s="10" t="s">
        <v>695</v>
      </c>
    </row>
    <row r="274" spans="2:10" ht="28.8" x14ac:dyDescent="0.3">
      <c r="B274" s="1">
        <v>278</v>
      </c>
      <c r="C274" s="2">
        <v>45121.425694444442</v>
      </c>
      <c r="D274" s="1" t="s">
        <v>160</v>
      </c>
      <c r="E274" s="7" t="s">
        <v>682</v>
      </c>
      <c r="F274" s="7" t="s">
        <v>124</v>
      </c>
      <c r="G274" s="7" t="s">
        <v>124</v>
      </c>
      <c r="H274" s="7" t="s">
        <v>60</v>
      </c>
      <c r="I274" s="2">
        <v>45152.425694386577</v>
      </c>
      <c r="J274" s="10" t="s">
        <v>696</v>
      </c>
    </row>
    <row r="275" spans="2:10" ht="28.8" x14ac:dyDescent="0.3">
      <c r="B275" s="1">
        <v>279</v>
      </c>
      <c r="C275" s="2">
        <v>45123.425694444442</v>
      </c>
      <c r="D275" s="1" t="s">
        <v>160</v>
      </c>
      <c r="E275" s="7" t="s">
        <v>679</v>
      </c>
      <c r="F275" s="7" t="s">
        <v>46</v>
      </c>
      <c r="G275" s="7" t="s">
        <v>46</v>
      </c>
      <c r="H275" s="7" t="s">
        <v>60</v>
      </c>
      <c r="I275" s="2">
        <v>45154.425694386577</v>
      </c>
      <c r="J275" s="10" t="s">
        <v>697</v>
      </c>
    </row>
    <row r="276" spans="2:10" ht="28.8" x14ac:dyDescent="0.3">
      <c r="B276" s="1">
        <v>280</v>
      </c>
      <c r="C276" s="2">
        <v>45125.425694444442</v>
      </c>
      <c r="D276" s="1" t="s">
        <v>12</v>
      </c>
      <c r="E276" s="7" t="s">
        <v>690</v>
      </c>
      <c r="F276" s="7" t="s">
        <v>124</v>
      </c>
      <c r="G276" s="7" t="s">
        <v>124</v>
      </c>
      <c r="H276" s="7" t="s">
        <v>60</v>
      </c>
      <c r="I276" s="2">
        <v>45156.425694386577</v>
      </c>
      <c r="J276" s="10" t="s">
        <v>698</v>
      </c>
    </row>
    <row r="277" spans="2:10" ht="28.8" x14ac:dyDescent="0.3">
      <c r="B277" s="1">
        <v>281</v>
      </c>
      <c r="C277" s="2">
        <v>45127.425694444442</v>
      </c>
      <c r="D277" s="1" t="s">
        <v>12</v>
      </c>
      <c r="E277" s="7" t="s">
        <v>691</v>
      </c>
      <c r="F277" s="7" t="s">
        <v>124</v>
      </c>
      <c r="G277" s="7" t="s">
        <v>124</v>
      </c>
      <c r="H277" s="7" t="s">
        <v>60</v>
      </c>
      <c r="I277" s="2">
        <v>45158.425694386577</v>
      </c>
      <c r="J277" s="10" t="s">
        <v>699</v>
      </c>
    </row>
    <row r="278" spans="2:10" ht="28.8" x14ac:dyDescent="0.3">
      <c r="B278" s="1">
        <v>282</v>
      </c>
      <c r="C278" s="2">
        <v>45129.425694444442</v>
      </c>
      <c r="D278" s="1" t="s">
        <v>4</v>
      </c>
      <c r="E278" s="7" t="s">
        <v>683</v>
      </c>
      <c r="F278" s="7" t="s">
        <v>46</v>
      </c>
      <c r="G278" s="7" t="s">
        <v>46</v>
      </c>
      <c r="H278" s="7" t="s">
        <v>60</v>
      </c>
      <c r="I278" s="2">
        <v>45160.425694386577</v>
      </c>
      <c r="J278" s="10" t="s">
        <v>700</v>
      </c>
    </row>
    <row r="279" spans="2:10" ht="28.8" x14ac:dyDescent="0.3">
      <c r="B279" s="1">
        <v>283</v>
      </c>
      <c r="C279" s="2">
        <v>45131.425694444442</v>
      </c>
      <c r="D279" s="1" t="s">
        <v>4</v>
      </c>
      <c r="E279" s="7" t="s">
        <v>686</v>
      </c>
      <c r="F279" s="7" t="s">
        <v>124</v>
      </c>
      <c r="G279" s="7" t="s">
        <v>124</v>
      </c>
      <c r="H279" s="7" t="s">
        <v>60</v>
      </c>
      <c r="I279" s="2">
        <v>45162.425694386577</v>
      </c>
      <c r="J279" s="10" t="s">
        <v>701</v>
      </c>
    </row>
    <row r="280" spans="2:10" x14ac:dyDescent="0.3">
      <c r="B280" s="1">
        <v>284</v>
      </c>
      <c r="C280" s="2">
        <v>45133.425694444442</v>
      </c>
      <c r="D280" s="1" t="s">
        <v>4</v>
      </c>
      <c r="E280" s="7" t="s">
        <v>685</v>
      </c>
      <c r="F280" s="7" t="s">
        <v>124</v>
      </c>
      <c r="G280" s="7" t="s">
        <v>124</v>
      </c>
      <c r="H280" s="7" t="s">
        <v>60</v>
      </c>
      <c r="I280" s="2">
        <v>45164.425694386577</v>
      </c>
      <c r="J280" s="10" t="s">
        <v>702</v>
      </c>
    </row>
    <row r="281" spans="2:10" x14ac:dyDescent="0.3">
      <c r="B281" s="1">
        <v>285</v>
      </c>
      <c r="C281" s="2">
        <v>45137.425694444442</v>
      </c>
      <c r="D281" s="1" t="s">
        <v>21</v>
      </c>
      <c r="E281" s="7" t="s">
        <v>687</v>
      </c>
      <c r="F281" s="7" t="s">
        <v>124</v>
      </c>
      <c r="G281" s="7" t="s">
        <v>124</v>
      </c>
      <c r="H281" s="7" t="s">
        <v>60</v>
      </c>
      <c r="I281" s="2">
        <v>45168.425694386577</v>
      </c>
      <c r="J281" s="10" t="s">
        <v>703</v>
      </c>
    </row>
    <row r="282" spans="2:10" x14ac:dyDescent="0.3">
      <c r="B282" s="1">
        <v>286</v>
      </c>
      <c r="C282" s="2">
        <v>45139.425694444442</v>
      </c>
      <c r="D282" s="1" t="s">
        <v>21</v>
      </c>
      <c r="E282" s="7" t="s">
        <v>688</v>
      </c>
      <c r="F282" s="7" t="s">
        <v>124</v>
      </c>
      <c r="G282" s="7" t="s">
        <v>124</v>
      </c>
      <c r="H282" s="7" t="s">
        <v>60</v>
      </c>
      <c r="I282" s="2">
        <v>45170.425694386577</v>
      </c>
      <c r="J282" s="10" t="s">
        <v>704</v>
      </c>
    </row>
    <row r="283" spans="2:10" ht="28.8" x14ac:dyDescent="0.3">
      <c r="B283" s="1">
        <v>287</v>
      </c>
      <c r="C283" s="2">
        <v>45141.425694444442</v>
      </c>
      <c r="D283" s="1" t="s">
        <v>21</v>
      </c>
      <c r="E283" s="7" t="s">
        <v>689</v>
      </c>
      <c r="F283" s="7" t="s">
        <v>124</v>
      </c>
      <c r="G283" s="7" t="s">
        <v>124</v>
      </c>
      <c r="H283" s="7" t="s">
        <v>60</v>
      </c>
      <c r="I283" s="2">
        <v>45172.425694386577</v>
      </c>
      <c r="J283" s="10" t="s">
        <v>705</v>
      </c>
    </row>
    <row r="284" spans="2:10" ht="28.8" x14ac:dyDescent="0.3">
      <c r="B284" s="1">
        <v>288</v>
      </c>
      <c r="C284" s="2">
        <v>45143.425694444442</v>
      </c>
      <c r="D284" s="1" t="s">
        <v>692</v>
      </c>
      <c r="E284" s="7" t="s">
        <v>684</v>
      </c>
      <c r="F284" s="7" t="s">
        <v>124</v>
      </c>
      <c r="G284" s="7" t="s">
        <v>124</v>
      </c>
      <c r="H284" s="7" t="s">
        <v>60</v>
      </c>
      <c r="I284" s="2">
        <v>45174.425694386577</v>
      </c>
      <c r="J284" s="10" t="s">
        <v>706</v>
      </c>
    </row>
    <row r="285" spans="2:10" x14ac:dyDescent="0.3">
      <c r="B285" s="1">
        <v>289</v>
      </c>
      <c r="C285" s="2">
        <v>45146.425694444442</v>
      </c>
      <c r="D285" s="1" t="s">
        <v>595</v>
      </c>
      <c r="E285" s="7" t="s">
        <v>707</v>
      </c>
      <c r="F285" s="7" t="s">
        <v>124</v>
      </c>
      <c r="G285" s="7" t="s">
        <v>124</v>
      </c>
      <c r="H285" s="7" t="s">
        <v>60</v>
      </c>
      <c r="I285" s="2">
        <v>45166.425694386577</v>
      </c>
      <c r="J285" s="10" t="s">
        <v>706</v>
      </c>
    </row>
    <row r="286" spans="2:10" x14ac:dyDescent="0.3">
      <c r="B286" s="1">
        <v>290</v>
      </c>
      <c r="C286" s="2">
        <v>45152.385439814818</v>
      </c>
      <c r="D286" s="1" t="s">
        <v>21</v>
      </c>
      <c r="E286" s="7" t="s">
        <v>709</v>
      </c>
      <c r="F286" s="7" t="s">
        <v>124</v>
      </c>
      <c r="G286" s="7" t="s">
        <v>124</v>
      </c>
      <c r="H286" s="7" t="s">
        <v>60</v>
      </c>
      <c r="I286" s="3">
        <v>45152.584818171294</v>
      </c>
      <c r="J286" s="10" t="s">
        <v>706</v>
      </c>
    </row>
    <row r="287" spans="2:10" x14ac:dyDescent="0.3">
      <c r="B287" s="1">
        <v>291</v>
      </c>
      <c r="C287" s="2">
        <v>45152.583624421299</v>
      </c>
      <c r="D287" s="1" t="s">
        <v>97</v>
      </c>
      <c r="E287" s="7" t="s">
        <v>708</v>
      </c>
      <c r="F287" s="7" t="s">
        <v>124</v>
      </c>
      <c r="G287" s="7" t="s">
        <v>124</v>
      </c>
      <c r="H287" s="7" t="s">
        <v>60</v>
      </c>
      <c r="I287" s="3">
        <v>45152.584888078702</v>
      </c>
      <c r="J287" s="10" t="s">
        <v>710</v>
      </c>
    </row>
    <row r="288" spans="2:10" x14ac:dyDescent="0.3">
      <c r="B288" s="1">
        <v>292</v>
      </c>
      <c r="C288" s="2">
        <v>45152.585119560186</v>
      </c>
      <c r="D288" s="1" t="s">
        <v>21</v>
      </c>
      <c r="E288" s="7" t="s">
        <v>711</v>
      </c>
      <c r="F288" s="7" t="s">
        <v>46</v>
      </c>
      <c r="G288" s="7" t="s">
        <v>46</v>
      </c>
      <c r="H288" s="7" t="s">
        <v>60</v>
      </c>
      <c r="I288" s="3">
        <v>45152.585577430553</v>
      </c>
      <c r="J288" s="10" t="s">
        <v>712</v>
      </c>
    </row>
    <row r="289" spans="2:10" x14ac:dyDescent="0.3">
      <c r="B289" s="1">
        <v>292</v>
      </c>
      <c r="C289" s="2">
        <v>45152.585973842593</v>
      </c>
      <c r="D289" s="1" t="s">
        <v>5</v>
      </c>
      <c r="E289" s="7" t="s">
        <v>713</v>
      </c>
      <c r="F289" s="7" t="s">
        <v>714</v>
      </c>
      <c r="G289" s="7" t="s">
        <v>220</v>
      </c>
      <c r="H289" s="7" t="s">
        <v>60</v>
      </c>
      <c r="I289" s="3">
        <v>45152.586242476849</v>
      </c>
      <c r="J289" s="10" t="s">
        <v>712</v>
      </c>
    </row>
    <row r="290" spans="2:10" ht="28.8" x14ac:dyDescent="0.3">
      <c r="B290" s="1">
        <v>293</v>
      </c>
      <c r="C290" s="2">
        <v>45157.358941550927</v>
      </c>
      <c r="D290" s="1" t="s">
        <v>21</v>
      </c>
      <c r="E290" s="7" t="s">
        <v>716</v>
      </c>
      <c r="F290" s="7" t="s">
        <v>124</v>
      </c>
      <c r="G290" s="7" t="s">
        <v>124</v>
      </c>
      <c r="H290" s="7" t="s">
        <v>60</v>
      </c>
      <c r="I290" s="3">
        <v>45157.359286689818</v>
      </c>
      <c r="J290" s="10" t="s">
        <v>717</v>
      </c>
    </row>
    <row r="291" spans="2:10" x14ac:dyDescent="0.3">
      <c r="B291" s="1">
        <v>294</v>
      </c>
      <c r="C291" s="2">
        <v>45157.358941550927</v>
      </c>
      <c r="D291" s="1" t="s">
        <v>21</v>
      </c>
      <c r="E291" s="7" t="s">
        <v>715</v>
      </c>
      <c r="F291" s="7" t="s">
        <v>46</v>
      </c>
      <c r="G291" s="7" t="s">
        <v>46</v>
      </c>
      <c r="H291" s="7" t="s">
        <v>60</v>
      </c>
      <c r="I291" s="3">
        <v>45157.35934328704</v>
      </c>
      <c r="J291" s="10" t="s">
        <v>718</v>
      </c>
    </row>
    <row r="292" spans="2:10" x14ac:dyDescent="0.3">
      <c r="B292" s="1">
        <v>295</v>
      </c>
      <c r="C292" s="2">
        <v>45157.511193287035</v>
      </c>
      <c r="D292" s="1" t="s">
        <v>21</v>
      </c>
      <c r="E292" s="7" t="s">
        <v>719</v>
      </c>
      <c r="F292" s="7" t="s">
        <v>46</v>
      </c>
      <c r="G292" s="7" t="s">
        <v>46</v>
      </c>
      <c r="H292" s="7" t="s">
        <v>60</v>
      </c>
      <c r="I292" s="3">
        <v>45157.511300578706</v>
      </c>
      <c r="J292" s="10" t="s">
        <v>720</v>
      </c>
    </row>
    <row r="293" spans="2:10" x14ac:dyDescent="0.3">
      <c r="B293" s="1">
        <v>296</v>
      </c>
      <c r="C293" s="2">
        <v>45160.761627199077</v>
      </c>
      <c r="D293" s="1" t="s">
        <v>21</v>
      </c>
      <c r="E293" s="7" t="s">
        <v>721</v>
      </c>
      <c r="F293" s="7" t="s">
        <v>124</v>
      </c>
      <c r="G293" s="7" t="s">
        <v>124</v>
      </c>
      <c r="H293" s="7" t="s">
        <v>60</v>
      </c>
      <c r="I293" s="3">
        <v>45160.76209571759</v>
      </c>
      <c r="J293" s="10" t="s">
        <v>722</v>
      </c>
    </row>
    <row r="294" spans="2:10" ht="28.8" x14ac:dyDescent="0.3">
      <c r="B294" s="1">
        <v>297</v>
      </c>
      <c r="C294" s="2">
        <v>45163.592566550928</v>
      </c>
      <c r="D294" s="1" t="s">
        <v>21</v>
      </c>
      <c r="E294" s="7" t="s">
        <v>723</v>
      </c>
      <c r="F294" s="7" t="s">
        <v>124</v>
      </c>
      <c r="G294" s="7" t="s">
        <v>124</v>
      </c>
      <c r="H294" s="7" t="s">
        <v>60</v>
      </c>
      <c r="I294" s="3">
        <v>45163.593428009262</v>
      </c>
      <c r="J294" s="10" t="s">
        <v>724</v>
      </c>
    </row>
    <row r="295" spans="2:10" ht="28.8" x14ac:dyDescent="0.3">
      <c r="B295" s="1">
        <v>298</v>
      </c>
      <c r="C295" s="2">
        <v>45163.593648726855</v>
      </c>
      <c r="D295" s="1" t="s">
        <v>21</v>
      </c>
      <c r="E295" s="7" t="s">
        <v>725</v>
      </c>
      <c r="F295" s="7" t="s">
        <v>124</v>
      </c>
      <c r="G295" s="7" t="s">
        <v>124</v>
      </c>
      <c r="H295" s="7" t="s">
        <v>60</v>
      </c>
      <c r="I295" s="3">
        <v>45163.594146064817</v>
      </c>
      <c r="J295" s="10" t="s">
        <v>726</v>
      </c>
    </row>
    <row r="296" spans="2:10" x14ac:dyDescent="0.3">
      <c r="B296" s="1">
        <v>299</v>
      </c>
      <c r="C296" s="2">
        <v>45163.660582986115</v>
      </c>
      <c r="D296" s="1" t="s">
        <v>5</v>
      </c>
      <c r="E296" s="7" t="s">
        <v>729</v>
      </c>
      <c r="F296" s="7" t="s">
        <v>124</v>
      </c>
      <c r="G296" s="7" t="s">
        <v>220</v>
      </c>
      <c r="H296" s="7" t="s">
        <v>60</v>
      </c>
      <c r="I296" s="3">
        <v>45163.66732789352</v>
      </c>
      <c r="J296" s="10" t="s">
        <v>726</v>
      </c>
    </row>
    <row r="297" spans="2:10" x14ac:dyDescent="0.3">
      <c r="B297" s="1">
        <v>300</v>
      </c>
      <c r="C297" s="2">
        <v>45163.666780324071</v>
      </c>
      <c r="D297" s="1" t="s">
        <v>21</v>
      </c>
      <c r="E297" s="7" t="s">
        <v>727</v>
      </c>
      <c r="F297" s="7" t="s">
        <v>124</v>
      </c>
      <c r="G297" s="7" t="s">
        <v>124</v>
      </c>
      <c r="H297" s="7" t="s">
        <v>60</v>
      </c>
      <c r="I297" s="3">
        <v>45163.661036342593</v>
      </c>
      <c r="J297" s="10" t="s">
        <v>728</v>
      </c>
    </row>
    <row r="298" spans="2:10" x14ac:dyDescent="0.3">
      <c r="B298" s="1">
        <v>301</v>
      </c>
      <c r="C298" s="2">
        <v>45163.667566898148</v>
      </c>
      <c r="D298" s="1" t="s">
        <v>5</v>
      </c>
      <c r="E298" s="7" t="s">
        <v>730</v>
      </c>
      <c r="F298" s="7" t="s">
        <v>124</v>
      </c>
      <c r="G298" s="7" t="s">
        <v>220</v>
      </c>
      <c r="H298" s="7" t="s">
        <v>60</v>
      </c>
      <c r="I298" s="3">
        <v>45163.66789178241</v>
      </c>
      <c r="J298" s="10" t="s">
        <v>728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N3" sqref="N3"/>
    </sheetView>
  </sheetViews>
  <sheetFormatPr defaultRowHeight="14.4" x14ac:dyDescent="0.3"/>
  <cols>
    <col min="2" max="2" width="12.109375" customWidth="1"/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COUNTIF(logs!C$5:C$341,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COUNTIF(logs!C$5:C$341,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COUNTIF(logs!C$5:C$341, "&lt;2023-04-01")</f>
        <v>229</v>
      </c>
      <c r="D9" s="23">
        <f t="shared" ref="D9:D10" si="1">C8</f>
        <v>97</v>
      </c>
      <c r="E9" s="23">
        <f t="shared" si="0"/>
        <v>132</v>
      </c>
    </row>
    <row r="10" spans="2:5" x14ac:dyDescent="0.3">
      <c r="B10" s="23" t="s">
        <v>329</v>
      </c>
      <c r="C10" s="23">
        <f>COUNTIF(logs!C$5:C$341, "&lt;2023-05-01")</f>
        <v>251</v>
      </c>
      <c r="D10" s="23">
        <f t="shared" si="1"/>
        <v>229</v>
      </c>
      <c r="E10" s="23">
        <f t="shared" si="0"/>
        <v>22</v>
      </c>
    </row>
    <row r="11" spans="2:5" x14ac:dyDescent="0.3">
      <c r="B11" s="23" t="s">
        <v>607</v>
      </c>
      <c r="C11" s="25">
        <f>C10/4</f>
        <v>62.75</v>
      </c>
      <c r="D11" s="26"/>
      <c r="E11" s="27"/>
    </row>
    <row r="14" spans="2:5" x14ac:dyDescent="0.3">
      <c r="C14" s="13"/>
    </row>
  </sheetData>
  <mergeCells count="1">
    <mergeCell ref="C11:E11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E13" sqref="E13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opLeftCell="A20" workbookViewId="0">
      <selection activeCell="E40" sqref="E40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8" t="s">
        <v>317</v>
      </c>
      <c r="C4" s="28"/>
      <c r="D4" s="28"/>
      <c r="E4" s="28"/>
      <c r="F4" s="28" t="s">
        <v>329</v>
      </c>
      <c r="G4" s="28"/>
      <c r="H4" s="28"/>
      <c r="I4" s="28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rules</vt:lpstr>
      <vt:lpstr>request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2023-08-25T09:01:53Z</dcterms:modified>
</cp:coreProperties>
</file>