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BPSDM\"/>
    </mc:Choice>
  </mc:AlternateContent>
  <xr:revisionPtr revIDLastSave="0" documentId="13_ncr:1_{C689A8B9-4EC7-4B2B-BDE0-C0EDAB4A41E7}" xr6:coauthVersionLast="47" xr6:coauthVersionMax="47" xr10:uidLastSave="{00000000-0000-0000-0000-000000000000}"/>
  <bookViews>
    <workbookView xWindow="-108" yWindow="-108" windowWidth="23256" windowHeight="12576" xr2:uid="{A22B53D9-1797-48E0-BE42-81F2E96BDD13}"/>
  </bookViews>
  <sheets>
    <sheet name="logs" sheetId="1" r:id="rId1"/>
    <sheet name="rekap" sheetId="6" r:id="rId2"/>
    <sheet name="rules" sheetId="2" r:id="rId3"/>
    <sheet name="request" sheetId="3" r:id="rId4"/>
    <sheet name="rencana" sheetId="4" r:id="rId5"/>
    <sheet name="report" sheetId="5" r:id="rId6"/>
  </sheets>
  <definedNames>
    <definedName name="_xlnm._FilterDatabase" localSheetId="0" hidden="1">logs!$B$4:$J$24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D10" i="6" s="1"/>
  <c r="C7" i="6"/>
  <c r="D8" i="6" s="1"/>
  <c r="C8" i="6"/>
  <c r="D9" i="6" s="1"/>
  <c r="H191" i="1"/>
  <c r="H192" i="1"/>
  <c r="H193" i="1"/>
  <c r="H194" i="1"/>
  <c r="H195" i="1"/>
  <c r="H196" i="1"/>
  <c r="H197" i="1"/>
  <c r="H198" i="1"/>
  <c r="H199" i="1"/>
  <c r="E7" i="6" l="1"/>
  <c r="E8" i="6"/>
  <c r="E10" i="6"/>
  <c r="E9" i="6"/>
</calcChain>
</file>

<file path=xl/sharedStrings.xml><?xml version="1.0" encoding="utf-8"?>
<sst xmlns="http://schemas.openxmlformats.org/spreadsheetml/2006/main" count="1484" uniqueCount="579">
  <si>
    <t>No</t>
  </si>
  <si>
    <t>Satker</t>
  </si>
  <si>
    <t>Uraian</t>
  </si>
  <si>
    <t>Waktu</t>
  </si>
  <si>
    <t>PEM</t>
  </si>
  <si>
    <t>Migas</t>
  </si>
  <si>
    <t>Sum Anggaran tidak muncul</t>
  </si>
  <si>
    <t>Sebab</t>
  </si>
  <si>
    <t>Tindakan</t>
  </si>
  <si>
    <t>Update Code</t>
  </si>
  <si>
    <t>Salah konfig</t>
  </si>
  <si>
    <t>Update Konfig</t>
  </si>
  <si>
    <t>Geominerba</t>
  </si>
  <si>
    <t>Versi SPPD PEM tidak muncul</t>
  </si>
  <si>
    <t xml:space="preserve">Salah versi </t>
  </si>
  <si>
    <t>Fix</t>
  </si>
  <si>
    <t>Sering salah konfig sppd di anggaran</t>
  </si>
  <si>
    <t>Versi SPPD bisa membingungkan</t>
  </si>
  <si>
    <t>Update code : Versi SPPD tidak di anggaran agar tidak salah versi, tapi di global param. Sehingga konfig sppd di anggaran lebih simpel</t>
  </si>
  <si>
    <t>Algoritma di notifikasi pake algoritma lama</t>
  </si>
  <si>
    <t>Form SPPD baru error di non pegawai</t>
  </si>
  <si>
    <t>SBP</t>
  </si>
  <si>
    <t>File anggaran dan transaksi hilang</t>
  </si>
  <si>
    <t>Update data karena update versi 2023 belum selesai</t>
  </si>
  <si>
    <t>Memberitahu user untuk upload ulang anggaran</t>
  </si>
  <si>
    <t>Fix Time</t>
  </si>
  <si>
    <t>Support Log</t>
  </si>
  <si>
    <t>Ternyata non pegawai seluruh datanya tidak punya NIP</t>
  </si>
  <si>
    <t>Mencari bug tidak ketemu, mengamati data dan menginfokan ke user</t>
  </si>
  <si>
    <t>Salah konfig  root anggaran</t>
  </si>
  <si>
    <t>Update konfig root anggaran</t>
  </si>
  <si>
    <t>Permintaan dev agar pajak PPh dipisah sesuai jenisnya ketika export report excel Rekap Transaksi</t>
  </si>
  <si>
    <t>Dev Fitur</t>
  </si>
  <si>
    <t>Update Seluruh satker agar lebih mudah dalam membaca PPh krn terpisah</t>
  </si>
  <si>
    <t>Memastikan index no arsip attributenya unique</t>
  </si>
  <si>
    <t>Dobel check setelah selesai update code utk nomor arsip</t>
  </si>
  <si>
    <t>Check DB semua satker dan memastikan index no arsip attributenya unique</t>
  </si>
  <si>
    <t>Request User</t>
  </si>
  <si>
    <t>Developer Initiative</t>
  </si>
  <si>
    <t>Kadang diperlukan edit no arsip ketika sudah terbit</t>
  </si>
  <si>
    <t>Development fitur edit no arsip di menu BK terbayar (di kasir)</t>
  </si>
  <si>
    <t>Update versi ke seluruh satker</t>
  </si>
  <si>
    <t>Lampiran SPPD di dokumen BK error tidak menampilkan list non pegawai</t>
  </si>
  <si>
    <t>Bug di Code</t>
  </si>
  <si>
    <t xml:space="preserve">Debugging </t>
  </si>
  <si>
    <t>Update bugfix #14 ke seluruh satker</t>
  </si>
  <si>
    <t>Update Bugfix</t>
  </si>
  <si>
    <t>Bug nama penerima tidak muncul di dokumen BK sehingga tdk bisa ttd</t>
  </si>
  <si>
    <t>Melakukan bugfix. Nama penerima di BK diambil dr nama pertama dr list SPPD</t>
  </si>
  <si>
    <t>Bug di pembuatan transaksi, opsi SPPD V3 belum muncul ketika split anggaran</t>
  </si>
  <si>
    <t>Melakukan bugfix. Menambahkan opsi SPPD V3 di modal split anggaran ketika pembuatan transaksi</t>
  </si>
  <si>
    <t>Upload bugfix #16 ke seluruh satker</t>
  </si>
  <si>
    <t>Update fitur #12 ke semua satker</t>
  </si>
  <si>
    <t>Bugfix #1</t>
  </si>
  <si>
    <t>Update bugfix #19 ke seluruh satker</t>
  </si>
  <si>
    <t>Version</t>
  </si>
  <si>
    <t>Update fitur #10</t>
  </si>
  <si>
    <t>No Arsip untuk gaji tidak match dengan angka no arsip di notifikasi</t>
  </si>
  <si>
    <t>Penambahan fitur Release dan Support Notes</t>
  </si>
  <si>
    <t>Penambahan fitur</t>
  </si>
  <si>
    <t>ya</t>
  </si>
  <si>
    <t>Penambahan rate limit 1 kali per hari untuk update data Support Release</t>
  </si>
  <si>
    <t>Update fitur</t>
  </si>
  <si>
    <t>1/10/2023  13:35:03 AM</t>
  </si>
  <si>
    <t>2.10</t>
  </si>
  <si>
    <t>Penambahan fitur autofetch data pada fitur Support Release</t>
  </si>
  <si>
    <t>Penambahan fitur pagination pada Support Release</t>
  </si>
  <si>
    <t>2.11</t>
  </si>
  <si>
    <t>Perbaikan redaksi SPPD V2 menjadi SPPD</t>
  </si>
  <si>
    <t>Kesalahan redaksi versi</t>
  </si>
  <si>
    <t>Perbaikan redaksi transaksi SPPD V2 menjadi SPPD di Menu Semua Transaksi</t>
  </si>
  <si>
    <t>2.12</t>
  </si>
  <si>
    <t>Update bugfix #25</t>
  </si>
  <si>
    <t>Error db karena tanda petik di field Berdasarkan Doc</t>
  </si>
  <si>
    <t>Belum disanitasi</t>
  </si>
  <si>
    <t>Bugfix replace petik ke empty di field Berdasarkan Doc</t>
  </si>
  <si>
    <t>2.13</t>
  </si>
  <si>
    <t>Bug error di BK 2301000001. Detail page kosong tidak ada data</t>
  </si>
  <si>
    <t>Klik preview, file excel terdownload</t>
  </si>
  <si>
    <t>Belum ada filter</t>
  </si>
  <si>
    <t>Kesalahan escape karakter</t>
  </si>
  <si>
    <t>Update bugfix #27</t>
  </si>
  <si>
    <t>Memperbaiki algoritma sanitasi data</t>
  </si>
  <si>
    <t>2.14</t>
  </si>
  <si>
    <t>Update Bugfix #29</t>
  </si>
  <si>
    <t>Update fix, preview hanya untuk file pdf dan gambar saja (jgp, jpeg, png)</t>
  </si>
  <si>
    <t>2.15</t>
  </si>
  <si>
    <t>Penambahan ekstensi gambar pada preview file</t>
  </si>
  <si>
    <t>2.16</t>
  </si>
  <si>
    <t>Penambahan extensi : bmp, webp, gif, svg</t>
  </si>
  <si>
    <t>Perubahan desain login untuk menampilkan versi aplikasi</t>
  </si>
  <si>
    <t>2.17</t>
  </si>
  <si>
    <t>Update tanggal bayar harus mengupdate no arsip juga. Seharusnya bisa salah satu.</t>
  </si>
  <si>
    <t>Tgl bayar dan no arsip required</t>
  </si>
  <si>
    <t>Tgl bayar dan no arsip dibuat opsional. Bisa update salah satu saja</t>
  </si>
  <si>
    <t>2.18</t>
  </si>
  <si>
    <t>Update bugfix #34</t>
  </si>
  <si>
    <t>Aparatur</t>
  </si>
  <si>
    <t>Tidak bisa upload anggaran</t>
  </si>
  <si>
    <t>Extensi file upload salah</t>
  </si>
  <si>
    <t>Menginfokan user utk menyimpan ke format xlsx bukan xls</t>
  </si>
  <si>
    <t>Kesalahan redaksi di dashboard : Rengkas SP2D -&gt; Realisasi SP2D</t>
  </si>
  <si>
    <t>Bug/Salah ketik</t>
  </si>
  <si>
    <t>Update Fix</t>
  </si>
  <si>
    <t>2.19</t>
  </si>
  <si>
    <t>Statistik dashboard rerata waktu proses dan waktu proses transaksi tidak muncul datanya</t>
  </si>
  <si>
    <t>2.20</t>
  </si>
  <si>
    <t>Update bugfix #38</t>
  </si>
  <si>
    <t>Data menu support release tidak muncul</t>
  </si>
  <si>
    <t>2.21</t>
  </si>
  <si>
    <t>Support Rules</t>
  </si>
  <si>
    <t>1. Support terpusat di 1 orang, bisa IT atau keuangan. Salah satu saja. Jadi jika ada bug/pertanyaan bisa ke orang tersebut sebagai PIC nanti PIC meneruskan ke kami.</t>
  </si>
  <si>
    <t>2. Komunikasi terkait bug report atau update dilakukan via whatsapp message saja dan ditangani pada hari dan jam kerja.</t>
  </si>
  <si>
    <t>3. Update bugfix tersentralisasi dan bugfix di 1 klien akan diterapkan di seluruh klien.</t>
  </si>
  <si>
    <t>4. List bugfix release dan updates akan disediakan di menu Laporan &gt; Report Release</t>
  </si>
  <si>
    <t xml:space="preserve">5. Jika memungkinkan update fitur yang didanai 1 klien akan diberikan ke seluruh klien yang terkait dengan klien tersebut secara gratis </t>
  </si>
  <si>
    <t>6. Limit ticket support per klien(baik berupa report bugfix maupun pertanyaan/diskusi adalah 5 kali per bulan. Lebih dari itu tidak ada pembatasan tapi respon menyesuaian resource kami</t>
  </si>
  <si>
    <t xml:space="preserve">7. Klien tidak diijinkan mengubah source code dan database sendiri selama masih dalam waktu langganan support </t>
  </si>
  <si>
    <t>8. Kami berhak untuk melakukan perubahan/perbaikan/migrasi data atau struktur data terkait dengan maintenance sistem tanpa pemberitahuan dan dapat dilakukan sewaktu-waktu</t>
  </si>
  <si>
    <t>9. Klien self-hosting harus memiliki mekanisme backup data dan files (sebaiknya min. daily) sehingga ketika dibutuhkan dapat dikembalikan</t>
  </si>
  <si>
    <t>10. Kerusakan/kehilangan data akibat maintenance dan atau update bukan tanggung jawab kami</t>
  </si>
  <si>
    <t>11. Hal-hal lain yang belum diatur akan kami putuskan menyesuaikan situasi dan kondisi kami pada saat itu</t>
  </si>
  <si>
    <t>Versi 1.1</t>
  </si>
  <si>
    <t>Update support rules di Menu Laporan Support Release</t>
  </si>
  <si>
    <t>Update Fitur</t>
  </si>
  <si>
    <t>2.22</t>
  </si>
  <si>
    <t>Akun DL.6344.SAG.501.052.G.163.525115 tidak bisa utk transaksi</t>
  </si>
  <si>
    <t>Belum ditemukan</t>
  </si>
  <si>
    <t>Tes input transaksi bisa dilakukan</t>
  </si>
  <si>
    <t>Preview file di detail height-nya terlalu kecil di layar resolusi tinggi</t>
  </si>
  <si>
    <t>Sebagian data dashboard tidak keluar : rerata waktu dan rerata waktu konkin</t>
  </si>
  <si>
    <t xml:space="preserve">Export excel transaksi gagal </t>
  </si>
  <si>
    <t>Dependensi SheetJS blm dikasih</t>
  </si>
  <si>
    <t>Ditambahkan dependensi</t>
  </si>
  <si>
    <t>2.23</t>
  </si>
  <si>
    <t xml:space="preserve">Preview sudah tampak besar tapi list file lain tertutup di bawah </t>
  </si>
  <si>
    <t>Perubahan redaksi di dashboard : Waktu proses transaksi =&gt; Rerata Waktu Proses Per Konkin</t>
  </si>
  <si>
    <t>Perubahan query data dashboard : BK on Process tidak termasuk BK Ditolak</t>
  </si>
  <si>
    <t>Preview file excel tidak didukung</t>
  </si>
  <si>
    <t>Preview detail hanya tersedia untuk file pdf dan gambar</t>
  </si>
  <si>
    <t>Menginfokan user bahwa preview hanya tersedia untuk pdf dan gambar</t>
  </si>
  <si>
    <t>Redaksi Tabel di dashboard bisa dibaca ambigu</t>
  </si>
  <si>
    <t>Mengubah redaksi kolom Bulan =&gt; Bulan (Kumulatif)</t>
  </si>
  <si>
    <t>Pembacaan grafik kurang jelas</t>
  </si>
  <si>
    <t>Mengubah grafik line yang secara default-nya enabled hanya Renkas Semula dan Realisasi SPM</t>
  </si>
  <si>
    <t>Pemisahan PPh di user op kasir di menu transaksi menunggu dan transaksi terbayar</t>
  </si>
  <si>
    <t>Request Pengembangan</t>
  </si>
  <si>
    <t>Selesai</t>
  </si>
  <si>
    <t>Waktu Selesai</t>
  </si>
  <si>
    <t>Update bugfix #46 dan #45</t>
  </si>
  <si>
    <t>2.24</t>
  </si>
  <si>
    <t>2.25</t>
  </si>
  <si>
    <t>Update bugs #51 yang belum selesai atau terbalik</t>
  </si>
  <si>
    <t>2.26</t>
  </si>
  <si>
    <t>2.27</t>
  </si>
  <si>
    <t>Perubahan update #53 menjadi Renkas Revisi dan Realisasi SPM</t>
  </si>
  <si>
    <t>2.28</t>
  </si>
  <si>
    <t xml:space="preserve">Error pembacaan row kosong dari data support release </t>
  </si>
  <si>
    <t>Filter value null agar tidak disimpan/ditampilkan</t>
  </si>
  <si>
    <t>2.29</t>
  </si>
  <si>
    <t>BDTBT</t>
  </si>
  <si>
    <t>Ketika mau transaksi muncul error undefined index parent</t>
  </si>
  <si>
    <t>Memberitahu user untuk menhapus konkin pada row anggaran non akun</t>
  </si>
  <si>
    <t>Report bahwa export excel SPPD tidak lagi muncul tanggal perjalanan dinas di update terbaru</t>
  </si>
  <si>
    <t>Perubahan modul di SPPD</t>
  </si>
  <si>
    <t>Update API agar mengakomodasi tgl perjalanan jika export di Mauren dan ignore jika di satker lain</t>
  </si>
  <si>
    <t>2.30</t>
  </si>
  <si>
    <t>Update Fitur #57</t>
  </si>
  <si>
    <t>Upload file max 3 MB perlu hingga 10 MB</t>
  </si>
  <si>
    <t>Update Server</t>
  </si>
  <si>
    <t>Meningkatkan batas upload ke 10MB</t>
  </si>
  <si>
    <t>Penambahan fitur pengelompokan PPh sesuai jenisnya di modul kasir terbayar beserta exportnya</t>
  </si>
  <si>
    <t>2.31</t>
  </si>
  <si>
    <t>Update Fitur #60</t>
  </si>
  <si>
    <t>Bug di Statistik Rerata Waktu Proses dan Waktu proses per konkin tidak muncul di beberapa satker dan algoritma perlu perbaikan</t>
  </si>
  <si>
    <t>Memperbaiki algoritma statistik dan mengubah perhitungan dari query based menjadi server code based</t>
  </si>
  <si>
    <t>2.32</t>
  </si>
  <si>
    <t>Pertanyaan soal menu realisasi SPM</t>
  </si>
  <si>
    <t>Belum ada menu</t>
  </si>
  <si>
    <t>Bisa menjadi masukan utk pengembangan ke depan</t>
  </si>
  <si>
    <t>Cara pindah MAK transaksi dan limitasinya</t>
  </si>
  <si>
    <t>Kebutuhan pindah MAK</t>
  </si>
  <si>
    <t>Memberitahu user cara melakukan pindah MAK transaksi dan limitasinya</t>
  </si>
  <si>
    <t>Error detail transaksi tidak dapat dibuka</t>
  </si>
  <si>
    <t>Ada spesial karakter di data</t>
  </si>
  <si>
    <t>Menghapus spesial karakter, dlm hal ini tab ketika menyimpan transaksi</t>
  </si>
  <si>
    <t>2.33</t>
  </si>
  <si>
    <t>Rekap transaksi tidak dapat dibuka</t>
  </si>
  <si>
    <t>Gagal parsing karena spesial karakter</t>
  </si>
  <si>
    <t>Proteksi ketika ada spesial karakter</t>
  </si>
  <si>
    <t>Update bugfix #65 dan #67</t>
  </si>
  <si>
    <t>Pertanyaan jika ganti konkin apakah akan merubah statistik perhitungan waktu proses transaksi</t>
  </si>
  <si>
    <t>-</t>
  </si>
  <si>
    <t>Ganti konkin tidak mengubah statistik perhitungan waktu transaksi</t>
  </si>
  <si>
    <t>Laporan realisasi tidak muncul</t>
  </si>
  <si>
    <t>Config url ada yg terlewat</t>
  </si>
  <si>
    <t xml:space="preserve">Update config </t>
  </si>
  <si>
    <t>Pajak honor tidak muncul di grouping pajak tabel transaksi terbayar op kasir</t>
  </si>
  <si>
    <t>Pajak honor tidak masuk tabel pajak</t>
  </si>
  <si>
    <t>Membuat algoritma parsing pajak honor dan mengupdate tabel transaksi terbayar kasir</t>
  </si>
  <si>
    <t>2.34</t>
  </si>
  <si>
    <t>Update bugfix #70</t>
  </si>
  <si>
    <t>Tabel transaksi belum terbayar error tidak menampilkan data</t>
  </si>
  <si>
    <t>Gagal encode data</t>
  </si>
  <si>
    <t>Replace special character</t>
  </si>
  <si>
    <t>2.35</t>
  </si>
  <si>
    <t>Update Bugfix #72</t>
  </si>
  <si>
    <t>Transaksi hilang/nyangkut no BK 2302000463</t>
  </si>
  <si>
    <t>Belum diapprove</t>
  </si>
  <si>
    <t>Info ke user bahwa belum diapprove Koordinator</t>
  </si>
  <si>
    <t>Jumlah BK di dashboard tidak match</t>
  </si>
  <si>
    <t>Ada transaksi saldo di DB</t>
  </si>
  <si>
    <t>Menghapus transaksi saldo dari DB</t>
  </si>
  <si>
    <t>Disable Menu Saldo di role Bendahara Pengeluaran</t>
  </si>
  <si>
    <t>Prevent Bug #75</t>
  </si>
  <si>
    <t>2.36</t>
  </si>
  <si>
    <t>Update Bugfix #76</t>
  </si>
  <si>
    <t xml:space="preserve">Desain struktur data renkas mingguan dan bulanan </t>
  </si>
  <si>
    <t>Development</t>
  </si>
  <si>
    <t xml:space="preserve">Pembuatan app untuk mengelola download source code </t>
  </si>
  <si>
    <t>Custom request</t>
  </si>
  <si>
    <t>Penyerahan akun link source code Migas</t>
  </si>
  <si>
    <t>Update SC versi 2.36</t>
  </si>
  <si>
    <t>Custom Request</t>
  </si>
  <si>
    <t>Update SC</t>
  </si>
  <si>
    <t>Import renkas mingguan yang pertama bisa menggunakan excel utk memudahkan</t>
  </si>
  <si>
    <t>sum tabel per tahapan di rekap transaksi</t>
  </si>
  <si>
    <t>Rekap transaksi ditambah filter Progres Transaksi. Dan filter row BLU, RM</t>
  </si>
  <si>
    <t>Sum Total di dashboard salah jumlah di tabel renkas</t>
  </si>
  <si>
    <t>Realisasi SPM dan SP2D di Menu Laporan</t>
  </si>
  <si>
    <t>Development renkas</t>
  </si>
  <si>
    <t>Dev</t>
  </si>
  <si>
    <t>Pembuatan struktur DB Renkas</t>
  </si>
  <si>
    <t>Penambahan last_update timestamp ke tabel renkas</t>
  </si>
  <si>
    <t>2.37</t>
  </si>
  <si>
    <t>Waktu Request</t>
  </si>
  <si>
    <t>Waktu Input</t>
  </si>
  <si>
    <t>Export Excel Template Renkas</t>
  </si>
  <si>
    <t>Import Excel Template Renkas</t>
  </si>
  <si>
    <t>Pembuatan Scheduler Input Renkas</t>
  </si>
  <si>
    <t>Implementasi scheduler ke editor renkas :</t>
  </si>
  <si>
    <t>1. Implementasi scheduler tipe renkas semula</t>
  </si>
  <si>
    <t>2. Implementasi scheduler tipe renkas revisi</t>
  </si>
  <si>
    <t>Penerapan nilai realisasi ketika update renkas revisi</t>
  </si>
  <si>
    <t>Penerapan nilai pagu dan validasi total renkas pada renkas editor</t>
  </si>
  <si>
    <t>Pembuatan Renkas Editor per konkin</t>
  </si>
  <si>
    <t>Pembuatan Renkas Editor di Keuangan untuk semua konkin</t>
  </si>
  <si>
    <t>Status</t>
  </si>
  <si>
    <t>Rencana Aktivitas</t>
  </si>
  <si>
    <t>Pembuatan modul laporan realisasi versi SPM dan SP2D dg filter tanggal</t>
  </si>
  <si>
    <t>Pendampingan Implementasi SIK di PPSDM Aparatur</t>
  </si>
  <si>
    <t>Kendala Implementasi</t>
  </si>
  <si>
    <t>Pendampingan Operasi dan pemberian solusi teknis</t>
  </si>
  <si>
    <t>Akun ada yang tidak bisa diakses</t>
  </si>
  <si>
    <t>Pengaturan sudah benar tapi belum diklik terapkan</t>
  </si>
  <si>
    <t>Mengeklik terapkan anggaran yang aktif</t>
  </si>
  <si>
    <t>Perlu mengetahui realisasi SPM dan SP2D di SIK</t>
  </si>
  <si>
    <t>Menambahkan realisasi SPM dan SP2D pada laporan</t>
  </si>
  <si>
    <t>2.38</t>
  </si>
  <si>
    <t>Tab baru setelah klik akun ketika mau buat anggaran</t>
  </si>
  <si>
    <t>Pembuatan view editor renkas versi keuangan part 1</t>
  </si>
  <si>
    <t>Akun 1915.EBA.994.002.Q.522141 tidak dapat diakses</t>
  </si>
  <si>
    <t>Akses belum diaktifkan</t>
  </si>
  <si>
    <t>Memberitahu user untuk mengaktifkan akses di anggaran</t>
  </si>
  <si>
    <t>APARATUR</t>
  </si>
  <si>
    <t>Pembuatan tabel seluruh transaksi terbayar dengan filter sebagai bahan untuk menyusun BKU</t>
  </si>
  <si>
    <t>todo</t>
  </si>
  <si>
    <t>complete</t>
  </si>
  <si>
    <t>Butuh contoh DB untuk update</t>
  </si>
  <si>
    <t>Memberikan contoh DB dari satker lain</t>
  </si>
  <si>
    <t>Update fitur #85</t>
  </si>
  <si>
    <t>Bugfix redaksi laporan SP2D</t>
  </si>
  <si>
    <t>Salah redaksi SP2D bukan SPM</t>
  </si>
  <si>
    <t>Perbaikan redaksi pada laporan SP2D</t>
  </si>
  <si>
    <t>Pembuatan fitur Activity Plan pada menu Support Release</t>
  </si>
  <si>
    <t>Developer initiative</t>
  </si>
  <si>
    <t>2.39</t>
  </si>
  <si>
    <t>Update Fitur #91</t>
  </si>
  <si>
    <t>Membuat modul Activity Plan di Support Release</t>
  </si>
  <si>
    <t>Pendampingan Implementasi SIK di PPSDM Aparatur hari ke-2</t>
  </si>
  <si>
    <t>Update source code dan pemberian contoh DB minus transaksi</t>
  </si>
  <si>
    <t>Pembuatan fitur notifikasi popup di dashboard ketika scheduler aktif dan renkas belum update</t>
  </si>
  <si>
    <t>Pemberian informasi list konkin yang belum melakukan update pada popup notifikasi</t>
  </si>
  <si>
    <t>Filter transaksi tidak berjalan untuk transaksi SPPD di operator &gt; transaksi belum diajukan</t>
  </si>
  <si>
    <t>Mengubah transaksi SPPD v3 di tabel menjadi SPPD</t>
  </si>
  <si>
    <t>2.40</t>
  </si>
  <si>
    <t>Karena SPPD != SPPD V3</t>
  </si>
  <si>
    <t>Salah login akun</t>
  </si>
  <si>
    <t>Transaksi bisa ditemukan di PPK</t>
  </si>
  <si>
    <t>Transaksi tidak ditemukan progress 4/9</t>
  </si>
  <si>
    <t>Update bugfix #95</t>
  </si>
  <si>
    <t>Zoom meeting dengan tim DEIS soal spek api dari SIK</t>
  </si>
  <si>
    <t>Pembuatan api SIK ke DEIS untuk integrasi</t>
  </si>
  <si>
    <t>Testing Modul Renkas</t>
  </si>
  <si>
    <t>Bedtest modul renkas oleh SBP dan PEM</t>
  </si>
  <si>
    <t>Sosialisasi modul renkas ke semua satker</t>
  </si>
  <si>
    <t>Pendampingan implementasi modul renkas</t>
  </si>
  <si>
    <t>Export Import excel Renkas Editor per konkin</t>
  </si>
  <si>
    <t>Mengaktifkan server level backup untuk server PEM</t>
  </si>
  <si>
    <t>Pengamanan</t>
  </si>
  <si>
    <t>Pengamanan data dan aplikasi</t>
  </si>
  <si>
    <t>IKA</t>
  </si>
  <si>
    <t>Mengaktifkan server level backup untuk server IKA</t>
  </si>
  <si>
    <t>Pembuatan mekanisme untuk backup DB harian di server IKA</t>
  </si>
  <si>
    <t>Pembuatan mekanisme untuk backup DB harian di server PEM</t>
  </si>
  <si>
    <t>2.41</t>
  </si>
  <si>
    <t>Update Fitur #100</t>
  </si>
  <si>
    <t>Pengamanan data</t>
  </si>
  <si>
    <t>Pembuatan mekanisme backup db harian (testing)</t>
  </si>
  <si>
    <t>Mengaktifkan server level backup harian untuk server IKA</t>
  </si>
  <si>
    <t>Mengaktifkan server level backup harian untuk server PEM</t>
  </si>
  <si>
    <t>Pada Plan Support Release, progress todo dan complete tidak muncul</t>
  </si>
  <si>
    <t>Error pada fe code</t>
  </si>
  <si>
    <t>Perbaikan FE state</t>
  </si>
  <si>
    <t>2.42</t>
  </si>
  <si>
    <t>Pembuatan modul export template renkas editor part 1</t>
  </si>
  <si>
    <t>2.43</t>
  </si>
  <si>
    <t>Maret</t>
  </si>
  <si>
    <t>backup level db</t>
  </si>
  <si>
    <t>backup level server</t>
  </si>
  <si>
    <t>1. menambah menu seluruh transaksi terbayar utk data membuat BKU</t>
  </si>
  <si>
    <t xml:space="preserve">2. membuat mekanisme 2 level backup : </t>
  </si>
  <si>
    <t>3. menyimpan backup 2 hari terakhir di cloud</t>
  </si>
  <si>
    <t>4. Membuat renkas editor</t>
  </si>
  <si>
    <t>1 (1-7)</t>
  </si>
  <si>
    <t>2 (8-14)</t>
  </si>
  <si>
    <t>3 (15-21)</t>
  </si>
  <si>
    <t>4 (22-31)</t>
  </si>
  <si>
    <t>5. Melakukan xx Support dan Release</t>
  </si>
  <si>
    <t>April</t>
  </si>
  <si>
    <t>4 (22-30)</t>
  </si>
  <si>
    <t>Report Mingguan (Summary and Notable Activities)</t>
  </si>
  <si>
    <t>2.44</t>
  </si>
  <si>
    <t>Pembuatan mekanisme penghapusan file backup db lama pada server PEM (testing)</t>
  </si>
  <si>
    <t>Membuat mekanisme auto delete file backup db lama pada server PEM (&gt;14 hari) (on testing)</t>
  </si>
  <si>
    <t>Membuat mekanisme auto delete file backup db lama pada server IKA (&gt;14 hari) (on testing)</t>
  </si>
  <si>
    <t>2.45</t>
  </si>
  <si>
    <t>Pembuatan UI Renkas Editor part 1</t>
  </si>
  <si>
    <t>Desain struktur data renkas scheduler</t>
  </si>
  <si>
    <t>Diskusi perkembangan SIK</t>
  </si>
  <si>
    <t xml:space="preserve">Kebutuhan komunikasi </t>
  </si>
  <si>
    <t>Rapat</t>
  </si>
  <si>
    <t>Rapat pengembangan SIK</t>
  </si>
  <si>
    <t>2.46</t>
  </si>
  <si>
    <t>Pembuatan algoritma max tanggal realisasi mingguan selama setahun</t>
  </si>
  <si>
    <t>2.47</t>
  </si>
  <si>
    <t>Pembuatan modul renkas scheduler editor</t>
  </si>
  <si>
    <t>Pembuatan db renkas_scheduler</t>
  </si>
  <si>
    <t>2.48</t>
  </si>
  <si>
    <t>6. Pembuatan renkas scheduler</t>
  </si>
  <si>
    <t>Desain mekanisme pra proses untuk realisasi di renkas revisi</t>
  </si>
  <si>
    <t>Pembuatan mekanisme pra proses untuk realisasi mingguan di renkas revisi untuk mempercepat akses</t>
  </si>
  <si>
    <t>Integrasi fitur-fitur renkas ke dalam 1 menu</t>
  </si>
  <si>
    <t>2.49</t>
  </si>
  <si>
    <t>Zoom meeting terkait laporan pengembangan</t>
  </si>
  <si>
    <t>Tidak bisa membuat transaksi karena melebihi pagu di DL.6345.SCH.301.051.F.524111</t>
  </si>
  <si>
    <t>Validasi pagu</t>
  </si>
  <si>
    <t>Menyesuaikan timezone server dan timezone db ke Asia/Jakarta</t>
  </si>
  <si>
    <t>Menyiapkan cron untuk backup db harian 6 satker di server IKA</t>
  </si>
  <si>
    <t>Menyiapkan mekanisme untuk backup db harian untuk 6 satker di server IKA (testing)</t>
  </si>
  <si>
    <t>Membuat modul laporan realisasi khusus PEM untuk seluruh user</t>
  </si>
  <si>
    <t>Membuat modul input laporan realisasi khusus PEM untuk superadmin</t>
  </si>
  <si>
    <t>Cek transaksi OK</t>
  </si>
  <si>
    <t>Transaksi jika diinput sesuai sisa pagu tidak bisa masuk</t>
  </si>
  <si>
    <t>Error BK melebihi pagu</t>
  </si>
  <si>
    <t>Kesalahan validasi transaksi vs pagu</t>
  </si>
  <si>
    <t>2.50</t>
  </si>
  <si>
    <t>Update Bugfix #120</t>
  </si>
  <si>
    <t>Penerima non pegawai tidak muncul di form honor/sppd</t>
  </si>
  <si>
    <t>Salah dropdown</t>
  </si>
  <si>
    <t>Menginfokan user bahwa penerima non pegawai bisa muncul di dropdown non pegawai</t>
  </si>
  <si>
    <t>Perbaikan modul realisasi mauren</t>
  </si>
  <si>
    <t>2.51</t>
  </si>
  <si>
    <t>Angka realisasi SP2D dan SPM tidak sama dengan SPAN dan SAKTI</t>
  </si>
  <si>
    <t>Bug di query builder</t>
  </si>
  <si>
    <t>Perbaikan di query builder</t>
  </si>
  <si>
    <t>2.52</t>
  </si>
  <si>
    <t>tidak</t>
  </si>
  <si>
    <t>Update bugfix</t>
  </si>
  <si>
    <t>Membuat preview cetak untuk laporan realisasi SP2D</t>
  </si>
  <si>
    <t>Pembuatan fitur laporan cetak realisasi multi versi (User s.d SP2D)</t>
  </si>
  <si>
    <t>Pengaturan ulang urutan kolom laporan realisasi</t>
  </si>
  <si>
    <t>1. Melanjutkan renkas editor</t>
  </si>
  <si>
    <t>2. Melanjutkan renkas scheduler</t>
  </si>
  <si>
    <t>3. Membuat fitur cetak laporan realisasi semua versi</t>
  </si>
  <si>
    <t>Backup db untuk pep, kebtke dan sbp tidak berjalan tgl 8 Maret jam 1</t>
  </si>
  <si>
    <t>Crontab menggunakan UTC</t>
  </si>
  <si>
    <t>Menyesuaikan waktu running cron untuk backup db</t>
  </si>
  <si>
    <t>2.53</t>
  </si>
  <si>
    <t>2.54</t>
  </si>
  <si>
    <t>4. Perbaikan view laporan semua versi</t>
  </si>
  <si>
    <t>Membuat export laporan realisasi agar akun bisa per kolom dan sesuai dengan preview cetak yang baru</t>
  </si>
  <si>
    <t>Pembuatan ulang export excel agar MAK bisa per kolom dan sesuai dengan view report</t>
  </si>
  <si>
    <t>Update Fitur #128 dan #129 ke seluruh satker di IKA</t>
  </si>
  <si>
    <t>2.55</t>
  </si>
  <si>
    <t>Update SC versi 2.55</t>
  </si>
  <si>
    <t>Update bugfix #124</t>
  </si>
  <si>
    <t>Memperbaiki sistem pagination untuk renkas editor</t>
  </si>
  <si>
    <t>Memperbaiki bug di query builder</t>
  </si>
  <si>
    <t>2.56</t>
  </si>
  <si>
    <t>Update bugfix #133</t>
  </si>
  <si>
    <t>2.57</t>
  </si>
  <si>
    <t>5. Pembuatan ulang format export laporan realisasi</t>
  </si>
  <si>
    <t>Memperbaiki sistem pagination untuk renkas editor 2</t>
  </si>
  <si>
    <t>Rapat pengembangan SIK dengan Ses BPSDM</t>
  </si>
  <si>
    <t>Membuat tabel renkas bulanan dan renkas mingguan</t>
  </si>
  <si>
    <t>2.58</t>
  </si>
  <si>
    <t>2.59</t>
  </si>
  <si>
    <t>Membuat editor renkas bulanan dan mingguan</t>
  </si>
  <si>
    <t>Update form renkas scheduler sesuai tipe</t>
  </si>
  <si>
    <t>2.60</t>
  </si>
  <si>
    <t>Penambahan fitur flagging renkas selesai di keuangan sebagai penanda untuk DEIS</t>
  </si>
  <si>
    <t>Nilai realisasi semua versi nilainya sama dengan realisasi SP2D</t>
  </si>
  <si>
    <t>Penambahan alogoritma minggu ke 5 di bulan februari saat kabisat untuk renkas mingguan</t>
  </si>
  <si>
    <t>2.61</t>
  </si>
  <si>
    <t>Mengerjakan renkas editor mingguan</t>
  </si>
  <si>
    <t>Membuat fitur lock renkas di renkas scheduler</t>
  </si>
  <si>
    <t>2.62</t>
  </si>
  <si>
    <t>Membuat mekanisme penyimpanan data untuk renkas mingguan</t>
  </si>
  <si>
    <t>2.63</t>
  </si>
  <si>
    <t>Menyesuaikan tanggal pembuatan BK untuk transaksi dengan SPM &lt; 01/02/2023</t>
  </si>
  <si>
    <t>Update tabel realisasi di dashboard menghilangkan data bulan yang belum terjadi</t>
  </si>
  <si>
    <t>2.64</t>
  </si>
  <si>
    <t>Update grafik realisasi di dashboard agar berhenti di bulan sekarang</t>
  </si>
  <si>
    <t>Update fitur #144 dan #145 ke satker di IKA</t>
  </si>
  <si>
    <t>2.65</t>
  </si>
  <si>
    <t>2.66</t>
  </si>
  <si>
    <t>Jumlah total renkas di dashboard tidak benar</t>
  </si>
  <si>
    <t>Salah penjumlahan</t>
  </si>
  <si>
    <t>Memperbaiki rumus penjumlahan renkas total</t>
  </si>
  <si>
    <t>2.67</t>
  </si>
  <si>
    <t>Update bugfix #147</t>
  </si>
  <si>
    <t>Update grafik realisasi agar realisasi user secara default hidup</t>
  </si>
  <si>
    <t>2.68</t>
  </si>
  <si>
    <t>Update fitur #149</t>
  </si>
  <si>
    <t>2.69</t>
  </si>
  <si>
    <t>Membuat fitur import excel untuk renkas editor</t>
  </si>
  <si>
    <t>Membuat renkas editor bulanan</t>
  </si>
  <si>
    <t>Membuat mekanisme sync data untuk renkas bulanan</t>
  </si>
  <si>
    <t>2.70</t>
  </si>
  <si>
    <t>Membuat validasi input nilai cell tidak boleh kurang dari 1 di renkas editor mingguan dan bulanan</t>
  </si>
  <si>
    <t>Update SC ke 2.68</t>
  </si>
  <si>
    <t>2.71</t>
  </si>
  <si>
    <t>Membuat menu renkas editor per konkin</t>
  </si>
  <si>
    <t>2.72</t>
  </si>
  <si>
    <t>Memberi kolom tanda untuk row tidak valid di excel export untuk memudahkan edit di excel</t>
  </si>
  <si>
    <t>2.73</t>
  </si>
  <si>
    <t>Urutan aksi di renkas scheduler diubah menjadi : lock, selesai, edit, delete</t>
  </si>
  <si>
    <t>2.74</t>
  </si>
  <si>
    <t>Bugfix untuk popup konfirmasi hapus schedule renkas</t>
  </si>
  <si>
    <t>2.75</t>
  </si>
  <si>
    <t>Pembuatan fitur kunci renkas untuk user konkin di renkas scheduler</t>
  </si>
  <si>
    <t>2.76</t>
  </si>
  <si>
    <t xml:space="preserve">Permintaan checking waktu transaksi SBPKP </t>
  </si>
  <si>
    <t>Check Data</t>
  </si>
  <si>
    <t>Data sudah dicek dan waktu transaksi aman</t>
  </si>
  <si>
    <t>Bug di tanggal tutup target realisasi laporan khusus mauren</t>
  </si>
  <si>
    <t>2.77</t>
  </si>
  <si>
    <t>Bugfix renkas editor terhadap lock schedule</t>
  </si>
  <si>
    <t>2.78</t>
  </si>
  <si>
    <t>Memperbaiki renkas scheduler entri bulanan dilimit 1 order by id desc</t>
  </si>
  <si>
    <t>Entri jadwal renkas yang sudah dibuat selesai tidak bisa dikembalikan</t>
  </si>
  <si>
    <t>Penambahan datetime_selesai di tabel renkas scheduler</t>
  </si>
  <si>
    <t>2.79</t>
  </si>
  <si>
    <t>Ketika klik selesai, update lock menjadi TRUE, button edit dan button lock hilang</t>
  </si>
  <si>
    <t>Tidak bisa login</t>
  </si>
  <si>
    <t>Space habis</t>
  </si>
  <si>
    <t>Mempersiapkan upgrade server</t>
  </si>
  <si>
    <t>Upgrade server IKA ke spek lebih tinggi</t>
  </si>
  <si>
    <t>Upgrade Server</t>
  </si>
  <si>
    <t>Update fitur semua transaksi terbayar</t>
  </si>
  <si>
    <t>Ketika BK dikembalikan dari status SPM/SP2D, transaksi menghilang di kasir belum terbayar (8/9)</t>
  </si>
  <si>
    <t>Beberapa kolom belum direset ketika dikembalikan</t>
  </si>
  <si>
    <t>Memperbaiki reset beberap kolom ketika melakukan pengembalian status SPM dan SP2D</t>
  </si>
  <si>
    <t>2.80</t>
  </si>
  <si>
    <t>2.81</t>
  </si>
  <si>
    <t>2.82</t>
  </si>
  <si>
    <t>2.83</t>
  </si>
  <si>
    <t>Update Bugfix #180</t>
  </si>
  <si>
    <t>Membuat renkas editor dengan tipe revisi (dengan realisasi)</t>
  </si>
  <si>
    <t>2.84</t>
  </si>
  <si>
    <t>Membuat fitur export untuk renkas editor tipe revisi</t>
  </si>
  <si>
    <t>2.85</t>
  </si>
  <si>
    <t>Membuat fitur import untuk renkas editor tipe revisi (exclude realisasi)</t>
  </si>
  <si>
    <t>2.86</t>
  </si>
  <si>
    <t>Bypass validasi cell kosong pada kolom bulan realisasi di renkas editor</t>
  </si>
  <si>
    <t>Mengubah tipe renkas editor menjadi 2 : mingguan dan bulanan</t>
  </si>
  <si>
    <t>2.87</t>
  </si>
  <si>
    <t>2.88</t>
  </si>
  <si>
    <t>Membuat tabel renkas mingguan semula untuk menyimpan renkas semula</t>
  </si>
  <si>
    <t>2.89</t>
  </si>
  <si>
    <t xml:space="preserve">Menghapus validasi total renkas = total pagu di renkas mingguan </t>
  </si>
  <si>
    <t>2.90</t>
  </si>
  <si>
    <t>Menyimpan renkas mingguan semula ketika renkas mingguan dinyatakan selesai dan renkas mingguan semula kosong</t>
  </si>
  <si>
    <t>2.91</t>
  </si>
  <si>
    <t>Menyatukan jadwal editor bulanan dan mingguan menjadi bulanan saja. Jika bulanan open, mingguan open juga</t>
  </si>
  <si>
    <t>Membuat flowchart alur proses input renkas di SIK</t>
  </si>
  <si>
    <t>Rapat dengan SBP membahas pengembangan SIK modul Renkas</t>
  </si>
  <si>
    <t>Pembuatan ulang konsep pengembangan renkas sesuai hasil rapat</t>
  </si>
  <si>
    <t>Membuat laporan Rencana Kas : Mingguan Semula, Mingguan Revisi, Bulanan Semula, Bulanan Revisi</t>
  </si>
  <si>
    <t xml:space="preserve">Membuat export excel di ke-4 laporan Rencana Kas </t>
  </si>
  <si>
    <t>2.92</t>
  </si>
  <si>
    <t>2.93</t>
  </si>
  <si>
    <t>Merevisi flowchart proses renkas agar sesuai dengan perubahan terakhir</t>
  </si>
  <si>
    <t>Membuat filter konkin kosong pada renkas editor mingguan dan bulanan</t>
  </si>
  <si>
    <t>Penambahan validasi konkin kosong pada FE renkas editor mingguan dan bulanan</t>
  </si>
  <si>
    <t>Membuat tombol untuk reset renkas mingguan semula di renkas scheduler</t>
  </si>
  <si>
    <t>Menambahkan status selesai mingguan (jadi ada 2) di row renkas scheduler</t>
  </si>
  <si>
    <t>Ketika klik selesai di bulanan, syarat harus klik selesai mingguan dulu (Silahkan Klik Selesai Renkas Mingguan)</t>
  </si>
  <si>
    <t>Membuat validasi konkin kosong di renkas</t>
  </si>
  <si>
    <t>Ketika masih ada jadwal yg belum selesai, tidak bisa membuat jadwal baru</t>
  </si>
  <si>
    <t>2.94</t>
  </si>
  <si>
    <t>2.95</t>
  </si>
  <si>
    <t>2.96</t>
  </si>
  <si>
    <t>2.97</t>
  </si>
  <si>
    <t>2.98</t>
  </si>
  <si>
    <t>2.99</t>
  </si>
  <si>
    <t>2.100</t>
  </si>
  <si>
    <t>2.101</t>
  </si>
  <si>
    <t>2.102</t>
  </si>
  <si>
    <t>Error ketika print BK untuk transaksi honor, nomor BK 2303000652</t>
  </si>
  <si>
    <t>Gagal parsing karakter Tab pada json</t>
  </si>
  <si>
    <t>2.103</t>
  </si>
  <si>
    <t>Update Bugfix #205</t>
  </si>
  <si>
    <t>Update fitur renkas ke aplikasi SBP dan PEM untuk testing</t>
  </si>
  <si>
    <t>Bug view error di laporan renkas ketika data kosong</t>
  </si>
  <si>
    <t>Perbaikan data kosong di FE view laporan</t>
  </si>
  <si>
    <t>2.104</t>
  </si>
  <si>
    <t>Ada data konkin kosong</t>
  </si>
  <si>
    <t>Update Bugfix #208</t>
  </si>
  <si>
    <t>PEP</t>
  </si>
  <si>
    <t>Update fitur renkas ke aplikasi PEP</t>
  </si>
  <si>
    <t>Rapat dengan SBP dan PEP membahas pengembangan SIK</t>
  </si>
  <si>
    <t>Form error</t>
  </si>
  <si>
    <t>Perbaikan form jadwal renkas</t>
  </si>
  <si>
    <t>Bug di renkas editor mingguan tidak bisa di klik selesai karena cell dianggap tidak kosong</t>
  </si>
  <si>
    <t xml:space="preserve">Bug di renkas editor, kesalahan jenis filter </t>
  </si>
  <si>
    <t>Popup invalid renkas tidak memunculkan kesalahan</t>
  </si>
  <si>
    <t>Filter cell kosong salah atau tidak berjalan</t>
  </si>
  <si>
    <t>Perbaikan bug tambah form jadwal renkas, max bulan realisasi tidak tersimpan</t>
  </si>
  <si>
    <t>2.105</t>
  </si>
  <si>
    <t>2.115</t>
  </si>
  <si>
    <t>2.106</t>
  </si>
  <si>
    <t>2.107</t>
  </si>
  <si>
    <t>2.108</t>
  </si>
  <si>
    <t>2.109</t>
  </si>
  <si>
    <t>Menghilangkan validasi cell kosong karena ternyata realisasi minggu/bulan tertentu bisa kosong</t>
  </si>
  <si>
    <t>2.110</t>
  </si>
  <si>
    <t>Validasi total renkas mingguan harus &gt; 0 sebagai indikator selesai</t>
  </si>
  <si>
    <t>2.111</t>
  </si>
  <si>
    <t>Perbaikan import excel, nilai empty tidak terbaca</t>
  </si>
  <si>
    <t>Mengubah empty  menjadi nilai 0</t>
  </si>
  <si>
    <t>2.112</t>
  </si>
  <si>
    <t>Meminimalisir race data : Ketika lock hidup, editor keuangan hidup. Ketika lock off, editor keuangan mati dan editor konkin hidup.</t>
  </si>
  <si>
    <t>2.113</t>
  </si>
  <si>
    <t>2.114</t>
  </si>
  <si>
    <t>Mengubah tipe data export renkas bulanan dari parse string menjadi parse int agar excel hasil export lebih mudah diolah</t>
  </si>
  <si>
    <t>Mengupdate data tabel renkas di dashboard agar sesuai dengan tabel renkas terbaru</t>
  </si>
  <si>
    <t>2.116</t>
  </si>
  <si>
    <t>Mengupdate grafik di dashboard agar sesuai dengan tabel renkas terbaru</t>
  </si>
  <si>
    <t>2.117</t>
  </si>
  <si>
    <t>Mengubah jeda sync data renkas dari 5 detik menjadi 3 detik utk mengurangi resiko data tidak tersimpan</t>
  </si>
  <si>
    <t>Menambahkan row deviasi (Renkas Riil - Realisasi SP2D) pada tabel renkas di dashboard</t>
  </si>
  <si>
    <t>2.118</t>
  </si>
  <si>
    <t>Mengupdate template notifikasi renkas dan menambahkan data konkin yang belum selesai update renkas mingguan</t>
  </si>
  <si>
    <t>2.119</t>
  </si>
  <si>
    <t>Update apps di server IKA dan PEM</t>
  </si>
  <si>
    <t>Update bundle source code dan contoh DB versi 2.119</t>
  </si>
  <si>
    <t>Testing fitur renkas dari awal sampai akhir</t>
  </si>
  <si>
    <t>Januari</t>
  </si>
  <si>
    <t>Februari</t>
  </si>
  <si>
    <t>Bulan</t>
  </si>
  <si>
    <t>Jumlah Cum</t>
  </si>
  <si>
    <t>Jumlah Before</t>
  </si>
  <si>
    <t>Jumlah</t>
  </si>
  <si>
    <t>Bug di menu Plan di Support Release</t>
  </si>
  <si>
    <t>Gagal parse</t>
  </si>
  <si>
    <t>Update code utk parse</t>
  </si>
  <si>
    <t>2.120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</si>
</sst>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14" fontId="1" fillId="0" borderId="0" xfId="0" applyNumberFormat="1" applyFont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Grafik Aktivitas Per Bulan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rekap!$B$7:$B$10</c:f>
              <c:strCache>
                <c:ptCount val="4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</c:strCache>
            </c:strRef>
          </c:cat>
          <c:val>
            <c:numRef>
              <c:f>rekap!$E$7:$E$10</c:f>
              <c:numCache>
                <c:formatCode>General</c:formatCode>
                <c:ptCount val="4"/>
                <c:pt idx="0">
                  <c:v>51</c:v>
                </c:pt>
                <c:pt idx="1">
                  <c:v>46</c:v>
                </c:pt>
                <c:pt idx="2">
                  <c:v>124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409D-8929-9303B948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153535"/>
        <c:axId val="1562185263"/>
      </c:barChart>
      <c:catAx>
        <c:axId val="120215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185263"/>
        <c:crosses val="autoZero"/>
        <c:auto val="1"/>
        <c:lblAlgn val="ctr"/>
        <c:lblOffset val="100"/>
        <c:noMultiLvlLbl val="0"/>
      </c:catAx>
      <c:valAx>
        <c:axId val="156218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5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179070</xdr:rowOff>
    </xdr:from>
    <xdr:to>
      <xdr:col>14</xdr:col>
      <xdr:colOff>510540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162973-C595-5709-BA30-990FC9D21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9FD-59C4-4840-BE23-609ECB27DAEC}">
  <dimension ref="B2:J225"/>
  <sheetViews>
    <sheetView tabSelected="1" topLeftCell="F208" zoomScaleNormal="100" workbookViewId="0">
      <selection activeCell="J226" sqref="J226"/>
    </sheetView>
  </sheetViews>
  <sheetFormatPr defaultRowHeight="14.4" x14ac:dyDescent="0.3"/>
  <cols>
    <col min="2" max="2" width="8.88671875" style="1"/>
    <col min="3" max="3" width="21.44140625" style="2" customWidth="1"/>
    <col min="4" max="4" width="16.33203125" style="1" customWidth="1"/>
    <col min="5" max="5" width="59.77734375" style="7" bestFit="1" customWidth="1"/>
    <col min="6" max="6" width="29.77734375" style="7" customWidth="1"/>
    <col min="7" max="7" width="69.21875" style="7" customWidth="1"/>
    <col min="9" max="9" width="18.33203125" style="3" bestFit="1" customWidth="1"/>
    <col min="10" max="10" width="18.6640625" style="10" bestFit="1" customWidth="1"/>
  </cols>
  <sheetData>
    <row r="2" spans="2:10" x14ac:dyDescent="0.3">
      <c r="B2" s="9" t="s">
        <v>26</v>
      </c>
    </row>
    <row r="4" spans="2:10" x14ac:dyDescent="0.3">
      <c r="B4" s="4" t="s">
        <v>0</v>
      </c>
      <c r="C4" s="5" t="s">
        <v>3</v>
      </c>
      <c r="D4" s="4" t="s">
        <v>1</v>
      </c>
      <c r="E4" s="6" t="s">
        <v>2</v>
      </c>
      <c r="F4" s="6" t="s">
        <v>7</v>
      </c>
      <c r="G4" s="6" t="s">
        <v>8</v>
      </c>
      <c r="H4" s="4" t="s">
        <v>15</v>
      </c>
      <c r="I4" s="8" t="s">
        <v>25</v>
      </c>
      <c r="J4" s="11" t="s">
        <v>55</v>
      </c>
    </row>
    <row r="5" spans="2:10" ht="28.8" x14ac:dyDescent="0.3">
      <c r="B5" s="1">
        <v>1</v>
      </c>
      <c r="C5" s="2">
        <v>44935.386104513891</v>
      </c>
      <c r="D5" s="1" t="s">
        <v>4</v>
      </c>
      <c r="E5" s="7" t="s">
        <v>57</v>
      </c>
      <c r="F5" s="7" t="s">
        <v>19</v>
      </c>
      <c r="G5" s="7" t="s">
        <v>9</v>
      </c>
      <c r="H5" s="7"/>
      <c r="I5" s="3">
        <v>44935.393854050926</v>
      </c>
      <c r="J5" s="12">
        <v>2.1</v>
      </c>
    </row>
    <row r="6" spans="2:10" x14ac:dyDescent="0.3">
      <c r="B6" s="1">
        <v>2</v>
      </c>
      <c r="C6" s="2">
        <v>44935.386104513891</v>
      </c>
      <c r="D6" s="1" t="s">
        <v>301</v>
      </c>
      <c r="E6" s="7" t="s">
        <v>53</v>
      </c>
      <c r="F6" s="7" t="s">
        <v>46</v>
      </c>
      <c r="G6" s="7" t="s">
        <v>46</v>
      </c>
      <c r="H6" s="7" t="s">
        <v>60</v>
      </c>
      <c r="I6" s="3">
        <v>44935.393854166665</v>
      </c>
      <c r="J6" s="12">
        <v>2.1</v>
      </c>
    </row>
    <row r="7" spans="2:10" x14ac:dyDescent="0.3">
      <c r="B7" s="1">
        <v>3</v>
      </c>
      <c r="C7" s="2">
        <v>44930.386104513891</v>
      </c>
      <c r="D7" s="1" t="s">
        <v>5</v>
      </c>
      <c r="E7" s="7" t="s">
        <v>6</v>
      </c>
      <c r="F7" s="7" t="s">
        <v>10</v>
      </c>
      <c r="G7" s="7" t="s">
        <v>11</v>
      </c>
      <c r="H7" s="7" t="s">
        <v>60</v>
      </c>
      <c r="I7" s="3">
        <v>44930.393854166665</v>
      </c>
      <c r="J7" s="12">
        <v>2.1</v>
      </c>
    </row>
    <row r="8" spans="2:10" x14ac:dyDescent="0.3">
      <c r="B8" s="1">
        <v>4</v>
      </c>
      <c r="C8" s="2">
        <v>44934.386104513891</v>
      </c>
      <c r="D8" s="1" t="s">
        <v>4</v>
      </c>
      <c r="E8" s="7" t="s">
        <v>13</v>
      </c>
      <c r="F8" s="7" t="s">
        <v>14</v>
      </c>
      <c r="G8" s="7" t="s">
        <v>9</v>
      </c>
      <c r="H8" s="7" t="s">
        <v>60</v>
      </c>
      <c r="I8" s="3">
        <v>44934.393854166665</v>
      </c>
      <c r="J8" s="12">
        <v>2.2000000000000002</v>
      </c>
    </row>
    <row r="9" spans="2:10" ht="28.8" x14ac:dyDescent="0.3">
      <c r="B9" s="1">
        <v>5</v>
      </c>
      <c r="C9" s="2">
        <v>44934.386104513891</v>
      </c>
      <c r="D9" s="1" t="s">
        <v>301</v>
      </c>
      <c r="E9" s="7" t="s">
        <v>16</v>
      </c>
      <c r="F9" s="7" t="s">
        <v>17</v>
      </c>
      <c r="G9" s="7" t="s">
        <v>18</v>
      </c>
      <c r="H9" s="7" t="s">
        <v>60</v>
      </c>
      <c r="I9" s="3">
        <v>44934.393854166665</v>
      </c>
      <c r="J9" s="12">
        <v>2.2000000000000002</v>
      </c>
    </row>
    <row r="10" spans="2:10" ht="28.8" x14ac:dyDescent="0.3">
      <c r="B10" s="1">
        <v>6</v>
      </c>
      <c r="C10" s="2">
        <v>44935.386104513891</v>
      </c>
      <c r="D10" s="1" t="s">
        <v>12</v>
      </c>
      <c r="E10" s="7" t="s">
        <v>20</v>
      </c>
      <c r="F10" s="7" t="s">
        <v>27</v>
      </c>
      <c r="G10" s="7" t="s">
        <v>28</v>
      </c>
      <c r="H10" s="7" t="s">
        <v>60</v>
      </c>
      <c r="I10" s="3">
        <v>44935.393854050926</v>
      </c>
      <c r="J10" s="10">
        <v>2.2999999999999998</v>
      </c>
    </row>
    <row r="11" spans="2:10" ht="28.8" x14ac:dyDescent="0.3">
      <c r="B11" s="1">
        <v>7</v>
      </c>
      <c r="C11" s="2">
        <v>44934.386104513891</v>
      </c>
      <c r="D11" s="1" t="s">
        <v>21</v>
      </c>
      <c r="E11" s="7" t="s">
        <v>22</v>
      </c>
      <c r="F11" s="7" t="s">
        <v>23</v>
      </c>
      <c r="G11" s="7" t="s">
        <v>24</v>
      </c>
      <c r="H11" s="7" t="s">
        <v>60</v>
      </c>
      <c r="I11" s="3">
        <v>44934.393854166665</v>
      </c>
      <c r="J11" s="10">
        <v>2.2999999999999998</v>
      </c>
    </row>
    <row r="12" spans="2:10" x14ac:dyDescent="0.3">
      <c r="B12" s="1">
        <v>8</v>
      </c>
      <c r="C12" s="2">
        <v>44935.412921064817</v>
      </c>
      <c r="D12" s="1" t="s">
        <v>21</v>
      </c>
      <c r="E12" s="7" t="s">
        <v>6</v>
      </c>
      <c r="F12" s="7" t="s">
        <v>29</v>
      </c>
      <c r="G12" s="7" t="s">
        <v>30</v>
      </c>
      <c r="H12" s="7" t="s">
        <v>60</v>
      </c>
      <c r="I12" s="3">
        <v>44935.413824074072</v>
      </c>
      <c r="J12" s="12">
        <v>2.2999999999999998</v>
      </c>
    </row>
    <row r="13" spans="2:10" x14ac:dyDescent="0.3">
      <c r="B13" s="1">
        <v>9</v>
      </c>
      <c r="C13" s="2">
        <v>44935.412921064817</v>
      </c>
      <c r="D13" s="1" t="s">
        <v>12</v>
      </c>
      <c r="E13" s="7" t="s">
        <v>6</v>
      </c>
      <c r="F13" s="7" t="s">
        <v>29</v>
      </c>
      <c r="G13" s="7" t="s">
        <v>30</v>
      </c>
      <c r="H13" s="7" t="s">
        <v>60</v>
      </c>
      <c r="I13" s="3">
        <v>44935.413824074072</v>
      </c>
      <c r="J13" s="12">
        <v>2.2999999999999998</v>
      </c>
    </row>
    <row r="14" spans="2:10" ht="28.8" x14ac:dyDescent="0.3">
      <c r="B14" s="1">
        <v>10</v>
      </c>
      <c r="C14" s="2">
        <v>44928.412916666668</v>
      </c>
      <c r="D14" s="1" t="s">
        <v>4</v>
      </c>
      <c r="E14" s="7" t="s">
        <v>31</v>
      </c>
      <c r="F14" s="7" t="s">
        <v>37</v>
      </c>
      <c r="G14" s="7" t="s">
        <v>32</v>
      </c>
      <c r="H14" s="7" t="s">
        <v>60</v>
      </c>
      <c r="I14" s="3">
        <v>44932.413819444446</v>
      </c>
      <c r="J14" s="12">
        <v>2.4</v>
      </c>
    </row>
    <row r="15" spans="2:10" x14ac:dyDescent="0.3">
      <c r="B15" s="1">
        <v>11</v>
      </c>
      <c r="C15" s="2">
        <v>44932.413819444446</v>
      </c>
      <c r="D15" s="1" t="s">
        <v>301</v>
      </c>
      <c r="E15" s="7" t="s">
        <v>56</v>
      </c>
      <c r="F15" s="7" t="s">
        <v>38</v>
      </c>
      <c r="G15" s="7" t="s">
        <v>33</v>
      </c>
      <c r="H15" s="7" t="s">
        <v>60</v>
      </c>
      <c r="I15" s="3">
        <v>44933.413819444446</v>
      </c>
      <c r="J15" s="10">
        <v>2.4</v>
      </c>
    </row>
    <row r="16" spans="2:10" ht="28.8" x14ac:dyDescent="0.3">
      <c r="B16" s="1">
        <v>12</v>
      </c>
      <c r="C16" s="2">
        <v>44935.428867361108</v>
      </c>
      <c r="D16" s="1" t="s">
        <v>301</v>
      </c>
      <c r="E16" s="7" t="s">
        <v>34</v>
      </c>
      <c r="F16" s="7" t="s">
        <v>35</v>
      </c>
      <c r="G16" s="7" t="s">
        <v>36</v>
      </c>
      <c r="H16" s="7" t="s">
        <v>60</v>
      </c>
      <c r="I16" s="3">
        <v>44935.430297916668</v>
      </c>
      <c r="J16" s="10">
        <v>2.4</v>
      </c>
    </row>
    <row r="17" spans="2:10" x14ac:dyDescent="0.3">
      <c r="B17" s="1">
        <v>13</v>
      </c>
      <c r="C17" s="2">
        <v>44935.417199074072</v>
      </c>
      <c r="D17" s="1" t="s">
        <v>301</v>
      </c>
      <c r="E17" s="7" t="s">
        <v>39</v>
      </c>
      <c r="F17" s="7" t="s">
        <v>38</v>
      </c>
      <c r="G17" s="7" t="s">
        <v>40</v>
      </c>
      <c r="H17" s="7" t="s">
        <v>60</v>
      </c>
      <c r="I17" s="3">
        <v>44935.437206481482</v>
      </c>
      <c r="J17" s="10">
        <v>2.5</v>
      </c>
    </row>
    <row r="18" spans="2:10" x14ac:dyDescent="0.3">
      <c r="B18" s="1">
        <v>14</v>
      </c>
      <c r="C18" s="2">
        <v>44935.437608449072</v>
      </c>
      <c r="D18" s="1" t="s">
        <v>301</v>
      </c>
      <c r="E18" s="7" t="s">
        <v>52</v>
      </c>
      <c r="F18" s="7" t="s">
        <v>38</v>
      </c>
      <c r="G18" s="7" t="s">
        <v>41</v>
      </c>
      <c r="H18" s="7" t="s">
        <v>60</v>
      </c>
      <c r="I18" s="3">
        <v>44935.437210648146</v>
      </c>
      <c r="J18" s="10">
        <v>2.5</v>
      </c>
    </row>
    <row r="19" spans="2:10" ht="28.8" x14ac:dyDescent="0.3">
      <c r="B19" s="1">
        <v>15</v>
      </c>
      <c r="C19" s="2">
        <v>44935.438101851854</v>
      </c>
      <c r="D19" s="1" t="s">
        <v>21</v>
      </c>
      <c r="E19" s="7" t="s">
        <v>42</v>
      </c>
      <c r="F19" s="7" t="s">
        <v>43</v>
      </c>
      <c r="G19" s="7" t="s">
        <v>44</v>
      </c>
      <c r="H19" s="7" t="s">
        <v>60</v>
      </c>
      <c r="I19" s="3">
        <v>44935.45577025463</v>
      </c>
      <c r="J19" s="10">
        <v>2.6</v>
      </c>
    </row>
    <row r="20" spans="2:10" x14ac:dyDescent="0.3">
      <c r="B20" s="1">
        <v>16</v>
      </c>
      <c r="C20" s="2">
        <v>44935.455950694442</v>
      </c>
      <c r="D20" s="1" t="s">
        <v>301</v>
      </c>
      <c r="E20" s="7" t="s">
        <v>45</v>
      </c>
      <c r="F20" s="7" t="s">
        <v>46</v>
      </c>
      <c r="G20" s="7" t="s">
        <v>46</v>
      </c>
      <c r="H20" s="7" t="s">
        <v>60</v>
      </c>
      <c r="I20" s="3">
        <v>44935.456553009259</v>
      </c>
      <c r="J20" s="10">
        <v>2.6</v>
      </c>
    </row>
    <row r="21" spans="2:10" x14ac:dyDescent="0.3">
      <c r="B21" s="1">
        <v>17</v>
      </c>
      <c r="C21" s="2">
        <v>44935.552281597222</v>
      </c>
      <c r="D21" s="1" t="s">
        <v>12</v>
      </c>
      <c r="E21" s="7" t="s">
        <v>47</v>
      </c>
      <c r="F21" s="7" t="s">
        <v>43</v>
      </c>
      <c r="G21" s="7" t="s">
        <v>48</v>
      </c>
      <c r="H21" s="7" t="s">
        <v>60</v>
      </c>
      <c r="I21" s="3">
        <v>44935.613193750003</v>
      </c>
      <c r="J21" s="10">
        <v>2.7</v>
      </c>
    </row>
    <row r="22" spans="2:10" x14ac:dyDescent="0.3">
      <c r="B22" s="1">
        <v>18</v>
      </c>
      <c r="C22" s="2">
        <v>44935.613376041663</v>
      </c>
      <c r="D22" s="1" t="s">
        <v>301</v>
      </c>
      <c r="E22" s="7" t="s">
        <v>51</v>
      </c>
      <c r="F22" s="7" t="s">
        <v>46</v>
      </c>
      <c r="G22" s="7" t="s">
        <v>46</v>
      </c>
      <c r="H22" s="7" t="s">
        <v>60</v>
      </c>
      <c r="I22" s="3">
        <v>44935.61597835648</v>
      </c>
      <c r="J22" s="10">
        <v>2.7</v>
      </c>
    </row>
    <row r="23" spans="2:10" ht="28.8" x14ac:dyDescent="0.3">
      <c r="B23" s="1">
        <v>19</v>
      </c>
      <c r="C23" s="2">
        <v>44935.613376041663</v>
      </c>
      <c r="D23" s="1" t="s">
        <v>12</v>
      </c>
      <c r="E23" s="7" t="s">
        <v>49</v>
      </c>
      <c r="F23" s="7" t="s">
        <v>43</v>
      </c>
      <c r="G23" s="7" t="s">
        <v>50</v>
      </c>
      <c r="H23" s="7" t="s">
        <v>60</v>
      </c>
      <c r="I23" s="3">
        <v>44936.365005208332</v>
      </c>
      <c r="J23" s="10">
        <v>2.8</v>
      </c>
    </row>
    <row r="24" spans="2:10" x14ac:dyDescent="0.3">
      <c r="B24" s="1">
        <v>20</v>
      </c>
      <c r="C24" s="2">
        <v>44936.365637152776</v>
      </c>
      <c r="D24" s="1" t="s">
        <v>301</v>
      </c>
      <c r="E24" s="7" t="s">
        <v>54</v>
      </c>
      <c r="F24" s="7" t="s">
        <v>46</v>
      </c>
      <c r="G24" s="7" t="s">
        <v>46</v>
      </c>
      <c r="H24" s="7" t="s">
        <v>60</v>
      </c>
      <c r="I24" s="3">
        <v>44936.366567592595</v>
      </c>
      <c r="J24" s="10">
        <v>2.8</v>
      </c>
    </row>
    <row r="25" spans="2:10" x14ac:dyDescent="0.3">
      <c r="B25" s="1">
        <v>21</v>
      </c>
      <c r="C25" s="2">
        <v>44936.40730324074</v>
      </c>
      <c r="D25" s="1" t="s">
        <v>301</v>
      </c>
      <c r="E25" s="7" t="s">
        <v>58</v>
      </c>
      <c r="F25" s="7" t="s">
        <v>38</v>
      </c>
      <c r="G25" s="7" t="s">
        <v>59</v>
      </c>
      <c r="H25" s="7" t="s">
        <v>60</v>
      </c>
      <c r="I25" s="3">
        <v>44936.482673611114</v>
      </c>
      <c r="J25" s="10">
        <v>2.9</v>
      </c>
    </row>
    <row r="26" spans="2:10" ht="28.8" x14ac:dyDescent="0.3">
      <c r="B26" s="1">
        <v>22</v>
      </c>
      <c r="C26" s="2">
        <v>44936.482421064815</v>
      </c>
      <c r="D26" s="1" t="s">
        <v>301</v>
      </c>
      <c r="E26" s="7" t="s">
        <v>61</v>
      </c>
      <c r="F26" s="7" t="s">
        <v>38</v>
      </c>
      <c r="G26" s="7" t="s">
        <v>62</v>
      </c>
      <c r="H26" s="7" t="s">
        <v>60</v>
      </c>
      <c r="I26" s="3" t="s">
        <v>63</v>
      </c>
      <c r="J26" s="10" t="s">
        <v>64</v>
      </c>
    </row>
    <row r="27" spans="2:10" x14ac:dyDescent="0.3">
      <c r="B27" s="1">
        <v>23</v>
      </c>
      <c r="C27" s="2">
        <v>44936.579013310184</v>
      </c>
      <c r="D27" s="1" t="s">
        <v>301</v>
      </c>
      <c r="E27" s="7" t="s">
        <v>65</v>
      </c>
      <c r="F27" s="7" t="s">
        <v>38</v>
      </c>
      <c r="G27" s="7" t="s">
        <v>62</v>
      </c>
      <c r="H27" s="7" t="s">
        <v>60</v>
      </c>
      <c r="I27" s="3">
        <v>44936.582123958331</v>
      </c>
      <c r="J27" s="10" t="s">
        <v>67</v>
      </c>
    </row>
    <row r="28" spans="2:10" x14ac:dyDescent="0.3">
      <c r="B28" s="1">
        <v>24</v>
      </c>
      <c r="C28" s="2">
        <v>44936.581720486109</v>
      </c>
      <c r="D28" s="1" t="s">
        <v>301</v>
      </c>
      <c r="E28" s="7" t="s">
        <v>66</v>
      </c>
      <c r="F28" s="7" t="s">
        <v>38</v>
      </c>
      <c r="G28" s="7" t="s">
        <v>62</v>
      </c>
      <c r="H28" s="7" t="s">
        <v>60</v>
      </c>
      <c r="I28" s="3">
        <v>44937.408474537035</v>
      </c>
      <c r="J28" s="10" t="s">
        <v>71</v>
      </c>
    </row>
    <row r="29" spans="2:10" x14ac:dyDescent="0.3">
      <c r="B29" s="1">
        <v>25</v>
      </c>
      <c r="C29" s="2">
        <v>44937.355685416667</v>
      </c>
      <c r="D29" s="1" t="s">
        <v>4</v>
      </c>
      <c r="E29" s="7" t="s">
        <v>68</v>
      </c>
      <c r="F29" s="7" t="s">
        <v>69</v>
      </c>
      <c r="G29" s="7" t="s">
        <v>70</v>
      </c>
      <c r="H29" s="7" t="s">
        <v>60</v>
      </c>
      <c r="I29" s="3">
        <v>44937.356564699076</v>
      </c>
      <c r="J29" s="10" t="s">
        <v>71</v>
      </c>
    </row>
    <row r="30" spans="2:10" x14ac:dyDescent="0.3">
      <c r="B30" s="1">
        <v>26</v>
      </c>
      <c r="C30" s="2">
        <v>44937.428449652776</v>
      </c>
      <c r="D30" s="1" t="s">
        <v>301</v>
      </c>
      <c r="E30" s="7" t="s">
        <v>72</v>
      </c>
      <c r="F30" s="7" t="s">
        <v>46</v>
      </c>
      <c r="G30" s="7" t="s">
        <v>46</v>
      </c>
      <c r="H30" s="7" t="s">
        <v>60</v>
      </c>
      <c r="I30" s="3">
        <v>44937.429155092592</v>
      </c>
      <c r="J30" s="10" t="s">
        <v>71</v>
      </c>
    </row>
    <row r="31" spans="2:10" x14ac:dyDescent="0.3">
      <c r="B31" s="1">
        <v>27</v>
      </c>
      <c r="C31" s="2">
        <v>44938.803449074076</v>
      </c>
      <c r="D31" s="1" t="s">
        <v>12</v>
      </c>
      <c r="E31" s="7" t="s">
        <v>73</v>
      </c>
      <c r="F31" s="7" t="s">
        <v>74</v>
      </c>
      <c r="G31" s="7" t="s">
        <v>75</v>
      </c>
      <c r="H31" s="7" t="s">
        <v>60</v>
      </c>
      <c r="I31" s="3">
        <v>44939.381312847225</v>
      </c>
      <c r="J31" s="10" t="s">
        <v>76</v>
      </c>
    </row>
    <row r="32" spans="2:10" x14ac:dyDescent="0.3">
      <c r="B32" s="1">
        <v>28</v>
      </c>
      <c r="C32" s="2">
        <v>44939.397110763886</v>
      </c>
      <c r="D32" s="1" t="s">
        <v>301</v>
      </c>
      <c r="E32" s="7" t="s">
        <v>81</v>
      </c>
      <c r="F32" s="7" t="s">
        <v>46</v>
      </c>
      <c r="G32" s="7" t="s">
        <v>46</v>
      </c>
      <c r="H32" s="7" t="s">
        <v>60</v>
      </c>
      <c r="I32" s="3">
        <v>44939.396919212966</v>
      </c>
      <c r="J32" s="10" t="s">
        <v>76</v>
      </c>
    </row>
    <row r="33" spans="2:10" x14ac:dyDescent="0.3">
      <c r="B33" s="1">
        <v>29</v>
      </c>
      <c r="C33" s="2">
        <v>44939.382069560183</v>
      </c>
      <c r="D33" s="1" t="s">
        <v>12</v>
      </c>
      <c r="E33" s="7" t="s">
        <v>77</v>
      </c>
      <c r="F33" s="7" t="s">
        <v>80</v>
      </c>
      <c r="G33" s="7" t="s">
        <v>82</v>
      </c>
      <c r="H33" s="7" t="s">
        <v>60</v>
      </c>
      <c r="I33" s="3">
        <v>44939.397503587963</v>
      </c>
      <c r="J33" s="10" t="s">
        <v>83</v>
      </c>
    </row>
    <row r="34" spans="2:10" x14ac:dyDescent="0.3">
      <c r="B34" s="1">
        <v>30</v>
      </c>
      <c r="C34" s="2">
        <v>44939.3977443287</v>
      </c>
      <c r="D34" s="1" t="s">
        <v>301</v>
      </c>
      <c r="E34" s="7" t="s">
        <v>84</v>
      </c>
      <c r="F34" s="7" t="s">
        <v>46</v>
      </c>
      <c r="G34" s="7" t="s">
        <v>46</v>
      </c>
      <c r="H34" s="7" t="s">
        <v>60</v>
      </c>
      <c r="I34" s="3">
        <v>44939.398121759259</v>
      </c>
      <c r="J34" s="10" t="s">
        <v>83</v>
      </c>
    </row>
    <row r="35" spans="2:10" x14ac:dyDescent="0.3">
      <c r="B35" s="1">
        <v>31</v>
      </c>
      <c r="C35" s="2">
        <v>44939.398294328705</v>
      </c>
      <c r="D35" s="1" t="s">
        <v>301</v>
      </c>
      <c r="E35" s="7" t="s">
        <v>78</v>
      </c>
      <c r="F35" s="7" t="s">
        <v>79</v>
      </c>
      <c r="G35" s="7" t="s">
        <v>85</v>
      </c>
      <c r="H35" s="7" t="s">
        <v>60</v>
      </c>
      <c r="I35" s="3">
        <v>44939.408279629628</v>
      </c>
      <c r="J35" s="10" t="s">
        <v>86</v>
      </c>
    </row>
    <row r="36" spans="2:10" x14ac:dyDescent="0.3">
      <c r="B36" s="1">
        <v>32</v>
      </c>
      <c r="C36" s="2">
        <v>44939.416979166665</v>
      </c>
      <c r="D36" s="1" t="s">
        <v>301</v>
      </c>
      <c r="E36" s="7" t="s">
        <v>87</v>
      </c>
      <c r="F36" s="7" t="s">
        <v>38</v>
      </c>
      <c r="G36" s="7" t="s">
        <v>89</v>
      </c>
      <c r="H36" s="7" t="s">
        <v>60</v>
      </c>
      <c r="I36" s="3">
        <v>44939.444058680558</v>
      </c>
      <c r="J36" s="10" t="s">
        <v>88</v>
      </c>
    </row>
    <row r="37" spans="2:10" x14ac:dyDescent="0.3">
      <c r="B37" s="1">
        <v>33</v>
      </c>
      <c r="C37" s="2">
        <v>44939.464342708336</v>
      </c>
      <c r="D37" s="1" t="s">
        <v>301</v>
      </c>
      <c r="E37" s="7" t="s">
        <v>90</v>
      </c>
      <c r="F37" s="7" t="s">
        <v>38</v>
      </c>
      <c r="G37" s="7" t="s">
        <v>59</v>
      </c>
      <c r="H37" s="7" t="s">
        <v>60</v>
      </c>
      <c r="I37" s="3">
        <v>44939.622083333335</v>
      </c>
      <c r="J37" s="10" t="s">
        <v>91</v>
      </c>
    </row>
    <row r="38" spans="2:10" ht="28.8" x14ac:dyDescent="0.3">
      <c r="B38" s="1">
        <v>34</v>
      </c>
      <c r="C38" s="2">
        <v>44942.53377303241</v>
      </c>
      <c r="D38" s="1" t="s">
        <v>4</v>
      </c>
      <c r="E38" s="7" t="s">
        <v>92</v>
      </c>
      <c r="F38" s="7" t="s">
        <v>93</v>
      </c>
      <c r="G38" s="7" t="s">
        <v>94</v>
      </c>
      <c r="H38" s="7" t="s">
        <v>60</v>
      </c>
      <c r="I38" s="3">
        <v>44942.546411342591</v>
      </c>
      <c r="J38" s="10" t="s">
        <v>95</v>
      </c>
    </row>
    <row r="39" spans="2:10" x14ac:dyDescent="0.3">
      <c r="B39" s="1">
        <v>35</v>
      </c>
      <c r="C39" s="2">
        <v>44942.546568749996</v>
      </c>
      <c r="D39" s="1" t="s">
        <v>301</v>
      </c>
      <c r="E39" s="7" t="s">
        <v>96</v>
      </c>
      <c r="F39" s="7" t="s">
        <v>46</v>
      </c>
      <c r="G39" s="7" t="s">
        <v>46</v>
      </c>
      <c r="H39" s="7" t="s">
        <v>60</v>
      </c>
      <c r="I39" s="3">
        <v>44942.546983101849</v>
      </c>
      <c r="J39" s="10" t="s">
        <v>95</v>
      </c>
    </row>
    <row r="40" spans="2:10" x14ac:dyDescent="0.3">
      <c r="B40" s="1">
        <v>36</v>
      </c>
      <c r="C40" s="2">
        <v>44943.838240740741</v>
      </c>
      <c r="D40" s="1" t="s">
        <v>97</v>
      </c>
      <c r="E40" s="7" t="s">
        <v>98</v>
      </c>
      <c r="F40" s="7" t="s">
        <v>99</v>
      </c>
      <c r="G40" s="7" t="s">
        <v>100</v>
      </c>
      <c r="H40" s="7" t="s">
        <v>60</v>
      </c>
      <c r="I40" s="3">
        <v>44944.338645833333</v>
      </c>
      <c r="J40" s="10" t="s">
        <v>95</v>
      </c>
    </row>
    <row r="41" spans="2:10" x14ac:dyDescent="0.3">
      <c r="B41" s="1">
        <v>37</v>
      </c>
      <c r="C41" s="2">
        <v>44950.370423263892</v>
      </c>
      <c r="D41" s="1" t="s">
        <v>301</v>
      </c>
      <c r="E41" s="7" t="s">
        <v>101</v>
      </c>
      <c r="F41" s="7" t="s">
        <v>102</v>
      </c>
      <c r="G41" s="7" t="s">
        <v>103</v>
      </c>
      <c r="H41" s="7" t="s">
        <v>60</v>
      </c>
      <c r="I41" s="3">
        <v>44950.375348032409</v>
      </c>
      <c r="J41" s="10" t="s">
        <v>104</v>
      </c>
    </row>
    <row r="42" spans="2:10" ht="28.8" x14ac:dyDescent="0.3">
      <c r="B42" s="1">
        <v>38</v>
      </c>
      <c r="C42" s="2">
        <v>44950.371357407406</v>
      </c>
      <c r="D42" s="1" t="s">
        <v>21</v>
      </c>
      <c r="E42" s="7" t="s">
        <v>105</v>
      </c>
      <c r="F42" s="7" t="s">
        <v>43</v>
      </c>
      <c r="G42" s="7" t="s">
        <v>46</v>
      </c>
      <c r="H42" s="7" t="s">
        <v>60</v>
      </c>
      <c r="I42" s="3">
        <v>44950.375452777778</v>
      </c>
      <c r="J42" s="10" t="s">
        <v>106</v>
      </c>
    </row>
    <row r="43" spans="2:10" x14ac:dyDescent="0.3">
      <c r="B43" s="1">
        <v>39</v>
      </c>
      <c r="C43" s="2">
        <v>44950.391869791667</v>
      </c>
      <c r="D43" s="1" t="s">
        <v>301</v>
      </c>
      <c r="E43" s="7" t="s">
        <v>107</v>
      </c>
      <c r="F43" s="7" t="s">
        <v>46</v>
      </c>
      <c r="G43" s="7" t="s">
        <v>46</v>
      </c>
      <c r="H43" s="7" t="s">
        <v>60</v>
      </c>
      <c r="I43" s="3">
        <v>44950.392239120367</v>
      </c>
      <c r="J43" s="10" t="s">
        <v>106</v>
      </c>
    </row>
    <row r="44" spans="2:10" x14ac:dyDescent="0.3">
      <c r="B44" s="1">
        <v>40</v>
      </c>
      <c r="C44" s="2">
        <v>44950.411545833333</v>
      </c>
      <c r="D44" s="1" t="s">
        <v>301</v>
      </c>
      <c r="E44" s="7" t="s">
        <v>108</v>
      </c>
      <c r="F44" s="7" t="s">
        <v>43</v>
      </c>
      <c r="G44" s="7" t="s">
        <v>46</v>
      </c>
      <c r="H44" s="7" t="s">
        <v>60</v>
      </c>
      <c r="I44" s="3">
        <v>44950.412128587966</v>
      </c>
      <c r="J44" s="10" t="s">
        <v>109</v>
      </c>
    </row>
    <row r="45" spans="2:10" x14ac:dyDescent="0.3">
      <c r="B45" s="1">
        <v>41</v>
      </c>
      <c r="C45" s="2">
        <v>44950.610205324076</v>
      </c>
      <c r="D45" s="1" t="s">
        <v>301</v>
      </c>
      <c r="E45" s="7" t="s">
        <v>123</v>
      </c>
      <c r="F45" s="7" t="s">
        <v>38</v>
      </c>
      <c r="G45" s="7" t="s">
        <v>124</v>
      </c>
      <c r="H45" s="7" t="s">
        <v>60</v>
      </c>
      <c r="I45" s="3">
        <v>44951.405338194447</v>
      </c>
      <c r="J45" s="10" t="s">
        <v>125</v>
      </c>
    </row>
    <row r="46" spans="2:10" x14ac:dyDescent="0.3">
      <c r="B46" s="1">
        <v>42</v>
      </c>
      <c r="C46" s="2">
        <v>44950.662232523151</v>
      </c>
      <c r="D46" s="1" t="s">
        <v>301</v>
      </c>
      <c r="E46" s="7" t="s">
        <v>129</v>
      </c>
      <c r="F46" s="7" t="s">
        <v>38</v>
      </c>
      <c r="G46" s="7" t="s">
        <v>124</v>
      </c>
      <c r="H46" s="7" t="s">
        <v>60</v>
      </c>
      <c r="I46" s="3">
        <v>44951.405470370373</v>
      </c>
      <c r="J46" s="10" t="s">
        <v>125</v>
      </c>
    </row>
    <row r="47" spans="2:10" x14ac:dyDescent="0.3">
      <c r="B47" s="1">
        <v>43</v>
      </c>
      <c r="C47" s="2">
        <v>44950.653263888889</v>
      </c>
      <c r="D47" s="1" t="s">
        <v>4</v>
      </c>
      <c r="E47" s="7" t="s">
        <v>126</v>
      </c>
      <c r="F47" s="7" t="s">
        <v>127</v>
      </c>
      <c r="G47" s="7" t="s">
        <v>128</v>
      </c>
      <c r="H47" s="7" t="s">
        <v>60</v>
      </c>
      <c r="I47" s="3">
        <v>44950.663526273151</v>
      </c>
      <c r="J47" s="10" t="s">
        <v>125</v>
      </c>
    </row>
    <row r="48" spans="2:10" x14ac:dyDescent="0.3">
      <c r="B48" s="1">
        <v>44</v>
      </c>
      <c r="C48" s="2">
        <v>44951.616999421298</v>
      </c>
      <c r="D48" s="1" t="s">
        <v>4</v>
      </c>
      <c r="E48" s="7" t="s">
        <v>131</v>
      </c>
      <c r="F48" s="7" t="s">
        <v>132</v>
      </c>
      <c r="G48" s="7" t="s">
        <v>133</v>
      </c>
      <c r="H48" s="7" t="s">
        <v>60</v>
      </c>
      <c r="I48" s="3">
        <v>44951.624959259258</v>
      </c>
      <c r="J48" s="10" t="s">
        <v>134</v>
      </c>
    </row>
    <row r="49" spans="2:10" ht="28.8" x14ac:dyDescent="0.3">
      <c r="B49" s="1">
        <v>45</v>
      </c>
      <c r="C49" s="2">
        <v>44951.491168981483</v>
      </c>
      <c r="D49" s="1" t="s">
        <v>12</v>
      </c>
      <c r="E49" s="7" t="s">
        <v>130</v>
      </c>
      <c r="F49" s="7" t="s">
        <v>43</v>
      </c>
      <c r="G49" s="7" t="s">
        <v>46</v>
      </c>
      <c r="H49" s="7" t="s">
        <v>60</v>
      </c>
      <c r="I49" s="3">
        <v>44951.625156134258</v>
      </c>
      <c r="J49" s="10" t="s">
        <v>134</v>
      </c>
    </row>
    <row r="50" spans="2:10" x14ac:dyDescent="0.3">
      <c r="B50" s="1">
        <v>46</v>
      </c>
      <c r="C50" s="2">
        <v>44952.420016319447</v>
      </c>
      <c r="D50" s="1" t="s">
        <v>12</v>
      </c>
      <c r="E50" s="7" t="s">
        <v>135</v>
      </c>
      <c r="F50" s="7" t="s">
        <v>38</v>
      </c>
      <c r="G50" s="7" t="s">
        <v>124</v>
      </c>
      <c r="H50" s="7" t="s">
        <v>60</v>
      </c>
      <c r="I50" s="3">
        <v>44957.38970925926</v>
      </c>
      <c r="J50" s="10" t="s">
        <v>150</v>
      </c>
    </row>
    <row r="51" spans="2:10" x14ac:dyDescent="0.3">
      <c r="B51" s="1">
        <v>47</v>
      </c>
      <c r="C51" s="2">
        <v>44957.389495370371</v>
      </c>
      <c r="D51" s="1" t="s">
        <v>301</v>
      </c>
      <c r="E51" s="7" t="s">
        <v>149</v>
      </c>
      <c r="F51" s="7" t="s">
        <v>46</v>
      </c>
      <c r="G51" s="7" t="s">
        <v>46</v>
      </c>
      <c r="H51" s="7" t="s">
        <v>60</v>
      </c>
      <c r="I51" s="3">
        <v>44957.389804166669</v>
      </c>
      <c r="J51" s="10" t="s">
        <v>150</v>
      </c>
    </row>
    <row r="52" spans="2:10" ht="28.8" x14ac:dyDescent="0.3">
      <c r="B52" s="1">
        <v>48</v>
      </c>
      <c r="C52" s="2">
        <v>44952.451954976852</v>
      </c>
      <c r="D52" s="1" t="s">
        <v>21</v>
      </c>
      <c r="E52" s="7" t="s">
        <v>136</v>
      </c>
      <c r="F52" s="7" t="s">
        <v>38</v>
      </c>
      <c r="G52" s="7" t="s">
        <v>124</v>
      </c>
      <c r="H52" s="7" t="s">
        <v>60</v>
      </c>
      <c r="I52" s="3">
        <v>44957.390174768516</v>
      </c>
      <c r="J52" s="10" t="s">
        <v>150</v>
      </c>
    </row>
    <row r="53" spans="2:10" ht="28.8" x14ac:dyDescent="0.3">
      <c r="B53" s="1">
        <v>49</v>
      </c>
      <c r="C53" s="2">
        <v>44952.546576620371</v>
      </c>
      <c r="D53" s="1" t="s">
        <v>4</v>
      </c>
      <c r="E53" s="7" t="s">
        <v>137</v>
      </c>
      <c r="F53" s="7" t="s">
        <v>38</v>
      </c>
      <c r="G53" s="7" t="s">
        <v>124</v>
      </c>
      <c r="H53" s="7" t="s">
        <v>60</v>
      </c>
      <c r="I53" s="3">
        <v>44957.390602893516</v>
      </c>
      <c r="J53" s="10" t="s">
        <v>151</v>
      </c>
    </row>
    <row r="54" spans="2:10" ht="28.8" x14ac:dyDescent="0.3">
      <c r="B54" s="1">
        <v>50</v>
      </c>
      <c r="C54" s="2">
        <v>44952.714513888888</v>
      </c>
      <c r="D54" s="1" t="s">
        <v>12</v>
      </c>
      <c r="E54" s="7" t="s">
        <v>138</v>
      </c>
      <c r="F54" s="7" t="s">
        <v>139</v>
      </c>
      <c r="G54" s="7" t="s">
        <v>140</v>
      </c>
      <c r="H54" s="7" t="s">
        <v>60</v>
      </c>
      <c r="I54" s="2">
        <v>44952.715902777774</v>
      </c>
      <c r="J54" s="10" t="s">
        <v>151</v>
      </c>
    </row>
    <row r="55" spans="2:10" x14ac:dyDescent="0.3">
      <c r="B55" s="1">
        <v>51</v>
      </c>
      <c r="C55" s="2">
        <v>44957.391038657406</v>
      </c>
      <c r="D55" s="1" t="s">
        <v>301</v>
      </c>
      <c r="E55" s="7" t="s">
        <v>152</v>
      </c>
      <c r="F55" s="7" t="s">
        <v>46</v>
      </c>
      <c r="G55" s="7" t="s">
        <v>46</v>
      </c>
      <c r="H55" s="7" t="s">
        <v>60</v>
      </c>
      <c r="I55" s="3">
        <v>44957.391587962964</v>
      </c>
      <c r="J55" s="10" t="s">
        <v>153</v>
      </c>
    </row>
    <row r="56" spans="2:10" x14ac:dyDescent="0.3">
      <c r="B56" s="1">
        <v>52</v>
      </c>
      <c r="C56" s="2">
        <v>44958.398888888885</v>
      </c>
      <c r="D56" s="1" t="s">
        <v>301</v>
      </c>
      <c r="E56" s="7" t="s">
        <v>141</v>
      </c>
      <c r="F56" s="7" t="s">
        <v>38</v>
      </c>
      <c r="G56" s="7" t="s">
        <v>142</v>
      </c>
      <c r="H56" s="7" t="s">
        <v>60</v>
      </c>
      <c r="I56" s="2">
        <v>44958.482222222221</v>
      </c>
      <c r="J56" s="10" t="s">
        <v>154</v>
      </c>
    </row>
    <row r="57" spans="2:10" ht="28.8" x14ac:dyDescent="0.3">
      <c r="B57" s="1">
        <v>53</v>
      </c>
      <c r="C57" s="2">
        <v>44958.398888888885</v>
      </c>
      <c r="D57" s="1" t="s">
        <v>301</v>
      </c>
      <c r="E57" s="7" t="s">
        <v>143</v>
      </c>
      <c r="F57" s="7" t="s">
        <v>38</v>
      </c>
      <c r="G57" s="7" t="s">
        <v>144</v>
      </c>
      <c r="H57" s="7" t="s">
        <v>60</v>
      </c>
      <c r="I57" s="2">
        <v>44958.482222222221</v>
      </c>
      <c r="J57" s="10" t="s">
        <v>154</v>
      </c>
    </row>
    <row r="58" spans="2:10" x14ac:dyDescent="0.3">
      <c r="B58" s="1">
        <v>54</v>
      </c>
      <c r="C58" s="2">
        <v>44959.358236689812</v>
      </c>
      <c r="D58" s="1" t="s">
        <v>301</v>
      </c>
      <c r="E58" s="7" t="s">
        <v>155</v>
      </c>
      <c r="F58" s="7" t="s">
        <v>38</v>
      </c>
      <c r="G58" s="7" t="s">
        <v>124</v>
      </c>
      <c r="H58" s="7" t="s">
        <v>60</v>
      </c>
      <c r="I58" s="3">
        <v>44959.363564467596</v>
      </c>
      <c r="J58" s="10" t="s">
        <v>156</v>
      </c>
    </row>
    <row r="59" spans="2:10" x14ac:dyDescent="0.3">
      <c r="B59" s="1">
        <v>55</v>
      </c>
      <c r="C59" s="2">
        <v>44959.577650462961</v>
      </c>
      <c r="D59" s="1" t="s">
        <v>301</v>
      </c>
      <c r="E59" s="7" t="s">
        <v>157</v>
      </c>
      <c r="F59" s="7" t="s">
        <v>43</v>
      </c>
      <c r="G59" s="7" t="s">
        <v>158</v>
      </c>
      <c r="H59" s="7" t="s">
        <v>60</v>
      </c>
      <c r="I59" s="3">
        <v>44959.62334085648</v>
      </c>
      <c r="J59" s="10" t="s">
        <v>159</v>
      </c>
    </row>
    <row r="60" spans="2:10" x14ac:dyDescent="0.3">
      <c r="B60" s="1">
        <v>56</v>
      </c>
      <c r="C60" s="2">
        <v>44960.596805555557</v>
      </c>
      <c r="D60" s="1" t="s">
        <v>160</v>
      </c>
      <c r="E60" s="7" t="s">
        <v>161</v>
      </c>
      <c r="F60" s="7" t="s">
        <v>10</v>
      </c>
      <c r="G60" s="7" t="s">
        <v>162</v>
      </c>
      <c r="H60" s="7" t="s">
        <v>60</v>
      </c>
      <c r="I60" s="2">
        <v>44960.611388888887</v>
      </c>
      <c r="J60" s="10" t="s">
        <v>159</v>
      </c>
    </row>
    <row r="61" spans="2:10" ht="28.8" x14ac:dyDescent="0.3">
      <c r="B61" s="1">
        <v>57</v>
      </c>
      <c r="C61" s="2">
        <v>44961.422199074077</v>
      </c>
      <c r="D61" s="1" t="s">
        <v>4</v>
      </c>
      <c r="E61" s="7" t="s">
        <v>163</v>
      </c>
      <c r="F61" s="7" t="s">
        <v>164</v>
      </c>
      <c r="G61" s="7" t="s">
        <v>165</v>
      </c>
      <c r="H61" s="7" t="s">
        <v>60</v>
      </c>
      <c r="I61" s="3">
        <v>44963.431021643519</v>
      </c>
      <c r="J61" s="10" t="s">
        <v>166</v>
      </c>
    </row>
    <row r="62" spans="2:10" x14ac:dyDescent="0.3">
      <c r="B62" s="1">
        <v>58</v>
      </c>
      <c r="C62" s="2">
        <v>44963.431282523146</v>
      </c>
      <c r="D62" s="1" t="s">
        <v>301</v>
      </c>
      <c r="E62" s="7" t="s">
        <v>167</v>
      </c>
      <c r="F62" s="7" t="s">
        <v>124</v>
      </c>
      <c r="G62" s="7" t="s">
        <v>124</v>
      </c>
      <c r="H62" s="7" t="s">
        <v>60</v>
      </c>
      <c r="I62" s="3">
        <v>44963.442947916665</v>
      </c>
      <c r="J62" s="10" t="s">
        <v>166</v>
      </c>
    </row>
    <row r="63" spans="2:10" x14ac:dyDescent="0.3">
      <c r="B63" s="1">
        <v>59</v>
      </c>
      <c r="C63" s="2">
        <v>44964.505196759259</v>
      </c>
      <c r="D63" s="1" t="s">
        <v>4</v>
      </c>
      <c r="E63" s="7" t="s">
        <v>168</v>
      </c>
      <c r="F63" s="7" t="s">
        <v>169</v>
      </c>
      <c r="G63" s="7" t="s">
        <v>170</v>
      </c>
      <c r="H63" s="7" t="s">
        <v>60</v>
      </c>
      <c r="I63" s="3">
        <v>44964.589384837964</v>
      </c>
      <c r="J63" s="10" t="s">
        <v>166</v>
      </c>
    </row>
    <row r="64" spans="2:10" ht="28.8" x14ac:dyDescent="0.3">
      <c r="B64" s="1">
        <v>60</v>
      </c>
      <c r="C64" s="2">
        <v>44970.5856712963</v>
      </c>
      <c r="D64" s="1" t="s">
        <v>4</v>
      </c>
      <c r="E64" s="7" t="s">
        <v>171</v>
      </c>
      <c r="F64" s="7" t="s">
        <v>38</v>
      </c>
      <c r="G64" s="7" t="s">
        <v>124</v>
      </c>
      <c r="H64" s="7" t="s">
        <v>60</v>
      </c>
      <c r="I64" s="3">
        <v>44970.628190740739</v>
      </c>
      <c r="J64" s="10" t="s">
        <v>172</v>
      </c>
    </row>
    <row r="65" spans="2:10" x14ac:dyDescent="0.3">
      <c r="B65" s="1">
        <v>61</v>
      </c>
      <c r="C65" s="2">
        <v>44970.62840671296</v>
      </c>
      <c r="D65" s="1" t="s">
        <v>301</v>
      </c>
      <c r="E65" s="7" t="s">
        <v>173</v>
      </c>
      <c r="F65" s="7" t="s">
        <v>38</v>
      </c>
      <c r="G65" s="7" t="s">
        <v>124</v>
      </c>
      <c r="H65" s="7" t="s">
        <v>60</v>
      </c>
      <c r="I65" s="3">
        <v>44970.628802777777</v>
      </c>
      <c r="J65" s="10" t="s">
        <v>172</v>
      </c>
    </row>
    <row r="66" spans="2:10" ht="28.8" x14ac:dyDescent="0.3">
      <c r="B66" s="1">
        <v>62</v>
      </c>
      <c r="C66" s="2">
        <v>44971.505162037036</v>
      </c>
      <c r="D66" s="1" t="s">
        <v>301</v>
      </c>
      <c r="E66" s="7" t="s">
        <v>174</v>
      </c>
      <c r="F66" s="7" t="s">
        <v>46</v>
      </c>
      <c r="G66" s="7" t="s">
        <v>175</v>
      </c>
      <c r="H66" s="7" t="s">
        <v>60</v>
      </c>
      <c r="I66" s="3">
        <v>44971.668738425928</v>
      </c>
      <c r="J66" s="10" t="s">
        <v>176</v>
      </c>
    </row>
    <row r="67" spans="2:10" x14ac:dyDescent="0.3">
      <c r="B67" s="1">
        <v>63</v>
      </c>
      <c r="C67" s="2">
        <v>44972.337766203702</v>
      </c>
      <c r="D67" s="1" t="s">
        <v>4</v>
      </c>
      <c r="E67" s="7" t="s">
        <v>177</v>
      </c>
      <c r="F67" s="7" t="s">
        <v>178</v>
      </c>
      <c r="G67" s="7" t="s">
        <v>179</v>
      </c>
      <c r="H67" s="7" t="s">
        <v>60</v>
      </c>
      <c r="I67" s="3">
        <v>44972.338634259257</v>
      </c>
      <c r="J67" s="10" t="s">
        <v>176</v>
      </c>
    </row>
    <row r="68" spans="2:10" x14ac:dyDescent="0.3">
      <c r="B68" s="1">
        <v>64</v>
      </c>
      <c r="C68" s="2">
        <v>44972.421099537038</v>
      </c>
      <c r="D68" s="1" t="s">
        <v>4</v>
      </c>
      <c r="E68" s="7" t="s">
        <v>180</v>
      </c>
      <c r="F68" s="7" t="s">
        <v>181</v>
      </c>
      <c r="G68" s="7" t="s">
        <v>182</v>
      </c>
      <c r="H68" s="7" t="s">
        <v>60</v>
      </c>
      <c r="I68" s="2">
        <v>44972.422488425924</v>
      </c>
      <c r="J68" s="10" t="s">
        <v>176</v>
      </c>
    </row>
    <row r="69" spans="2:10" x14ac:dyDescent="0.3">
      <c r="B69" s="1">
        <v>65</v>
      </c>
      <c r="C69" s="2">
        <v>44972.359293981484</v>
      </c>
      <c r="D69" s="1" t="s">
        <v>12</v>
      </c>
      <c r="E69" s="7" t="s">
        <v>183</v>
      </c>
      <c r="F69" s="7" t="s">
        <v>184</v>
      </c>
      <c r="G69" s="7" t="s">
        <v>185</v>
      </c>
      <c r="H69" s="7" t="s">
        <v>60</v>
      </c>
      <c r="I69" s="2">
        <v>44972.400960648149</v>
      </c>
      <c r="J69" s="10" t="s">
        <v>186</v>
      </c>
    </row>
    <row r="70" spans="2:10" ht="28.8" x14ac:dyDescent="0.3">
      <c r="B70" s="1">
        <v>66</v>
      </c>
      <c r="C70" s="2">
        <v>44972.525960648149</v>
      </c>
      <c r="D70" s="1" t="s">
        <v>12</v>
      </c>
      <c r="E70" s="7" t="s">
        <v>187</v>
      </c>
      <c r="F70" s="7" t="s">
        <v>188</v>
      </c>
      <c r="G70" s="7" t="s">
        <v>189</v>
      </c>
      <c r="H70" s="7" t="s">
        <v>60</v>
      </c>
      <c r="I70" s="2">
        <v>44972.650960648149</v>
      </c>
      <c r="J70" s="10" t="s">
        <v>186</v>
      </c>
    </row>
    <row r="71" spans="2:10" x14ac:dyDescent="0.3">
      <c r="B71" s="1">
        <v>67</v>
      </c>
      <c r="C71" s="2">
        <v>44972.400960648149</v>
      </c>
      <c r="D71" s="1" t="s">
        <v>301</v>
      </c>
      <c r="E71" s="7" t="s">
        <v>190</v>
      </c>
      <c r="F71" s="7" t="s">
        <v>46</v>
      </c>
      <c r="G71" s="7" t="s">
        <v>46</v>
      </c>
      <c r="H71" s="7" t="s">
        <v>60</v>
      </c>
      <c r="I71" s="2">
        <v>44972.402349537035</v>
      </c>
      <c r="J71" s="10" t="s">
        <v>186</v>
      </c>
    </row>
    <row r="72" spans="2:10" ht="28.8" x14ac:dyDescent="0.3">
      <c r="B72" s="1">
        <v>68</v>
      </c>
      <c r="C72" s="2">
        <v>44973.709953703707</v>
      </c>
      <c r="D72" s="1" t="s">
        <v>12</v>
      </c>
      <c r="E72" s="7" t="s">
        <v>191</v>
      </c>
      <c r="F72" s="7" t="s">
        <v>192</v>
      </c>
      <c r="G72" s="7" t="s">
        <v>193</v>
      </c>
      <c r="H72" s="7" t="s">
        <v>60</v>
      </c>
      <c r="I72" s="2">
        <v>44973.837731481479</v>
      </c>
      <c r="J72" s="10" t="s">
        <v>186</v>
      </c>
    </row>
    <row r="73" spans="2:10" x14ac:dyDescent="0.3">
      <c r="B73" s="1">
        <v>69</v>
      </c>
      <c r="C73" s="2">
        <v>44974.427233333336</v>
      </c>
      <c r="D73" s="1" t="s">
        <v>160</v>
      </c>
      <c r="E73" s="7" t="s">
        <v>194</v>
      </c>
      <c r="F73" s="7" t="s">
        <v>195</v>
      </c>
      <c r="G73" s="7" t="s">
        <v>196</v>
      </c>
      <c r="H73" s="7" t="s">
        <v>60</v>
      </c>
      <c r="I73" s="3">
        <v>44974.435685416669</v>
      </c>
      <c r="J73" s="10" t="s">
        <v>186</v>
      </c>
    </row>
    <row r="74" spans="2:10" ht="28.8" x14ac:dyDescent="0.3">
      <c r="B74" s="1">
        <v>70</v>
      </c>
      <c r="C74" s="2">
        <v>44978.390648148146</v>
      </c>
      <c r="D74" s="1" t="s">
        <v>4</v>
      </c>
      <c r="E74" s="7" t="s">
        <v>197</v>
      </c>
      <c r="F74" s="7" t="s">
        <v>198</v>
      </c>
      <c r="G74" s="7" t="s">
        <v>199</v>
      </c>
      <c r="H74" s="7" t="s">
        <v>60</v>
      </c>
      <c r="I74" s="3">
        <v>44978.620657175925</v>
      </c>
      <c r="J74" s="10" t="s">
        <v>200</v>
      </c>
    </row>
    <row r="75" spans="2:10" x14ac:dyDescent="0.3">
      <c r="B75" s="1">
        <v>71</v>
      </c>
      <c r="C75" s="2">
        <v>44978.620859953706</v>
      </c>
      <c r="D75" s="1" t="s">
        <v>301</v>
      </c>
      <c r="E75" s="7" t="s">
        <v>201</v>
      </c>
      <c r="F75" s="7" t="s">
        <v>46</v>
      </c>
      <c r="G75" s="7" t="s">
        <v>46</v>
      </c>
      <c r="H75" s="7" t="s">
        <v>60</v>
      </c>
      <c r="I75" s="3">
        <v>44978.621276736114</v>
      </c>
      <c r="J75" s="10" t="s">
        <v>200</v>
      </c>
    </row>
    <row r="76" spans="2:10" x14ac:dyDescent="0.3">
      <c r="B76" s="1">
        <v>72</v>
      </c>
      <c r="C76" s="2">
        <v>44979.372459837963</v>
      </c>
      <c r="D76" s="1" t="s">
        <v>97</v>
      </c>
      <c r="E76" s="7" t="s">
        <v>202</v>
      </c>
      <c r="F76" s="7" t="s">
        <v>203</v>
      </c>
      <c r="G76" s="7" t="s">
        <v>204</v>
      </c>
      <c r="H76" s="7" t="s">
        <v>60</v>
      </c>
      <c r="I76" s="3">
        <v>44979.458771296297</v>
      </c>
      <c r="J76" s="10" t="s">
        <v>205</v>
      </c>
    </row>
    <row r="77" spans="2:10" x14ac:dyDescent="0.3">
      <c r="B77" s="1">
        <v>73</v>
      </c>
      <c r="C77" s="2">
        <v>44979.404976851853</v>
      </c>
      <c r="D77" s="1" t="s">
        <v>21</v>
      </c>
      <c r="E77" s="7" t="s">
        <v>207</v>
      </c>
      <c r="F77" s="7" t="s">
        <v>208</v>
      </c>
      <c r="G77" s="7" t="s">
        <v>209</v>
      </c>
      <c r="H77" s="7" t="s">
        <v>60</v>
      </c>
      <c r="I77" s="3">
        <v>44979.461762847219</v>
      </c>
      <c r="J77" s="10" t="s">
        <v>205</v>
      </c>
    </row>
    <row r="78" spans="2:10" x14ac:dyDescent="0.3">
      <c r="B78" s="1">
        <v>74</v>
      </c>
      <c r="C78" s="2">
        <v>44979.459144560184</v>
      </c>
      <c r="D78" s="1" t="s">
        <v>301</v>
      </c>
      <c r="E78" s="7" t="s">
        <v>206</v>
      </c>
      <c r="F78" s="7" t="s">
        <v>46</v>
      </c>
      <c r="G78" s="7" t="s">
        <v>46</v>
      </c>
      <c r="H78" s="7" t="s">
        <v>60</v>
      </c>
      <c r="I78" s="3">
        <v>44979.460765393516</v>
      </c>
      <c r="J78" s="10" t="s">
        <v>205</v>
      </c>
    </row>
    <row r="79" spans="2:10" x14ac:dyDescent="0.3">
      <c r="B79" s="1">
        <v>75</v>
      </c>
      <c r="C79" s="2">
        <v>44979.475874768519</v>
      </c>
      <c r="D79" s="1" t="s">
        <v>97</v>
      </c>
      <c r="E79" s="7" t="s">
        <v>210</v>
      </c>
      <c r="F79" s="7" t="s">
        <v>211</v>
      </c>
      <c r="G79" s="7" t="s">
        <v>212</v>
      </c>
      <c r="H79" s="7" t="s">
        <v>60</v>
      </c>
      <c r="I79" s="3">
        <v>44979.476466666667</v>
      </c>
      <c r="J79" s="10" t="s">
        <v>205</v>
      </c>
    </row>
    <row r="80" spans="2:10" x14ac:dyDescent="0.3">
      <c r="B80" s="1">
        <v>76</v>
      </c>
      <c r="C80" s="2">
        <v>44979.476691435186</v>
      </c>
      <c r="D80" s="1" t="s">
        <v>97</v>
      </c>
      <c r="E80" s="7" t="s">
        <v>214</v>
      </c>
      <c r="F80" s="7" t="s">
        <v>46</v>
      </c>
      <c r="G80" s="7" t="s">
        <v>213</v>
      </c>
      <c r="H80" s="7" t="s">
        <v>60</v>
      </c>
      <c r="I80" s="3">
        <v>44979.493354745369</v>
      </c>
      <c r="J80" s="10" t="s">
        <v>215</v>
      </c>
    </row>
    <row r="81" spans="2:10" x14ac:dyDescent="0.3">
      <c r="B81" s="1">
        <v>77</v>
      </c>
      <c r="C81" s="2">
        <v>44979.490578703706</v>
      </c>
      <c r="D81" s="1" t="s">
        <v>301</v>
      </c>
      <c r="E81" s="7" t="s">
        <v>216</v>
      </c>
      <c r="F81" s="7" t="s">
        <v>46</v>
      </c>
      <c r="G81" s="7" t="s">
        <v>46</v>
      </c>
      <c r="H81" s="7" t="s">
        <v>60</v>
      </c>
      <c r="I81" s="3">
        <v>44979.566123611112</v>
      </c>
      <c r="J81" s="10" t="s">
        <v>215</v>
      </c>
    </row>
    <row r="82" spans="2:10" x14ac:dyDescent="0.3">
      <c r="B82" s="1">
        <v>78</v>
      </c>
      <c r="C82" s="2">
        <v>44981.370520833334</v>
      </c>
      <c r="D82" s="1" t="s">
        <v>231</v>
      </c>
      <c r="E82" s="7" t="s">
        <v>217</v>
      </c>
      <c r="F82" s="7" t="s">
        <v>218</v>
      </c>
      <c r="G82" s="7" t="s">
        <v>230</v>
      </c>
      <c r="H82" s="7" t="s">
        <v>60</v>
      </c>
      <c r="I82" s="2">
        <v>44981.57885416667</v>
      </c>
      <c r="J82" s="10" t="s">
        <v>215</v>
      </c>
    </row>
    <row r="83" spans="2:10" x14ac:dyDescent="0.3">
      <c r="B83" s="1">
        <v>79</v>
      </c>
      <c r="C83" s="2">
        <v>44981.580243055556</v>
      </c>
      <c r="D83" s="1" t="s">
        <v>5</v>
      </c>
      <c r="E83" s="7" t="s">
        <v>219</v>
      </c>
      <c r="F83" s="7" t="s">
        <v>223</v>
      </c>
      <c r="G83" s="7" t="s">
        <v>218</v>
      </c>
      <c r="H83" s="7" t="s">
        <v>60</v>
      </c>
      <c r="I83" s="2">
        <v>44982.413576388892</v>
      </c>
      <c r="J83" s="10" t="s">
        <v>215</v>
      </c>
    </row>
    <row r="84" spans="2:10" x14ac:dyDescent="0.3">
      <c r="B84" s="1">
        <v>80</v>
      </c>
      <c r="C84" s="2">
        <v>44981.358483796299</v>
      </c>
      <c r="D84" s="1" t="s">
        <v>231</v>
      </c>
      <c r="E84" s="7" t="s">
        <v>232</v>
      </c>
      <c r="F84" s="7" t="s">
        <v>218</v>
      </c>
      <c r="G84" s="7" t="s">
        <v>230</v>
      </c>
      <c r="H84" s="7" t="s">
        <v>60</v>
      </c>
      <c r="I84" s="3">
        <v>44981.486296296294</v>
      </c>
      <c r="J84" s="10" t="s">
        <v>234</v>
      </c>
    </row>
    <row r="85" spans="2:10" x14ac:dyDescent="0.3">
      <c r="B85" s="1">
        <v>81</v>
      </c>
      <c r="C85" s="2">
        <v>44982.413576388892</v>
      </c>
      <c r="D85" s="1" t="s">
        <v>5</v>
      </c>
      <c r="E85" s="7" t="s">
        <v>222</v>
      </c>
      <c r="F85" s="7" t="s">
        <v>223</v>
      </c>
      <c r="G85" s="7" t="s">
        <v>224</v>
      </c>
      <c r="H85" s="7" t="s">
        <v>60</v>
      </c>
      <c r="I85" s="2">
        <v>44982.413576388892</v>
      </c>
      <c r="J85" s="10" t="s">
        <v>234</v>
      </c>
    </row>
    <row r="86" spans="2:10" x14ac:dyDescent="0.3">
      <c r="B86" s="1">
        <v>82</v>
      </c>
      <c r="C86" s="2">
        <v>44982.413576388892</v>
      </c>
      <c r="D86" s="1" t="s">
        <v>21</v>
      </c>
      <c r="E86" s="7" t="s">
        <v>221</v>
      </c>
      <c r="F86" s="7" t="s">
        <v>223</v>
      </c>
      <c r="G86" s="7" t="s">
        <v>220</v>
      </c>
      <c r="H86" s="7" t="s">
        <v>60</v>
      </c>
      <c r="I86" s="2">
        <v>44982.413576388892</v>
      </c>
      <c r="J86" s="10" t="s">
        <v>234</v>
      </c>
    </row>
    <row r="87" spans="2:10" x14ac:dyDescent="0.3">
      <c r="B87" s="1">
        <v>83</v>
      </c>
      <c r="C87" s="2">
        <v>44984.36225416667</v>
      </c>
      <c r="D87" s="1" t="s">
        <v>231</v>
      </c>
      <c r="E87" s="7" t="s">
        <v>233</v>
      </c>
      <c r="F87" s="7" t="s">
        <v>218</v>
      </c>
      <c r="G87" s="7" t="s">
        <v>230</v>
      </c>
      <c r="H87" s="7" t="s">
        <v>60</v>
      </c>
      <c r="I87" s="3">
        <v>44984.363412847226</v>
      </c>
      <c r="J87" s="10" t="s">
        <v>234</v>
      </c>
    </row>
    <row r="88" spans="2:10" x14ac:dyDescent="0.3">
      <c r="B88" s="1">
        <v>84</v>
      </c>
      <c r="C88" s="2">
        <v>44984.383611111109</v>
      </c>
      <c r="D88" s="1" t="s">
        <v>231</v>
      </c>
      <c r="E88" s="7" t="s">
        <v>260</v>
      </c>
      <c r="F88" s="7" t="s">
        <v>218</v>
      </c>
      <c r="G88" s="7" t="s">
        <v>230</v>
      </c>
      <c r="H88" s="7" t="s">
        <v>60</v>
      </c>
      <c r="I88" s="3">
        <v>44984.645254282404</v>
      </c>
      <c r="J88" s="10" t="s">
        <v>234</v>
      </c>
    </row>
    <row r="89" spans="2:10" x14ac:dyDescent="0.3">
      <c r="B89" s="1">
        <v>85</v>
      </c>
      <c r="C89" s="2">
        <v>44984.521145833336</v>
      </c>
      <c r="D89" s="1" t="s">
        <v>97</v>
      </c>
      <c r="E89" s="7" t="s">
        <v>250</v>
      </c>
      <c r="F89" s="7" t="s">
        <v>251</v>
      </c>
      <c r="G89" s="7" t="s">
        <v>252</v>
      </c>
      <c r="H89" s="7" t="s">
        <v>60</v>
      </c>
      <c r="I89" s="3">
        <v>44984.646397569442</v>
      </c>
      <c r="J89" s="10" t="s">
        <v>234</v>
      </c>
    </row>
    <row r="90" spans="2:10" x14ac:dyDescent="0.3">
      <c r="B90" s="1">
        <v>85</v>
      </c>
      <c r="C90" s="2">
        <v>44984.625324074077</v>
      </c>
      <c r="D90" s="1" t="s">
        <v>97</v>
      </c>
      <c r="E90" s="7" t="s">
        <v>256</v>
      </c>
      <c r="F90" s="7" t="s">
        <v>218</v>
      </c>
      <c r="G90" s="7" t="s">
        <v>257</v>
      </c>
      <c r="H90" s="7" t="s">
        <v>60</v>
      </c>
      <c r="I90" s="3">
        <v>44984.657196296299</v>
      </c>
      <c r="J90" s="10" t="s">
        <v>258</v>
      </c>
    </row>
    <row r="91" spans="2:10" ht="28.8" x14ac:dyDescent="0.3">
      <c r="B91" s="1">
        <v>86</v>
      </c>
      <c r="C91" s="2">
        <v>44984.646665509259</v>
      </c>
      <c r="D91" s="1" t="s">
        <v>97</v>
      </c>
      <c r="E91" s="7" t="s">
        <v>253</v>
      </c>
      <c r="F91" s="7" t="s">
        <v>254</v>
      </c>
      <c r="G91" s="7" t="s">
        <v>255</v>
      </c>
      <c r="H91" s="7" t="s">
        <v>60</v>
      </c>
      <c r="I91" s="3">
        <v>44984.65042002315</v>
      </c>
      <c r="J91" s="10" t="s">
        <v>258</v>
      </c>
    </row>
    <row r="92" spans="2:10" x14ac:dyDescent="0.3">
      <c r="B92" s="1">
        <v>87</v>
      </c>
      <c r="C92" s="2">
        <v>44984.673055555555</v>
      </c>
      <c r="D92" s="1" t="s">
        <v>97</v>
      </c>
      <c r="E92" s="7" t="s">
        <v>261</v>
      </c>
      <c r="F92" s="7" t="s">
        <v>262</v>
      </c>
      <c r="G92" s="7" t="s">
        <v>263</v>
      </c>
      <c r="H92" s="7" t="s">
        <v>60</v>
      </c>
      <c r="I92" s="3">
        <v>44985.243208333333</v>
      </c>
      <c r="J92" s="10" t="s">
        <v>258</v>
      </c>
    </row>
    <row r="93" spans="2:10" x14ac:dyDescent="0.3">
      <c r="B93" s="1">
        <v>88</v>
      </c>
      <c r="C93" s="2">
        <v>44985.395892708337</v>
      </c>
      <c r="D93" s="1" t="s">
        <v>5</v>
      </c>
      <c r="E93" s="7" t="s">
        <v>268</v>
      </c>
      <c r="F93" s="7" t="s">
        <v>223</v>
      </c>
      <c r="G93" s="7" t="s">
        <v>269</v>
      </c>
      <c r="H93" s="7"/>
      <c r="J93" s="10" t="s">
        <v>258</v>
      </c>
    </row>
    <row r="94" spans="2:10" x14ac:dyDescent="0.3">
      <c r="B94" s="1">
        <v>89</v>
      </c>
      <c r="C94" s="2">
        <v>44985.409307407404</v>
      </c>
      <c r="D94" s="1" t="s">
        <v>4</v>
      </c>
      <c r="E94" s="7" t="s">
        <v>271</v>
      </c>
      <c r="F94" s="7" t="s">
        <v>272</v>
      </c>
      <c r="G94" s="7" t="s">
        <v>273</v>
      </c>
      <c r="H94" s="7" t="s">
        <v>60</v>
      </c>
      <c r="I94" s="3">
        <v>44985.410190509261</v>
      </c>
    </row>
    <row r="95" spans="2:10" x14ac:dyDescent="0.3">
      <c r="B95" s="1">
        <v>90</v>
      </c>
      <c r="C95" s="2">
        <v>44985.396645370369</v>
      </c>
      <c r="D95" s="1" t="s">
        <v>301</v>
      </c>
      <c r="E95" s="7" t="s">
        <v>270</v>
      </c>
      <c r="F95" s="7" t="s">
        <v>124</v>
      </c>
      <c r="G95" s="7" t="s">
        <v>124</v>
      </c>
      <c r="H95" s="7" t="s">
        <v>60</v>
      </c>
      <c r="I95" s="3">
        <v>44985.552505902779</v>
      </c>
      <c r="J95" s="10" t="s">
        <v>258</v>
      </c>
    </row>
    <row r="96" spans="2:10" x14ac:dyDescent="0.3">
      <c r="B96" s="1">
        <v>91</v>
      </c>
      <c r="C96" s="2">
        <v>44985.42763888889</v>
      </c>
      <c r="D96" s="1" t="s">
        <v>4</v>
      </c>
      <c r="E96" s="7" t="s">
        <v>274</v>
      </c>
      <c r="F96" s="7" t="s">
        <v>38</v>
      </c>
      <c r="G96" s="7" t="s">
        <v>275</v>
      </c>
      <c r="H96" s="7" t="s">
        <v>60</v>
      </c>
      <c r="I96" s="3">
        <v>44985.553685300925</v>
      </c>
      <c r="J96" s="10" t="s">
        <v>276</v>
      </c>
    </row>
    <row r="97" spans="2:10" x14ac:dyDescent="0.3">
      <c r="B97" s="1">
        <v>92</v>
      </c>
      <c r="C97" s="2">
        <v>44985.553843402777</v>
      </c>
      <c r="D97" s="1" t="s">
        <v>301</v>
      </c>
      <c r="E97" s="7" t="s">
        <v>277</v>
      </c>
      <c r="F97" s="7" t="s">
        <v>62</v>
      </c>
      <c r="G97" s="7" t="s">
        <v>62</v>
      </c>
      <c r="H97" s="7" t="s">
        <v>60</v>
      </c>
      <c r="I97" s="3">
        <v>44985.554113425926</v>
      </c>
      <c r="J97" s="10" t="s">
        <v>276</v>
      </c>
    </row>
    <row r="98" spans="2:10" x14ac:dyDescent="0.3">
      <c r="B98" s="1">
        <v>93</v>
      </c>
      <c r="C98" s="2">
        <v>44985.396645370369</v>
      </c>
      <c r="D98" s="1" t="s">
        <v>97</v>
      </c>
      <c r="E98" s="7" t="s">
        <v>279</v>
      </c>
      <c r="F98" s="7" t="s">
        <v>251</v>
      </c>
      <c r="G98" s="7" t="s">
        <v>252</v>
      </c>
      <c r="H98" s="7" t="s">
        <v>60</v>
      </c>
      <c r="I98" s="3">
        <v>44985.587797569446</v>
      </c>
      <c r="J98" s="10" t="s">
        <v>276</v>
      </c>
    </row>
    <row r="99" spans="2:10" x14ac:dyDescent="0.3">
      <c r="B99" s="1">
        <v>94</v>
      </c>
      <c r="C99" s="2">
        <v>44985.556502430554</v>
      </c>
      <c r="D99" s="1" t="s">
        <v>5</v>
      </c>
      <c r="E99" s="7" t="s">
        <v>280</v>
      </c>
      <c r="F99" s="7" t="s">
        <v>223</v>
      </c>
      <c r="G99" s="7" t="s">
        <v>220</v>
      </c>
      <c r="H99" s="7" t="s">
        <v>60</v>
      </c>
      <c r="I99" s="3">
        <v>44985.587797569446</v>
      </c>
      <c r="J99" s="10" t="s">
        <v>276</v>
      </c>
    </row>
    <row r="100" spans="2:10" ht="28.8" x14ac:dyDescent="0.3">
      <c r="B100" s="1">
        <v>95</v>
      </c>
      <c r="C100" s="2">
        <v>44985.611550810187</v>
      </c>
      <c r="D100" s="1" t="s">
        <v>97</v>
      </c>
      <c r="E100" s="7" t="s">
        <v>283</v>
      </c>
      <c r="F100" s="7" t="s">
        <v>286</v>
      </c>
      <c r="G100" s="7" t="s">
        <v>284</v>
      </c>
      <c r="H100" s="7" t="s">
        <v>60</v>
      </c>
      <c r="I100" s="3">
        <v>44985.620917361113</v>
      </c>
      <c r="J100" s="10" t="s">
        <v>285</v>
      </c>
    </row>
    <row r="101" spans="2:10" x14ac:dyDescent="0.3">
      <c r="B101" s="1">
        <v>96</v>
      </c>
      <c r="C101" s="2">
        <v>44985.621243287038</v>
      </c>
      <c r="D101" s="1" t="s">
        <v>97</v>
      </c>
      <c r="E101" s="7" t="s">
        <v>289</v>
      </c>
      <c r="F101" s="7" t="s">
        <v>287</v>
      </c>
      <c r="G101" s="7" t="s">
        <v>288</v>
      </c>
      <c r="H101" s="7" t="s">
        <v>60</v>
      </c>
      <c r="I101" s="3">
        <v>44985.621666550927</v>
      </c>
      <c r="J101" s="10" t="s">
        <v>285</v>
      </c>
    </row>
    <row r="102" spans="2:10" x14ac:dyDescent="0.3">
      <c r="B102" s="1">
        <v>97</v>
      </c>
      <c r="C102" s="2">
        <v>44986.319992245371</v>
      </c>
      <c r="D102" s="1" t="s">
        <v>301</v>
      </c>
      <c r="E102" s="7" t="s">
        <v>290</v>
      </c>
      <c r="F102" s="7" t="s">
        <v>46</v>
      </c>
      <c r="G102" s="7" t="s">
        <v>46</v>
      </c>
      <c r="H102" s="7" t="s">
        <v>60</v>
      </c>
      <c r="I102" s="3">
        <v>44986.389830671294</v>
      </c>
      <c r="J102" s="10" t="s">
        <v>285</v>
      </c>
    </row>
    <row r="103" spans="2:10" x14ac:dyDescent="0.3">
      <c r="B103" s="1">
        <v>98</v>
      </c>
      <c r="C103" s="2">
        <v>44986.355745601853</v>
      </c>
      <c r="D103" s="1" t="s">
        <v>4</v>
      </c>
      <c r="E103" s="7" t="s">
        <v>298</v>
      </c>
      <c r="F103" s="7" t="s">
        <v>299</v>
      </c>
      <c r="G103" s="7" t="s">
        <v>300</v>
      </c>
      <c r="H103" s="7" t="s">
        <v>60</v>
      </c>
      <c r="I103" s="3">
        <v>44986.357037268521</v>
      </c>
      <c r="J103" s="10" t="s">
        <v>285</v>
      </c>
    </row>
    <row r="104" spans="2:10" x14ac:dyDescent="0.3">
      <c r="B104" s="1">
        <v>99</v>
      </c>
      <c r="C104" s="2">
        <v>44986.357234143521</v>
      </c>
      <c r="D104" s="1" t="s">
        <v>301</v>
      </c>
      <c r="E104" s="7" t="s">
        <v>302</v>
      </c>
      <c r="F104" s="7" t="s">
        <v>299</v>
      </c>
      <c r="G104" s="7" t="s">
        <v>300</v>
      </c>
      <c r="H104" s="7" t="s">
        <v>60</v>
      </c>
      <c r="I104" s="3">
        <v>44986.357782291663</v>
      </c>
      <c r="J104" s="10" t="s">
        <v>285</v>
      </c>
    </row>
    <row r="105" spans="2:10" ht="28.8" x14ac:dyDescent="0.3">
      <c r="B105" s="1">
        <v>100</v>
      </c>
      <c r="C105" s="2">
        <v>44986.35795474537</v>
      </c>
      <c r="D105" s="1" t="s">
        <v>4</v>
      </c>
      <c r="E105" s="7" t="s">
        <v>265</v>
      </c>
      <c r="F105" s="7" t="s">
        <v>223</v>
      </c>
      <c r="G105" s="7" t="s">
        <v>218</v>
      </c>
      <c r="H105" s="7" t="s">
        <v>60</v>
      </c>
      <c r="I105" s="3">
        <v>44986.386072106485</v>
      </c>
      <c r="J105" s="10" t="s">
        <v>305</v>
      </c>
    </row>
    <row r="106" spans="2:10" x14ac:dyDescent="0.3">
      <c r="B106" s="1">
        <v>101</v>
      </c>
      <c r="C106" s="2">
        <v>44986.389079745371</v>
      </c>
      <c r="D106" s="1" t="s">
        <v>301</v>
      </c>
      <c r="E106" s="7" t="s">
        <v>306</v>
      </c>
      <c r="F106" s="7" t="s">
        <v>124</v>
      </c>
      <c r="G106" s="7" t="s">
        <v>124</v>
      </c>
      <c r="H106" s="7" t="s">
        <v>60</v>
      </c>
      <c r="I106" s="3">
        <v>44986.389967129631</v>
      </c>
      <c r="J106" s="10" t="s">
        <v>305</v>
      </c>
    </row>
    <row r="107" spans="2:10" x14ac:dyDescent="0.3">
      <c r="B107" s="1">
        <v>102</v>
      </c>
      <c r="C107" s="2">
        <v>44986.40846053241</v>
      </c>
      <c r="D107" s="1" t="s">
        <v>4</v>
      </c>
      <c r="E107" s="7" t="s">
        <v>308</v>
      </c>
      <c r="F107" s="7" t="s">
        <v>299</v>
      </c>
      <c r="G107" s="7" t="s">
        <v>307</v>
      </c>
      <c r="H107" s="7" t="s">
        <v>60</v>
      </c>
      <c r="I107" s="3">
        <v>44986.40926458333</v>
      </c>
      <c r="J107" s="10" t="s">
        <v>305</v>
      </c>
    </row>
    <row r="108" spans="2:10" x14ac:dyDescent="0.3">
      <c r="B108" s="1">
        <v>103</v>
      </c>
      <c r="C108" s="2">
        <v>44986.549123842589</v>
      </c>
      <c r="D108" s="1" t="s">
        <v>4</v>
      </c>
      <c r="E108" s="7" t="s">
        <v>311</v>
      </c>
      <c r="F108" s="7" t="s">
        <v>312</v>
      </c>
      <c r="G108" s="7" t="s">
        <v>313</v>
      </c>
      <c r="H108" s="7" t="s">
        <v>60</v>
      </c>
      <c r="I108" s="3">
        <v>44986.556490740739</v>
      </c>
      <c r="J108" s="10" t="s">
        <v>314</v>
      </c>
    </row>
    <row r="109" spans="2:10" x14ac:dyDescent="0.3">
      <c r="B109" s="1">
        <v>104</v>
      </c>
      <c r="C109" s="2">
        <v>44986.65340520833</v>
      </c>
      <c r="D109" s="1" t="s">
        <v>231</v>
      </c>
      <c r="E109" s="7" t="s">
        <v>315</v>
      </c>
      <c r="F109" s="7" t="s">
        <v>218</v>
      </c>
      <c r="G109" s="7" t="s">
        <v>218</v>
      </c>
      <c r="H109" s="7" t="s">
        <v>60</v>
      </c>
      <c r="I109" s="3">
        <v>44986.654023263887</v>
      </c>
      <c r="J109" s="10" t="s">
        <v>316</v>
      </c>
    </row>
    <row r="110" spans="2:10" ht="28.8" x14ac:dyDescent="0.3">
      <c r="B110" s="1">
        <v>105</v>
      </c>
      <c r="C110" s="2">
        <v>44987.371855439815</v>
      </c>
      <c r="D110" s="1" t="s">
        <v>4</v>
      </c>
      <c r="E110" s="7" t="s">
        <v>333</v>
      </c>
      <c r="F110" s="7" t="s">
        <v>218</v>
      </c>
      <c r="G110" s="7" t="s">
        <v>218</v>
      </c>
      <c r="H110" s="7" t="s">
        <v>60</v>
      </c>
      <c r="I110" s="3">
        <v>44987.372363773145</v>
      </c>
      <c r="J110" s="10" t="s">
        <v>332</v>
      </c>
    </row>
    <row r="111" spans="2:10" x14ac:dyDescent="0.3">
      <c r="B111" s="1">
        <v>106</v>
      </c>
      <c r="C111" s="2">
        <v>44987.58929398148</v>
      </c>
      <c r="D111" s="1" t="s">
        <v>231</v>
      </c>
      <c r="E111" s="7" t="s">
        <v>337</v>
      </c>
      <c r="F111" s="7" t="s">
        <v>218</v>
      </c>
      <c r="G111" s="7" t="s">
        <v>218</v>
      </c>
      <c r="H111" s="7" t="s">
        <v>60</v>
      </c>
      <c r="I111" s="3">
        <v>44987.589594907404</v>
      </c>
      <c r="J111" s="10" t="s">
        <v>336</v>
      </c>
    </row>
    <row r="112" spans="2:10" x14ac:dyDescent="0.3">
      <c r="B112" s="1">
        <v>107</v>
      </c>
      <c r="C112" s="2">
        <v>44987.589780092596</v>
      </c>
      <c r="D112" s="1" t="s">
        <v>231</v>
      </c>
      <c r="E112" s="7" t="s">
        <v>338</v>
      </c>
      <c r="F112" s="7" t="s">
        <v>218</v>
      </c>
      <c r="G112" s="7" t="s">
        <v>218</v>
      </c>
      <c r="H112" s="7" t="s">
        <v>60</v>
      </c>
      <c r="I112" s="3">
        <v>44987.590266203704</v>
      </c>
      <c r="J112" s="10" t="s">
        <v>336</v>
      </c>
    </row>
    <row r="113" spans="2:10" x14ac:dyDescent="0.3">
      <c r="B113" s="1">
        <v>108</v>
      </c>
      <c r="C113" s="2">
        <v>44987.437731481485</v>
      </c>
      <c r="D113" s="1" t="s">
        <v>4</v>
      </c>
      <c r="E113" s="7" t="s">
        <v>339</v>
      </c>
      <c r="F113" s="7" t="s">
        <v>340</v>
      </c>
      <c r="G113" s="7" t="s">
        <v>341</v>
      </c>
      <c r="H113" s="7" t="s">
        <v>60</v>
      </c>
      <c r="I113" s="3">
        <v>44987.542303240742</v>
      </c>
      <c r="J113" s="10" t="s">
        <v>336</v>
      </c>
    </row>
    <row r="114" spans="2:10" x14ac:dyDescent="0.3">
      <c r="B114" s="1">
        <v>109</v>
      </c>
      <c r="C114" s="2">
        <v>44988.382372685184</v>
      </c>
      <c r="D114" s="1" t="s">
        <v>4</v>
      </c>
      <c r="E114" s="7" t="s">
        <v>342</v>
      </c>
      <c r="F114" s="7" t="s">
        <v>341</v>
      </c>
      <c r="G114" s="7" t="s">
        <v>341</v>
      </c>
      <c r="H114" s="7" t="s">
        <v>60</v>
      </c>
      <c r="I114" s="3">
        <v>44988.426863425928</v>
      </c>
      <c r="J114" s="10" t="s">
        <v>336</v>
      </c>
    </row>
    <row r="115" spans="2:10" x14ac:dyDescent="0.3">
      <c r="B115" s="1">
        <v>110</v>
      </c>
      <c r="C115" s="2">
        <v>44988.59419398148</v>
      </c>
      <c r="D115" s="1" t="s">
        <v>231</v>
      </c>
      <c r="E115" s="7" t="s">
        <v>347</v>
      </c>
      <c r="F115" s="7" t="s">
        <v>218</v>
      </c>
      <c r="G115" s="7" t="s">
        <v>218</v>
      </c>
      <c r="H115" s="7" t="s">
        <v>60</v>
      </c>
      <c r="I115" s="3">
        <v>44988.59462916667</v>
      </c>
      <c r="J115" s="10" t="s">
        <v>343</v>
      </c>
    </row>
    <row r="116" spans="2:10" x14ac:dyDescent="0.3">
      <c r="B116" s="1">
        <v>111</v>
      </c>
      <c r="C116" s="2">
        <v>44988.594887615742</v>
      </c>
      <c r="D116" s="1" t="s">
        <v>231</v>
      </c>
      <c r="E116" s="7" t="s">
        <v>344</v>
      </c>
      <c r="F116" s="7" t="s">
        <v>218</v>
      </c>
      <c r="G116" s="7" t="s">
        <v>218</v>
      </c>
      <c r="H116" s="7" t="s">
        <v>60</v>
      </c>
      <c r="I116" s="3">
        <v>44988.595670486109</v>
      </c>
      <c r="J116" s="10" t="s">
        <v>345</v>
      </c>
    </row>
    <row r="117" spans="2:10" x14ac:dyDescent="0.3">
      <c r="B117" s="1">
        <v>112</v>
      </c>
      <c r="C117" s="2">
        <v>44988.59585416667</v>
      </c>
      <c r="D117" s="1" t="s">
        <v>231</v>
      </c>
      <c r="E117" s="7" t="s">
        <v>346</v>
      </c>
      <c r="F117" s="7" t="s">
        <v>218</v>
      </c>
      <c r="G117" s="7" t="s">
        <v>218</v>
      </c>
      <c r="H117" s="7" t="s">
        <v>60</v>
      </c>
      <c r="I117" s="3">
        <v>44988.596437037035</v>
      </c>
      <c r="J117" s="10" t="s">
        <v>348</v>
      </c>
    </row>
    <row r="118" spans="2:10" x14ac:dyDescent="0.3">
      <c r="B118" s="1">
        <v>113</v>
      </c>
      <c r="C118" s="2">
        <v>44988.597086226851</v>
      </c>
      <c r="D118" s="1" t="s">
        <v>231</v>
      </c>
      <c r="E118" s="7" t="s">
        <v>350</v>
      </c>
      <c r="F118" s="7" t="s">
        <v>218</v>
      </c>
      <c r="G118" s="7" t="s">
        <v>218</v>
      </c>
      <c r="H118" s="7" t="s">
        <v>60</v>
      </c>
      <c r="I118" s="3">
        <v>44988.597641898152</v>
      </c>
      <c r="J118" s="10" t="s">
        <v>348</v>
      </c>
    </row>
    <row r="119" spans="2:10" x14ac:dyDescent="0.3">
      <c r="B119" s="1">
        <v>114</v>
      </c>
      <c r="C119" s="2">
        <v>44988.653678587965</v>
      </c>
      <c r="D119" s="1" t="s">
        <v>231</v>
      </c>
      <c r="E119" s="7" t="s">
        <v>352</v>
      </c>
      <c r="F119" s="7" t="s">
        <v>218</v>
      </c>
      <c r="G119" s="7" t="s">
        <v>218</v>
      </c>
      <c r="H119" s="7" t="s">
        <v>60</v>
      </c>
      <c r="I119" s="3">
        <v>44988.65401435185</v>
      </c>
      <c r="J119" s="10" t="s">
        <v>353</v>
      </c>
    </row>
    <row r="120" spans="2:10" x14ac:dyDescent="0.3">
      <c r="B120" s="1">
        <v>115</v>
      </c>
      <c r="C120" s="2">
        <v>44988.593807870369</v>
      </c>
      <c r="D120" s="1" t="s">
        <v>21</v>
      </c>
      <c r="E120" s="7" t="s">
        <v>354</v>
      </c>
      <c r="F120" s="7" t="s">
        <v>341</v>
      </c>
      <c r="G120" s="7" t="s">
        <v>341</v>
      </c>
      <c r="H120" s="7" t="s">
        <v>60</v>
      </c>
      <c r="I120" s="3">
        <v>44988.666585300925</v>
      </c>
      <c r="J120" s="10" t="s">
        <v>353</v>
      </c>
    </row>
    <row r="121" spans="2:10" ht="28.8" x14ac:dyDescent="0.3">
      <c r="B121" s="1">
        <v>116</v>
      </c>
      <c r="C121" s="2">
        <v>44991.353552430555</v>
      </c>
      <c r="D121" s="1" t="s">
        <v>12</v>
      </c>
      <c r="E121" s="7" t="s">
        <v>355</v>
      </c>
      <c r="F121" s="7" t="s">
        <v>356</v>
      </c>
      <c r="G121" s="7" t="s">
        <v>362</v>
      </c>
      <c r="H121" s="7" t="s">
        <v>60</v>
      </c>
      <c r="I121" s="3">
        <v>44991.586659490742</v>
      </c>
      <c r="J121" s="10" t="s">
        <v>353</v>
      </c>
    </row>
    <row r="122" spans="2:10" x14ac:dyDescent="0.3">
      <c r="B122" s="1">
        <v>117</v>
      </c>
      <c r="C122" s="2">
        <v>44991.429526736109</v>
      </c>
      <c r="D122" s="1" t="s">
        <v>301</v>
      </c>
      <c r="E122" s="7" t="s">
        <v>357</v>
      </c>
      <c r="F122" s="7" t="s">
        <v>169</v>
      </c>
      <c r="G122" s="7" t="s">
        <v>169</v>
      </c>
      <c r="H122" s="7" t="s">
        <v>60</v>
      </c>
      <c r="I122" s="3">
        <v>44991.430120254627</v>
      </c>
      <c r="J122" s="10" t="s">
        <v>353</v>
      </c>
    </row>
    <row r="123" spans="2:10" ht="28.8" x14ac:dyDescent="0.3">
      <c r="B123" s="1">
        <v>118</v>
      </c>
      <c r="C123" s="2">
        <v>44991.430221759256</v>
      </c>
      <c r="D123" s="1" t="s">
        <v>301</v>
      </c>
      <c r="E123" s="7" t="s">
        <v>359</v>
      </c>
      <c r="F123" s="7" t="s">
        <v>299</v>
      </c>
      <c r="G123" s="7" t="s">
        <v>299</v>
      </c>
      <c r="H123" s="7" t="s">
        <v>60</v>
      </c>
      <c r="I123" s="3">
        <v>44991.430718402778</v>
      </c>
      <c r="J123" s="10" t="s">
        <v>353</v>
      </c>
    </row>
    <row r="124" spans="2:10" x14ac:dyDescent="0.3">
      <c r="B124" s="1">
        <v>119</v>
      </c>
      <c r="C124" s="2">
        <v>44991.431178125</v>
      </c>
      <c r="D124" s="1" t="s">
        <v>301</v>
      </c>
      <c r="E124" s="7" t="s">
        <v>358</v>
      </c>
      <c r="F124" s="7" t="s">
        <v>299</v>
      </c>
      <c r="G124" s="7" t="s">
        <v>299</v>
      </c>
      <c r="H124" s="7" t="s">
        <v>60</v>
      </c>
      <c r="I124" s="3">
        <v>44991.557791087966</v>
      </c>
      <c r="J124" s="10" t="s">
        <v>353</v>
      </c>
    </row>
    <row r="125" spans="2:10" x14ac:dyDescent="0.3">
      <c r="B125" s="1">
        <v>120</v>
      </c>
      <c r="C125" s="2">
        <v>44991.586785300926</v>
      </c>
      <c r="D125" s="1" t="s">
        <v>12</v>
      </c>
      <c r="E125" s="7" t="s">
        <v>363</v>
      </c>
      <c r="F125" s="7" t="s">
        <v>364</v>
      </c>
      <c r="G125" s="7" t="s">
        <v>365</v>
      </c>
      <c r="H125" s="7" t="s">
        <v>60</v>
      </c>
      <c r="I125" s="3">
        <v>44991.59192673611</v>
      </c>
      <c r="J125" s="10" t="s">
        <v>366</v>
      </c>
    </row>
    <row r="126" spans="2:10" x14ac:dyDescent="0.3">
      <c r="B126" s="1">
        <v>121</v>
      </c>
      <c r="C126" s="2">
        <v>44991.592311921297</v>
      </c>
      <c r="D126" s="1" t="s">
        <v>301</v>
      </c>
      <c r="E126" s="7" t="s">
        <v>367</v>
      </c>
      <c r="F126" s="7" t="s">
        <v>46</v>
      </c>
      <c r="G126" s="7" t="s">
        <v>46</v>
      </c>
      <c r="H126" s="7" t="s">
        <v>60</v>
      </c>
      <c r="I126" s="3">
        <v>44991.592623842589</v>
      </c>
      <c r="J126" s="10" t="s">
        <v>366</v>
      </c>
    </row>
    <row r="127" spans="2:10" ht="28.8" x14ac:dyDescent="0.3">
      <c r="B127" s="1">
        <v>122</v>
      </c>
      <c r="C127" s="2">
        <v>44991.622073842591</v>
      </c>
      <c r="D127" s="1" t="s">
        <v>97</v>
      </c>
      <c r="E127" s="7" t="s">
        <v>368</v>
      </c>
      <c r="F127" s="7" t="s">
        <v>369</v>
      </c>
      <c r="G127" s="7" t="s">
        <v>370</v>
      </c>
      <c r="H127" s="7" t="s">
        <v>60</v>
      </c>
      <c r="I127" s="3">
        <v>44991.622705555557</v>
      </c>
      <c r="J127" s="10" t="s">
        <v>366</v>
      </c>
    </row>
    <row r="128" spans="2:10" x14ac:dyDescent="0.3">
      <c r="B128" s="1">
        <v>123</v>
      </c>
      <c r="C128" s="2">
        <v>44992.354739120368</v>
      </c>
      <c r="D128" s="1" t="s">
        <v>4</v>
      </c>
      <c r="E128" s="7" t="s">
        <v>371</v>
      </c>
      <c r="F128" s="7" t="s">
        <v>124</v>
      </c>
      <c r="G128" s="7" t="s">
        <v>124</v>
      </c>
      <c r="H128" s="7" t="s">
        <v>60</v>
      </c>
      <c r="I128" s="3">
        <v>44992.355056712964</v>
      </c>
      <c r="J128" s="10" t="s">
        <v>372</v>
      </c>
    </row>
    <row r="129" spans="2:10" x14ac:dyDescent="0.3">
      <c r="B129" s="1">
        <v>124</v>
      </c>
      <c r="C129" s="2">
        <v>44992.562842245374</v>
      </c>
      <c r="D129" s="1" t="s">
        <v>4</v>
      </c>
      <c r="E129" s="7" t="s">
        <v>373</v>
      </c>
      <c r="F129" s="7" t="s">
        <v>374</v>
      </c>
      <c r="G129" s="7" t="s">
        <v>375</v>
      </c>
      <c r="H129" s="7" t="s">
        <v>60</v>
      </c>
      <c r="I129" s="3">
        <v>44992.573379629626</v>
      </c>
      <c r="J129" s="10" t="s">
        <v>376</v>
      </c>
    </row>
    <row r="130" spans="2:10" x14ac:dyDescent="0.3">
      <c r="B130" s="1">
        <v>125</v>
      </c>
      <c r="C130" s="2">
        <v>44992.574251736114</v>
      </c>
      <c r="D130" s="1" t="s">
        <v>301</v>
      </c>
      <c r="E130" s="7" t="s">
        <v>396</v>
      </c>
      <c r="F130" s="7" t="s">
        <v>378</v>
      </c>
      <c r="G130" s="7" t="s">
        <v>46</v>
      </c>
      <c r="H130" s="7" t="s">
        <v>60</v>
      </c>
      <c r="I130" s="3">
        <v>44992.574553009261</v>
      </c>
      <c r="J130" s="10" t="s">
        <v>376</v>
      </c>
    </row>
    <row r="131" spans="2:10" x14ac:dyDescent="0.3">
      <c r="B131" s="1">
        <v>126</v>
      </c>
      <c r="C131" s="2">
        <v>44993.353979976855</v>
      </c>
      <c r="D131" s="1" t="s">
        <v>301</v>
      </c>
      <c r="E131" s="7" t="s">
        <v>385</v>
      </c>
      <c r="F131" s="7" t="s">
        <v>386</v>
      </c>
      <c r="G131" s="7" t="s">
        <v>387</v>
      </c>
      <c r="H131" s="7" t="s">
        <v>60</v>
      </c>
      <c r="I131" s="3">
        <v>44993.401742592592</v>
      </c>
      <c r="J131" s="10" t="s">
        <v>376</v>
      </c>
    </row>
    <row r="132" spans="2:10" x14ac:dyDescent="0.3">
      <c r="B132" s="1">
        <v>127</v>
      </c>
      <c r="C132" s="2">
        <v>44993.344199537038</v>
      </c>
      <c r="D132" s="1" t="s">
        <v>21</v>
      </c>
      <c r="E132" s="7" t="s">
        <v>380</v>
      </c>
      <c r="F132" s="7" t="s">
        <v>218</v>
      </c>
      <c r="G132" s="7" t="s">
        <v>218</v>
      </c>
      <c r="H132" s="7" t="s">
        <v>60</v>
      </c>
      <c r="I132" s="3">
        <v>44993.43165486111</v>
      </c>
      <c r="J132" s="10" t="s">
        <v>388</v>
      </c>
    </row>
    <row r="133" spans="2:10" x14ac:dyDescent="0.3">
      <c r="B133" s="1">
        <v>128</v>
      </c>
      <c r="C133" s="2">
        <v>44993.346949652776</v>
      </c>
      <c r="D133" s="1" t="s">
        <v>4</v>
      </c>
      <c r="E133" s="7" t="s">
        <v>381</v>
      </c>
      <c r="F133" s="7" t="s">
        <v>218</v>
      </c>
      <c r="G133" s="7" t="s">
        <v>218</v>
      </c>
      <c r="H133" s="7" t="s">
        <v>60</v>
      </c>
      <c r="I133" s="3">
        <v>44993.431593634261</v>
      </c>
      <c r="J133" s="10" t="s">
        <v>389</v>
      </c>
    </row>
    <row r="134" spans="2:10" ht="28.8" x14ac:dyDescent="0.3">
      <c r="B134" s="1">
        <v>129</v>
      </c>
      <c r="C134" s="2">
        <v>44993.431851851848</v>
      </c>
      <c r="D134" s="1" t="s">
        <v>4</v>
      </c>
      <c r="E134" s="7" t="s">
        <v>392</v>
      </c>
      <c r="F134" s="7" t="s">
        <v>218</v>
      </c>
      <c r="G134" s="7" t="s">
        <v>218</v>
      </c>
      <c r="H134" s="7" t="s">
        <v>60</v>
      </c>
      <c r="I134" s="3">
        <v>44993.545805324073</v>
      </c>
      <c r="J134" s="10" t="s">
        <v>394</v>
      </c>
    </row>
    <row r="135" spans="2:10" x14ac:dyDescent="0.3">
      <c r="B135" s="1">
        <v>130</v>
      </c>
      <c r="C135" s="2">
        <v>44993.546408333335</v>
      </c>
      <c r="D135" s="1" t="s">
        <v>301</v>
      </c>
      <c r="E135" s="7" t="s">
        <v>393</v>
      </c>
      <c r="F135" s="7" t="s">
        <v>124</v>
      </c>
      <c r="G135" s="7" t="s">
        <v>124</v>
      </c>
      <c r="H135" s="7" t="s">
        <v>60</v>
      </c>
      <c r="I135" s="3">
        <v>44993.546514814814</v>
      </c>
      <c r="J135" s="10" t="s">
        <v>394</v>
      </c>
    </row>
    <row r="136" spans="2:10" x14ac:dyDescent="0.3">
      <c r="B136" s="1">
        <v>131</v>
      </c>
      <c r="C136" s="2">
        <v>44993.546609837962</v>
      </c>
      <c r="D136" s="1" t="s">
        <v>5</v>
      </c>
      <c r="E136" s="7" t="s">
        <v>395</v>
      </c>
      <c r="F136" s="7" t="s">
        <v>223</v>
      </c>
      <c r="G136" s="7" t="s">
        <v>220</v>
      </c>
      <c r="H136" s="7" t="s">
        <v>60</v>
      </c>
      <c r="I136" s="3">
        <v>44993.568745254626</v>
      </c>
      <c r="J136" s="10" t="s">
        <v>394</v>
      </c>
    </row>
    <row r="137" spans="2:10" x14ac:dyDescent="0.3">
      <c r="B137" s="1">
        <v>132</v>
      </c>
      <c r="C137" s="2">
        <v>44993.620215277777</v>
      </c>
      <c r="D137" s="1" t="s">
        <v>231</v>
      </c>
      <c r="E137" s="7" t="s">
        <v>397</v>
      </c>
      <c r="F137" s="7" t="s">
        <v>218</v>
      </c>
      <c r="G137" s="7" t="s">
        <v>218</v>
      </c>
      <c r="H137" s="7" t="s">
        <v>377</v>
      </c>
      <c r="I137" s="3">
        <v>44994.339222569448</v>
      </c>
      <c r="J137" s="10" t="s">
        <v>394</v>
      </c>
    </row>
    <row r="138" spans="2:10" x14ac:dyDescent="0.3">
      <c r="B138" s="1">
        <v>133</v>
      </c>
      <c r="C138" s="2">
        <v>44994.271435185183</v>
      </c>
      <c r="D138" s="1" t="s">
        <v>4</v>
      </c>
      <c r="E138" s="7" t="s">
        <v>412</v>
      </c>
      <c r="F138" s="7" t="s">
        <v>374</v>
      </c>
      <c r="G138" s="7" t="s">
        <v>398</v>
      </c>
      <c r="H138" s="7" t="s">
        <v>60</v>
      </c>
      <c r="I138" s="3">
        <v>44994.338704861111</v>
      </c>
      <c r="J138" s="10" t="s">
        <v>399</v>
      </c>
    </row>
    <row r="139" spans="2:10" x14ac:dyDescent="0.3">
      <c r="B139" s="1">
        <v>134</v>
      </c>
      <c r="C139" s="2">
        <v>44994.345809375001</v>
      </c>
      <c r="D139" s="1" t="s">
        <v>301</v>
      </c>
      <c r="E139" s="7" t="s">
        <v>400</v>
      </c>
      <c r="F139" s="7" t="s">
        <v>378</v>
      </c>
      <c r="G139" s="7" t="s">
        <v>46</v>
      </c>
      <c r="H139" s="7" t="s">
        <v>60</v>
      </c>
      <c r="I139" s="3">
        <v>44994.346157638887</v>
      </c>
      <c r="J139" s="10" t="s">
        <v>399</v>
      </c>
    </row>
    <row r="140" spans="2:10" x14ac:dyDescent="0.3">
      <c r="B140" s="1">
        <v>135</v>
      </c>
      <c r="C140" s="2">
        <v>44994.416718981483</v>
      </c>
      <c r="D140" s="1" t="s">
        <v>231</v>
      </c>
      <c r="E140" s="7" t="s">
        <v>403</v>
      </c>
      <c r="F140" s="7" t="s">
        <v>231</v>
      </c>
      <c r="G140" s="7" t="s">
        <v>231</v>
      </c>
      <c r="H140" s="7" t="s">
        <v>60</v>
      </c>
      <c r="I140" s="3">
        <v>44994.417079398147</v>
      </c>
      <c r="J140" s="10" t="s">
        <v>401</v>
      </c>
    </row>
    <row r="141" spans="2:10" x14ac:dyDescent="0.3">
      <c r="B141" s="1">
        <v>136</v>
      </c>
      <c r="C141" s="2">
        <v>44994.642601851854</v>
      </c>
      <c r="D141" s="1" t="s">
        <v>231</v>
      </c>
      <c r="E141" s="7" t="s">
        <v>404</v>
      </c>
      <c r="F141" s="7" t="s">
        <v>341</v>
      </c>
      <c r="G141" s="7" t="s">
        <v>341</v>
      </c>
      <c r="H141" s="7" t="s">
        <v>60</v>
      </c>
      <c r="I141" s="3">
        <v>44994.642944675928</v>
      </c>
      <c r="J141" s="10" t="s">
        <v>401</v>
      </c>
    </row>
    <row r="142" spans="2:10" x14ac:dyDescent="0.3">
      <c r="B142" s="1">
        <v>137</v>
      </c>
      <c r="C142" s="2">
        <v>44994.643213888892</v>
      </c>
      <c r="D142" s="1" t="s">
        <v>231</v>
      </c>
      <c r="E142" s="7" t="s">
        <v>405</v>
      </c>
      <c r="F142" s="7" t="s">
        <v>231</v>
      </c>
      <c r="G142" s="7" t="s">
        <v>231</v>
      </c>
      <c r="H142" s="7" t="s">
        <v>60</v>
      </c>
      <c r="I142" s="3">
        <v>44994.643655092594</v>
      </c>
      <c r="J142" s="10" t="s">
        <v>406</v>
      </c>
    </row>
    <row r="143" spans="2:10" x14ac:dyDescent="0.3">
      <c r="B143" s="1">
        <v>138</v>
      </c>
      <c r="C143" s="2">
        <v>44994.643799421297</v>
      </c>
      <c r="D143" s="1" t="s">
        <v>231</v>
      </c>
      <c r="E143" s="7" t="s">
        <v>415</v>
      </c>
      <c r="F143" s="7" t="s">
        <v>231</v>
      </c>
      <c r="G143" s="7" t="s">
        <v>231</v>
      </c>
      <c r="H143" s="7" t="s">
        <v>377</v>
      </c>
      <c r="I143" s="3">
        <v>44994.644074421296</v>
      </c>
      <c r="J143" s="10" t="s">
        <v>407</v>
      </c>
    </row>
    <row r="144" spans="2:10" x14ac:dyDescent="0.3">
      <c r="B144" s="1">
        <v>139</v>
      </c>
      <c r="C144" s="2">
        <v>44994.645569791668</v>
      </c>
      <c r="D144" s="1" t="s">
        <v>231</v>
      </c>
      <c r="E144" s="7" t="s">
        <v>409</v>
      </c>
      <c r="F144" s="7" t="s">
        <v>231</v>
      </c>
      <c r="G144" s="7" t="s">
        <v>231</v>
      </c>
      <c r="H144" s="7" t="s">
        <v>60</v>
      </c>
      <c r="I144" s="3">
        <v>44994.645851967594</v>
      </c>
      <c r="J144" s="10" t="s">
        <v>410</v>
      </c>
    </row>
    <row r="145" spans="2:10" ht="28.8" x14ac:dyDescent="0.3">
      <c r="B145" s="1">
        <v>140</v>
      </c>
      <c r="C145" s="2">
        <v>44994.342048611114</v>
      </c>
      <c r="D145" s="1" t="s">
        <v>231</v>
      </c>
      <c r="E145" s="7" t="s">
        <v>413</v>
      </c>
      <c r="F145" s="7" t="s">
        <v>231</v>
      </c>
      <c r="G145" s="7" t="s">
        <v>231</v>
      </c>
      <c r="H145" s="7" t="s">
        <v>60</v>
      </c>
      <c r="I145" s="3">
        <v>44995.343966087959</v>
      </c>
      <c r="J145" s="10" t="s">
        <v>414</v>
      </c>
    </row>
    <row r="146" spans="2:10" x14ac:dyDescent="0.3">
      <c r="B146" s="1">
        <v>141</v>
      </c>
      <c r="C146" s="2">
        <v>44995.344290972222</v>
      </c>
      <c r="D146" s="1" t="s">
        <v>231</v>
      </c>
      <c r="E146" s="7" t="s">
        <v>416</v>
      </c>
      <c r="F146" s="7" t="s">
        <v>231</v>
      </c>
      <c r="G146" s="7" t="s">
        <v>231</v>
      </c>
      <c r="H146" s="7" t="s">
        <v>60</v>
      </c>
      <c r="I146" s="3">
        <v>44995.349322685186</v>
      </c>
      <c r="J146" s="10" t="s">
        <v>417</v>
      </c>
    </row>
    <row r="147" spans="2:10" x14ac:dyDescent="0.3">
      <c r="B147" s="1">
        <v>142</v>
      </c>
      <c r="C147" s="2">
        <v>44995.349469444445</v>
      </c>
      <c r="D147" s="1" t="s">
        <v>231</v>
      </c>
      <c r="E147" s="7" t="s">
        <v>418</v>
      </c>
      <c r="F147" s="7" t="s">
        <v>231</v>
      </c>
      <c r="G147" s="7" t="s">
        <v>231</v>
      </c>
      <c r="H147" s="7" t="s">
        <v>60</v>
      </c>
      <c r="I147" s="3">
        <v>44995.527346296294</v>
      </c>
      <c r="J147" s="10" t="s">
        <v>419</v>
      </c>
    </row>
    <row r="148" spans="2:10" ht="28.8" x14ac:dyDescent="0.3">
      <c r="B148" s="1">
        <v>143</v>
      </c>
      <c r="C148" s="2">
        <v>44995.527538541668</v>
      </c>
      <c r="D148" s="1" t="s">
        <v>21</v>
      </c>
      <c r="E148" s="7" t="s">
        <v>420</v>
      </c>
      <c r="F148" s="7" t="s">
        <v>223</v>
      </c>
      <c r="G148" s="7" t="s">
        <v>220</v>
      </c>
      <c r="H148" s="7" t="s">
        <v>60</v>
      </c>
      <c r="I148" s="3">
        <v>44995.528087847226</v>
      </c>
      <c r="J148" s="10" t="s">
        <v>419</v>
      </c>
    </row>
    <row r="149" spans="2:10" ht="28.8" x14ac:dyDescent="0.3">
      <c r="B149" s="1">
        <v>144</v>
      </c>
      <c r="C149" s="2">
        <v>44995.543643518518</v>
      </c>
      <c r="D149" s="1" t="s">
        <v>21</v>
      </c>
      <c r="E149" s="7" t="s">
        <v>421</v>
      </c>
      <c r="F149" s="7" t="s">
        <v>231</v>
      </c>
      <c r="G149" s="7" t="s">
        <v>231</v>
      </c>
      <c r="H149" s="7" t="s">
        <v>60</v>
      </c>
      <c r="I149" s="3">
        <v>44995.556426157411</v>
      </c>
      <c r="J149" s="10" t="s">
        <v>422</v>
      </c>
    </row>
    <row r="150" spans="2:10" x14ac:dyDescent="0.3">
      <c r="B150" s="1">
        <v>145</v>
      </c>
      <c r="C150" s="2">
        <v>44995.556617245369</v>
      </c>
      <c r="D150" s="1" t="s">
        <v>21</v>
      </c>
      <c r="E150" s="7" t="s">
        <v>423</v>
      </c>
      <c r="F150" s="7" t="s">
        <v>231</v>
      </c>
      <c r="G150" s="7" t="s">
        <v>231</v>
      </c>
      <c r="H150" s="7" t="s">
        <v>60</v>
      </c>
      <c r="I150" s="3">
        <v>44995.560042129633</v>
      </c>
      <c r="J150" s="10" t="s">
        <v>425</v>
      </c>
    </row>
    <row r="151" spans="2:10" x14ac:dyDescent="0.3">
      <c r="B151" s="1">
        <v>146</v>
      </c>
      <c r="C151" s="2">
        <v>44995.557433217589</v>
      </c>
      <c r="D151" s="1" t="s">
        <v>301</v>
      </c>
      <c r="E151" s="7" t="s">
        <v>424</v>
      </c>
      <c r="F151" s="7" t="s">
        <v>124</v>
      </c>
      <c r="G151" s="7" t="s">
        <v>124</v>
      </c>
      <c r="H151" s="7" t="s">
        <v>60</v>
      </c>
      <c r="I151" s="3">
        <v>44995.564123958335</v>
      </c>
      <c r="J151" s="10" t="s">
        <v>426</v>
      </c>
    </row>
    <row r="152" spans="2:10" x14ac:dyDescent="0.3">
      <c r="B152" s="1">
        <v>147</v>
      </c>
      <c r="C152" s="2">
        <v>44995.564251620373</v>
      </c>
      <c r="D152" s="1" t="s">
        <v>4</v>
      </c>
      <c r="E152" s="7" t="s">
        <v>427</v>
      </c>
      <c r="F152" s="7" t="s">
        <v>428</v>
      </c>
      <c r="G152" s="7" t="s">
        <v>429</v>
      </c>
      <c r="H152" s="7" t="s">
        <v>60</v>
      </c>
      <c r="I152" s="3">
        <v>44995.564843749999</v>
      </c>
      <c r="J152" s="10" t="s">
        <v>430</v>
      </c>
    </row>
    <row r="153" spans="2:10" x14ac:dyDescent="0.3">
      <c r="B153" s="1">
        <v>148</v>
      </c>
      <c r="C153" s="2">
        <v>44995.565011921295</v>
      </c>
      <c r="D153" s="1" t="s">
        <v>301</v>
      </c>
      <c r="E153" s="7" t="s">
        <v>431</v>
      </c>
      <c r="F153" s="7" t="s">
        <v>46</v>
      </c>
      <c r="G153" s="7" t="s">
        <v>46</v>
      </c>
      <c r="H153" s="7" t="s">
        <v>60</v>
      </c>
      <c r="I153" s="3">
        <v>44995.565349305558</v>
      </c>
      <c r="J153" s="10" t="s">
        <v>430</v>
      </c>
    </row>
    <row r="154" spans="2:10" x14ac:dyDescent="0.3">
      <c r="B154" s="1">
        <v>149</v>
      </c>
      <c r="C154" s="2">
        <v>44995.569059490743</v>
      </c>
      <c r="D154" s="1" t="s">
        <v>4</v>
      </c>
      <c r="E154" s="7" t="s">
        <v>432</v>
      </c>
      <c r="F154" s="7" t="s">
        <v>124</v>
      </c>
      <c r="G154" s="7" t="s">
        <v>124</v>
      </c>
      <c r="H154" s="7" t="s">
        <v>60</v>
      </c>
      <c r="I154" s="3">
        <v>44995.56969236111</v>
      </c>
      <c r="J154" s="10" t="s">
        <v>433</v>
      </c>
    </row>
    <row r="155" spans="2:10" x14ac:dyDescent="0.3">
      <c r="B155" s="1">
        <v>150</v>
      </c>
      <c r="C155" s="2">
        <v>44995.569892129628</v>
      </c>
      <c r="D155" s="1" t="s">
        <v>301</v>
      </c>
      <c r="E155" s="7" t="s">
        <v>434</v>
      </c>
      <c r="F155" s="7" t="s">
        <v>124</v>
      </c>
      <c r="G155" s="7" t="s">
        <v>124</v>
      </c>
      <c r="H155" s="7" t="s">
        <v>60</v>
      </c>
      <c r="I155" s="3">
        <v>44995.57023553241</v>
      </c>
      <c r="J155" s="10" t="s">
        <v>433</v>
      </c>
    </row>
    <row r="156" spans="2:10" x14ac:dyDescent="0.3">
      <c r="B156" s="1">
        <v>151</v>
      </c>
      <c r="C156" s="2">
        <v>44995.590785879627</v>
      </c>
      <c r="D156" s="1" t="s">
        <v>231</v>
      </c>
      <c r="E156" s="7" t="s">
        <v>437</v>
      </c>
      <c r="F156" s="7" t="s">
        <v>231</v>
      </c>
      <c r="G156" s="7" t="s">
        <v>231</v>
      </c>
      <c r="H156" s="7" t="s">
        <v>60</v>
      </c>
      <c r="I156" s="3">
        <v>44998.437474768521</v>
      </c>
      <c r="J156" s="10" t="s">
        <v>435</v>
      </c>
    </row>
    <row r="157" spans="2:10" x14ac:dyDescent="0.3">
      <c r="B157" s="1">
        <v>152</v>
      </c>
      <c r="C157" s="2">
        <v>44998.436660416664</v>
      </c>
      <c r="D157" s="1" t="s">
        <v>231</v>
      </c>
      <c r="E157" s="7" t="s">
        <v>436</v>
      </c>
      <c r="F157" s="7" t="s">
        <v>231</v>
      </c>
      <c r="G157" s="7" t="s">
        <v>231</v>
      </c>
      <c r="H157" s="7" t="s">
        <v>60</v>
      </c>
      <c r="I157" s="3">
        <v>44998.436926851849</v>
      </c>
      <c r="J157" s="10" t="s">
        <v>435</v>
      </c>
    </row>
    <row r="158" spans="2:10" x14ac:dyDescent="0.3">
      <c r="B158" s="1">
        <v>153</v>
      </c>
      <c r="C158" s="2">
        <v>44998.536557523148</v>
      </c>
      <c r="D158" s="1" t="s">
        <v>231</v>
      </c>
      <c r="E158" s="7" t="s">
        <v>438</v>
      </c>
      <c r="F158" s="7" t="s">
        <v>231</v>
      </c>
      <c r="G158" s="7" t="s">
        <v>231</v>
      </c>
      <c r="H158" s="7" t="s">
        <v>60</v>
      </c>
      <c r="I158" s="3">
        <v>44998.537019328702</v>
      </c>
      <c r="J158" s="10" t="s">
        <v>439</v>
      </c>
    </row>
    <row r="159" spans="2:10" ht="28.8" x14ac:dyDescent="0.3">
      <c r="B159" s="1">
        <v>154</v>
      </c>
      <c r="C159" s="2">
        <v>44998.537183101849</v>
      </c>
      <c r="D159" s="1" t="s">
        <v>231</v>
      </c>
      <c r="E159" s="7" t="s">
        <v>440</v>
      </c>
      <c r="F159" s="7" t="s">
        <v>231</v>
      </c>
      <c r="G159" s="7" t="s">
        <v>231</v>
      </c>
      <c r="H159" s="7" t="s">
        <v>60</v>
      </c>
      <c r="I159" s="3">
        <v>44998.580438310186</v>
      </c>
      <c r="J159" s="10" t="s">
        <v>442</v>
      </c>
    </row>
    <row r="160" spans="2:10" x14ac:dyDescent="0.3">
      <c r="B160" s="1">
        <v>155</v>
      </c>
      <c r="C160" s="2">
        <v>44998.53829016204</v>
      </c>
      <c r="D160" s="1" t="s">
        <v>5</v>
      </c>
      <c r="E160" s="7" t="s">
        <v>441</v>
      </c>
      <c r="F160" s="7" t="s">
        <v>223</v>
      </c>
      <c r="G160" s="7" t="s">
        <v>220</v>
      </c>
      <c r="H160" s="7" t="s">
        <v>60</v>
      </c>
      <c r="I160" s="3">
        <v>44998.580550694445</v>
      </c>
      <c r="J160" s="10" t="s">
        <v>433</v>
      </c>
    </row>
    <row r="161" spans="2:10" x14ac:dyDescent="0.3">
      <c r="B161" s="1">
        <v>156</v>
      </c>
      <c r="C161" s="2">
        <v>44998.580667361108</v>
      </c>
      <c r="D161" s="1" t="s">
        <v>231</v>
      </c>
      <c r="E161" s="7" t="s">
        <v>443</v>
      </c>
      <c r="F161" s="7" t="s">
        <v>231</v>
      </c>
      <c r="G161" s="7" t="s">
        <v>231</v>
      </c>
      <c r="H161" s="7" t="s">
        <v>60</v>
      </c>
      <c r="I161" s="3">
        <v>44998.580942361114</v>
      </c>
      <c r="J161" s="10" t="s">
        <v>444</v>
      </c>
    </row>
    <row r="162" spans="2:10" ht="28.8" x14ac:dyDescent="0.3">
      <c r="B162" s="1">
        <v>157</v>
      </c>
      <c r="C162" s="2">
        <v>44998.58140023148</v>
      </c>
      <c r="D162" s="1" t="s">
        <v>231</v>
      </c>
      <c r="E162" s="7" t="s">
        <v>445</v>
      </c>
      <c r="F162" s="7" t="s">
        <v>231</v>
      </c>
      <c r="G162" s="7" t="s">
        <v>231</v>
      </c>
      <c r="H162" s="7" t="s">
        <v>60</v>
      </c>
      <c r="I162" s="3">
        <v>44998.581869212961</v>
      </c>
      <c r="J162" s="10" t="s">
        <v>446</v>
      </c>
    </row>
    <row r="163" spans="2:10" ht="28.8" x14ac:dyDescent="0.3">
      <c r="B163" s="1">
        <v>158</v>
      </c>
      <c r="C163" s="2">
        <v>44998.583109837964</v>
      </c>
      <c r="D163" s="1" t="s">
        <v>231</v>
      </c>
      <c r="E163" s="7" t="s">
        <v>447</v>
      </c>
      <c r="F163" s="7" t="s">
        <v>231</v>
      </c>
      <c r="G163" s="7" t="s">
        <v>231</v>
      </c>
      <c r="H163" s="7" t="s">
        <v>60</v>
      </c>
      <c r="I163" s="3">
        <v>44998.583475347223</v>
      </c>
      <c r="J163" s="10" t="s">
        <v>448</v>
      </c>
    </row>
    <row r="164" spans="2:10" x14ac:dyDescent="0.3">
      <c r="B164" s="1">
        <v>159</v>
      </c>
      <c r="C164" s="2">
        <v>44998.58363645833</v>
      </c>
      <c r="D164" s="1" t="s">
        <v>231</v>
      </c>
      <c r="E164" s="7" t="s">
        <v>449</v>
      </c>
      <c r="F164" s="7" t="s">
        <v>46</v>
      </c>
      <c r="G164" s="7" t="s">
        <v>46</v>
      </c>
      <c r="H164" s="7" t="s">
        <v>60</v>
      </c>
      <c r="I164" s="3">
        <v>44998.584973726851</v>
      </c>
      <c r="J164" s="10" t="s">
        <v>450</v>
      </c>
    </row>
    <row r="165" spans="2:10" x14ac:dyDescent="0.3">
      <c r="B165" s="1">
        <v>160</v>
      </c>
      <c r="C165" s="2">
        <v>44998.586962384259</v>
      </c>
      <c r="D165" s="1" t="s">
        <v>231</v>
      </c>
      <c r="E165" s="7" t="s">
        <v>451</v>
      </c>
      <c r="F165" s="7" t="s">
        <v>231</v>
      </c>
      <c r="G165" s="7" t="s">
        <v>231</v>
      </c>
      <c r="H165" s="7" t="s">
        <v>60</v>
      </c>
      <c r="I165" s="3">
        <v>44998.587317592595</v>
      </c>
      <c r="J165" s="10" t="s">
        <v>452</v>
      </c>
    </row>
    <row r="166" spans="2:10" x14ac:dyDescent="0.3">
      <c r="B166" s="1">
        <v>161</v>
      </c>
      <c r="C166" s="2">
        <v>44999.347407407404</v>
      </c>
      <c r="D166" s="1" t="s">
        <v>21</v>
      </c>
      <c r="E166" s="7" t="s">
        <v>453</v>
      </c>
      <c r="F166" s="7" t="s">
        <v>454</v>
      </c>
      <c r="G166" s="7" t="s">
        <v>455</v>
      </c>
      <c r="H166" s="7" t="s">
        <v>60</v>
      </c>
      <c r="I166" s="3">
        <v>45000.351534953705</v>
      </c>
      <c r="J166" s="10" t="s">
        <v>452</v>
      </c>
    </row>
    <row r="167" spans="2:10" x14ac:dyDescent="0.3">
      <c r="B167" s="1">
        <v>162</v>
      </c>
      <c r="C167" s="2">
        <v>45000.351736921293</v>
      </c>
      <c r="D167" s="1" t="s">
        <v>4</v>
      </c>
      <c r="E167" s="7" t="s">
        <v>456</v>
      </c>
      <c r="F167" s="7" t="s">
        <v>46</v>
      </c>
      <c r="G167" s="7" t="s">
        <v>46</v>
      </c>
      <c r="H167" s="7" t="s">
        <v>60</v>
      </c>
      <c r="I167" s="3">
        <v>45000.352948148146</v>
      </c>
      <c r="J167" s="10" t="s">
        <v>457</v>
      </c>
    </row>
    <row r="168" spans="2:10" x14ac:dyDescent="0.3">
      <c r="B168" s="1">
        <v>163</v>
      </c>
      <c r="C168" s="2">
        <v>45001.342563888888</v>
      </c>
      <c r="D168" s="1" t="s">
        <v>231</v>
      </c>
      <c r="E168" s="7" t="s">
        <v>458</v>
      </c>
      <c r="F168" s="7" t="s">
        <v>46</v>
      </c>
      <c r="G168" s="7" t="s">
        <v>46</v>
      </c>
      <c r="H168" s="7" t="s">
        <v>60</v>
      </c>
      <c r="I168" s="3">
        <v>45001.349482523146</v>
      </c>
      <c r="J168" s="10" t="s">
        <v>459</v>
      </c>
    </row>
    <row r="169" spans="2:10" x14ac:dyDescent="0.3">
      <c r="B169" s="1">
        <v>164</v>
      </c>
      <c r="C169" s="2">
        <v>45001.349690740739</v>
      </c>
      <c r="D169" s="1" t="s">
        <v>231</v>
      </c>
      <c r="E169" s="7" t="s">
        <v>460</v>
      </c>
      <c r="F169" s="7" t="s">
        <v>231</v>
      </c>
      <c r="G169" s="7" t="s">
        <v>231</v>
      </c>
      <c r="H169" s="7" t="s">
        <v>60</v>
      </c>
      <c r="I169" s="3">
        <v>45001.359586805556</v>
      </c>
      <c r="J169" s="10" t="s">
        <v>463</v>
      </c>
    </row>
    <row r="170" spans="2:10" x14ac:dyDescent="0.3">
      <c r="B170" s="1">
        <v>165</v>
      </c>
      <c r="C170" s="2">
        <v>45001.354345486114</v>
      </c>
      <c r="D170" s="1" t="s">
        <v>231</v>
      </c>
      <c r="E170" s="7" t="s">
        <v>461</v>
      </c>
      <c r="F170" s="7" t="s">
        <v>231</v>
      </c>
      <c r="G170" s="7" t="s">
        <v>231</v>
      </c>
      <c r="H170" s="7" t="s">
        <v>60</v>
      </c>
      <c r="I170" s="3">
        <v>45001.367732523147</v>
      </c>
      <c r="J170" s="10" t="s">
        <v>474</v>
      </c>
    </row>
    <row r="171" spans="2:10" x14ac:dyDescent="0.3">
      <c r="B171" s="1">
        <v>166</v>
      </c>
      <c r="C171" s="2">
        <v>45001.359207754627</v>
      </c>
      <c r="D171" s="1" t="s">
        <v>231</v>
      </c>
      <c r="E171" s="7" t="s">
        <v>462</v>
      </c>
      <c r="F171" s="7" t="s">
        <v>231</v>
      </c>
      <c r="G171" s="7" t="s">
        <v>231</v>
      </c>
      <c r="H171" s="7" t="s">
        <v>60</v>
      </c>
      <c r="I171" s="3">
        <v>45001.367795370374</v>
      </c>
      <c r="J171" s="10" t="s">
        <v>475</v>
      </c>
    </row>
    <row r="172" spans="2:10" ht="28.8" x14ac:dyDescent="0.3">
      <c r="B172" s="1">
        <v>167</v>
      </c>
      <c r="C172" s="2">
        <v>45001.367550578703</v>
      </c>
      <c r="D172" s="1" t="s">
        <v>231</v>
      </c>
      <c r="E172" s="7" t="s">
        <v>464</v>
      </c>
      <c r="F172" s="7" t="s">
        <v>231</v>
      </c>
      <c r="G172" s="7" t="s">
        <v>231</v>
      </c>
      <c r="H172" s="7" t="s">
        <v>60</v>
      </c>
      <c r="I172" s="3">
        <v>45002.338765046297</v>
      </c>
      <c r="J172" s="10" t="s">
        <v>476</v>
      </c>
    </row>
    <row r="173" spans="2:10" x14ac:dyDescent="0.3">
      <c r="B173" s="1">
        <v>168</v>
      </c>
      <c r="C173" s="2">
        <v>45001.385729050926</v>
      </c>
      <c r="D173" s="1" t="s">
        <v>21</v>
      </c>
      <c r="E173" s="7" t="s">
        <v>465</v>
      </c>
      <c r="F173" s="7" t="s">
        <v>466</v>
      </c>
      <c r="G173" s="7" t="s">
        <v>467</v>
      </c>
      <c r="H173" s="7" t="s">
        <v>60</v>
      </c>
      <c r="I173" s="3">
        <v>45001.38619016204</v>
      </c>
      <c r="J173" s="10" t="s">
        <v>476</v>
      </c>
    </row>
    <row r="174" spans="2:10" x14ac:dyDescent="0.3">
      <c r="B174" s="1">
        <v>169</v>
      </c>
      <c r="C174" s="2">
        <v>45001.386370486114</v>
      </c>
      <c r="D174" s="1" t="s">
        <v>301</v>
      </c>
      <c r="E174" s="7" t="s">
        <v>468</v>
      </c>
      <c r="F174" s="7" t="s">
        <v>469</v>
      </c>
      <c r="G174" s="7" t="s">
        <v>469</v>
      </c>
      <c r="H174" s="7" t="s">
        <v>60</v>
      </c>
      <c r="I174" s="3">
        <v>45002.338869097221</v>
      </c>
      <c r="J174" s="10" t="s">
        <v>476</v>
      </c>
    </row>
    <row r="175" spans="2:10" x14ac:dyDescent="0.3">
      <c r="B175" s="1">
        <v>170</v>
      </c>
      <c r="C175" s="2">
        <v>45002.338003819445</v>
      </c>
      <c r="D175" s="1" t="s">
        <v>301</v>
      </c>
      <c r="E175" s="7" t="s">
        <v>470</v>
      </c>
      <c r="F175" s="7" t="s">
        <v>124</v>
      </c>
      <c r="G175" s="7" t="s">
        <v>124</v>
      </c>
      <c r="H175" s="7" t="s">
        <v>60</v>
      </c>
      <c r="I175" s="3">
        <v>45002.346978240741</v>
      </c>
      <c r="J175" s="10" t="s">
        <v>476</v>
      </c>
    </row>
    <row r="176" spans="2:10" ht="28.8" x14ac:dyDescent="0.3">
      <c r="B176" s="1">
        <v>180</v>
      </c>
      <c r="C176" s="2">
        <v>45002.339425115744</v>
      </c>
      <c r="D176" s="1" t="s">
        <v>21</v>
      </c>
      <c r="E176" s="7" t="s">
        <v>471</v>
      </c>
      <c r="F176" s="7" t="s">
        <v>472</v>
      </c>
      <c r="G176" s="7" t="s">
        <v>473</v>
      </c>
      <c r="H176" s="7" t="s">
        <v>60</v>
      </c>
      <c r="I176" s="3">
        <v>45002.37260347222</v>
      </c>
      <c r="J176" s="10" t="s">
        <v>477</v>
      </c>
    </row>
    <row r="177" spans="2:10" x14ac:dyDescent="0.3">
      <c r="B177" s="1">
        <v>181</v>
      </c>
      <c r="C177" s="2">
        <v>45002.369234837963</v>
      </c>
      <c r="D177" s="22" t="s">
        <v>301</v>
      </c>
      <c r="E177" s="7" t="s">
        <v>478</v>
      </c>
      <c r="F177" s="7" t="s">
        <v>46</v>
      </c>
      <c r="G177" s="7" t="s">
        <v>46</v>
      </c>
      <c r="H177" s="7" t="s">
        <v>60</v>
      </c>
      <c r="I177" s="3">
        <v>45002.377703935184</v>
      </c>
      <c r="J177" s="10" t="s">
        <v>477</v>
      </c>
    </row>
    <row r="178" spans="2:10" x14ac:dyDescent="0.3">
      <c r="B178" s="1">
        <v>182</v>
      </c>
      <c r="C178" s="2">
        <v>45002.555124189814</v>
      </c>
      <c r="D178" s="1" t="s">
        <v>231</v>
      </c>
      <c r="E178" s="7" t="s">
        <v>479</v>
      </c>
      <c r="F178" s="7" t="s">
        <v>231</v>
      </c>
      <c r="G178" s="7" t="s">
        <v>231</v>
      </c>
      <c r="H178" s="7" t="s">
        <v>60</v>
      </c>
      <c r="I178" s="3">
        <v>45002.555561342589</v>
      </c>
      <c r="J178" s="10" t="s">
        <v>480</v>
      </c>
    </row>
    <row r="179" spans="2:10" x14ac:dyDescent="0.3">
      <c r="B179" s="1">
        <v>183</v>
      </c>
      <c r="C179" s="2">
        <v>45002.555717824071</v>
      </c>
      <c r="D179" s="1" t="s">
        <v>231</v>
      </c>
      <c r="E179" s="7" t="s">
        <v>481</v>
      </c>
      <c r="F179" s="7" t="s">
        <v>231</v>
      </c>
      <c r="G179" s="7" t="s">
        <v>231</v>
      </c>
      <c r="H179" s="7" t="s">
        <v>60</v>
      </c>
      <c r="I179" s="3">
        <v>45002.556055324072</v>
      </c>
      <c r="J179" s="10" t="s">
        <v>482</v>
      </c>
    </row>
    <row r="180" spans="2:10" x14ac:dyDescent="0.3">
      <c r="B180" s="1">
        <v>184</v>
      </c>
      <c r="C180" s="2">
        <v>45002.556209953706</v>
      </c>
      <c r="D180" s="1" t="s">
        <v>231</v>
      </c>
      <c r="E180" s="7" t="s">
        <v>483</v>
      </c>
      <c r="F180" s="7" t="s">
        <v>231</v>
      </c>
      <c r="G180" s="7" t="s">
        <v>231</v>
      </c>
      <c r="H180" s="7" t="s">
        <v>60</v>
      </c>
      <c r="I180" s="3">
        <v>45002.556763194443</v>
      </c>
      <c r="J180" s="10" t="s">
        <v>484</v>
      </c>
    </row>
    <row r="181" spans="2:10" x14ac:dyDescent="0.3">
      <c r="B181" s="1">
        <v>185</v>
      </c>
      <c r="C181" s="2">
        <v>45002.557704976854</v>
      </c>
      <c r="D181" s="1" t="s">
        <v>231</v>
      </c>
      <c r="E181" s="7" t="s">
        <v>485</v>
      </c>
      <c r="F181" s="7" t="s">
        <v>231</v>
      </c>
      <c r="G181" s="7" t="s">
        <v>231</v>
      </c>
      <c r="H181" s="7" t="s">
        <v>60</v>
      </c>
      <c r="I181" s="3">
        <v>45005.591960069447</v>
      </c>
      <c r="J181" s="10" t="s">
        <v>487</v>
      </c>
    </row>
    <row r="182" spans="2:10" x14ac:dyDescent="0.3">
      <c r="B182" s="1">
        <v>186</v>
      </c>
      <c r="C182" s="2">
        <v>45005.591543055554</v>
      </c>
      <c r="D182" s="1" t="s">
        <v>231</v>
      </c>
      <c r="E182" s="7" t="s">
        <v>486</v>
      </c>
      <c r="F182" s="7" t="s">
        <v>231</v>
      </c>
      <c r="G182" s="7" t="s">
        <v>231</v>
      </c>
      <c r="H182" s="7" t="s">
        <v>60</v>
      </c>
      <c r="I182" s="3">
        <v>45005.591891203701</v>
      </c>
      <c r="J182" s="10" t="s">
        <v>488</v>
      </c>
    </row>
    <row r="183" spans="2:10" ht="28.8" x14ac:dyDescent="0.3">
      <c r="B183" s="1">
        <v>187</v>
      </c>
      <c r="C183" s="2">
        <v>45005.592170254633</v>
      </c>
      <c r="D183" s="1" t="s">
        <v>231</v>
      </c>
      <c r="E183" s="7" t="s">
        <v>489</v>
      </c>
      <c r="F183" s="7" t="s">
        <v>231</v>
      </c>
      <c r="G183" s="7" t="s">
        <v>231</v>
      </c>
      <c r="H183" s="7" t="s">
        <v>60</v>
      </c>
      <c r="I183" s="3">
        <v>45005.59266736111</v>
      </c>
      <c r="J183" s="10" t="s">
        <v>490</v>
      </c>
    </row>
    <row r="184" spans="2:10" x14ac:dyDescent="0.3">
      <c r="B184" s="1">
        <v>188</v>
      </c>
      <c r="C184" s="2">
        <v>45005.592830208334</v>
      </c>
      <c r="D184" s="1" t="s">
        <v>231</v>
      </c>
      <c r="E184" s="7" t="s">
        <v>491</v>
      </c>
      <c r="F184" s="7" t="s">
        <v>231</v>
      </c>
      <c r="G184" s="7" t="s">
        <v>231</v>
      </c>
      <c r="H184" s="7" t="s">
        <v>60</v>
      </c>
      <c r="I184" s="3">
        <v>45005.593600694447</v>
      </c>
      <c r="J184" s="10" t="s">
        <v>492</v>
      </c>
    </row>
    <row r="185" spans="2:10" ht="28.8" x14ac:dyDescent="0.3">
      <c r="B185" s="1">
        <v>189</v>
      </c>
      <c r="C185" s="2">
        <v>45005.593737615738</v>
      </c>
      <c r="D185" s="1" t="s">
        <v>231</v>
      </c>
      <c r="E185" s="7" t="s">
        <v>493</v>
      </c>
      <c r="F185" s="7" t="s">
        <v>231</v>
      </c>
      <c r="G185" s="7" t="s">
        <v>231</v>
      </c>
      <c r="H185" s="7" t="s">
        <v>60</v>
      </c>
      <c r="I185" s="3">
        <v>45005.594569791669</v>
      </c>
      <c r="J185" s="10" t="s">
        <v>494</v>
      </c>
    </row>
    <row r="186" spans="2:10" x14ac:dyDescent="0.3">
      <c r="B186" s="1">
        <v>191</v>
      </c>
      <c r="C186" s="2">
        <v>45005.656269097221</v>
      </c>
      <c r="D186" s="1" t="s">
        <v>231</v>
      </c>
      <c r="E186" s="7" t="s">
        <v>498</v>
      </c>
      <c r="F186" s="7" t="s">
        <v>231</v>
      </c>
      <c r="G186" s="7" t="s">
        <v>231</v>
      </c>
      <c r="H186" s="7" t="s">
        <v>60</v>
      </c>
      <c r="I186" s="3">
        <v>45005.656632754632</v>
      </c>
      <c r="J186" s="10" t="s">
        <v>494</v>
      </c>
    </row>
    <row r="187" spans="2:10" x14ac:dyDescent="0.3">
      <c r="B187" s="1">
        <v>192</v>
      </c>
      <c r="C187" s="2">
        <v>45005.605889583334</v>
      </c>
      <c r="D187" s="1" t="s">
        <v>231</v>
      </c>
      <c r="E187" s="7" t="s">
        <v>496</v>
      </c>
      <c r="F187" s="7" t="s">
        <v>231</v>
      </c>
      <c r="G187" s="7" t="s">
        <v>231</v>
      </c>
      <c r="H187" s="7" t="s">
        <v>60</v>
      </c>
      <c r="I187" s="3">
        <v>45005.60603657407</v>
      </c>
      <c r="J187" s="10" t="s">
        <v>494</v>
      </c>
    </row>
    <row r="188" spans="2:10" x14ac:dyDescent="0.3">
      <c r="B188" s="1">
        <v>193</v>
      </c>
      <c r="C188" s="2">
        <v>45005.472812499997</v>
      </c>
      <c r="D188" s="1" t="s">
        <v>21</v>
      </c>
      <c r="E188" s="7" t="s">
        <v>497</v>
      </c>
      <c r="F188" s="7" t="s">
        <v>341</v>
      </c>
      <c r="G188" s="7" t="s">
        <v>341</v>
      </c>
      <c r="H188" s="7" t="s">
        <v>60</v>
      </c>
      <c r="I188" s="2">
        <v>45005.489479166667</v>
      </c>
      <c r="J188" s="10" t="s">
        <v>494</v>
      </c>
    </row>
    <row r="189" spans="2:10" ht="28.8" x14ac:dyDescent="0.3">
      <c r="B189" s="1">
        <v>194</v>
      </c>
      <c r="C189" s="2">
        <v>45007.587312268515</v>
      </c>
      <c r="D189" s="1" t="s">
        <v>231</v>
      </c>
      <c r="E189" s="7" t="s">
        <v>505</v>
      </c>
      <c r="F189" s="7" t="s">
        <v>231</v>
      </c>
      <c r="G189" s="7" t="s">
        <v>231</v>
      </c>
      <c r="H189" s="7" t="s">
        <v>60</v>
      </c>
      <c r="I189" s="3">
        <v>45007.646424999999</v>
      </c>
      <c r="J189" s="10" t="s">
        <v>501</v>
      </c>
    </row>
    <row r="190" spans="2:10" ht="28.8" x14ac:dyDescent="0.3">
      <c r="B190" s="1">
        <v>195</v>
      </c>
      <c r="C190" s="2">
        <v>45007.587400231481</v>
      </c>
      <c r="D190" s="1" t="s">
        <v>231</v>
      </c>
      <c r="E190" s="7" t="s">
        <v>495</v>
      </c>
      <c r="F190" s="7" t="s">
        <v>231</v>
      </c>
      <c r="G190" s="7" t="s">
        <v>231</v>
      </c>
      <c r="H190" s="7" t="s">
        <v>60</v>
      </c>
      <c r="I190" s="3">
        <v>45007.643646412034</v>
      </c>
      <c r="J190" s="10" t="s">
        <v>502</v>
      </c>
    </row>
    <row r="191" spans="2:10" ht="28.8" x14ac:dyDescent="0.3">
      <c r="B191" s="1">
        <v>196</v>
      </c>
      <c r="C191" s="2">
        <v>45009.575677777779</v>
      </c>
      <c r="D191" s="1" t="s">
        <v>231</v>
      </c>
      <c r="E191" s="7" t="s">
        <v>506</v>
      </c>
      <c r="F191" s="7" t="s">
        <v>231</v>
      </c>
      <c r="G191" s="7" t="s">
        <v>231</v>
      </c>
      <c r="H191" t="str">
        <f t="shared" ref="H191:H199" si="0">$H$190</f>
        <v>ya</v>
      </c>
      <c r="I191" s="3">
        <v>45009.576626620372</v>
      </c>
      <c r="J191" s="10" t="s">
        <v>511</v>
      </c>
    </row>
    <row r="192" spans="2:10" ht="28.8" x14ac:dyDescent="0.3">
      <c r="B192" s="1">
        <v>197</v>
      </c>
      <c r="C192" s="2">
        <v>45009.575708564815</v>
      </c>
      <c r="D192" s="1" t="s">
        <v>231</v>
      </c>
      <c r="E192" s="7" t="s">
        <v>507</v>
      </c>
      <c r="F192" s="7" t="s">
        <v>231</v>
      </c>
      <c r="G192" s="7" t="s">
        <v>231</v>
      </c>
      <c r="H192" t="str">
        <f t="shared" si="0"/>
        <v>ya</v>
      </c>
      <c r="I192" s="3">
        <v>45009.57672488426</v>
      </c>
      <c r="J192" s="10" t="s">
        <v>512</v>
      </c>
    </row>
    <row r="193" spans="2:10" ht="28.8" x14ac:dyDescent="0.3">
      <c r="B193" s="1">
        <v>198</v>
      </c>
      <c r="C193" s="2">
        <v>45009.575819675927</v>
      </c>
      <c r="D193" s="1" t="s">
        <v>231</v>
      </c>
      <c r="E193" s="7" t="s">
        <v>499</v>
      </c>
      <c r="F193" s="7" t="s">
        <v>231</v>
      </c>
      <c r="G193" s="7" t="s">
        <v>231</v>
      </c>
      <c r="H193" t="str">
        <f t="shared" si="0"/>
        <v>ya</v>
      </c>
      <c r="I193" s="3">
        <v>45009.57679259259</v>
      </c>
      <c r="J193" s="10" t="s">
        <v>513</v>
      </c>
    </row>
    <row r="194" spans="2:10" x14ac:dyDescent="0.3">
      <c r="B194" s="1">
        <v>199</v>
      </c>
      <c r="C194" s="2">
        <v>45009.575893055553</v>
      </c>
      <c r="D194" s="1" t="s">
        <v>231</v>
      </c>
      <c r="E194" s="7" t="s">
        <v>500</v>
      </c>
      <c r="F194" s="7" t="s">
        <v>231</v>
      </c>
      <c r="G194" s="7" t="s">
        <v>231</v>
      </c>
      <c r="H194" t="str">
        <f t="shared" si="0"/>
        <v>ya</v>
      </c>
      <c r="I194" s="3">
        <v>45009.576862847221</v>
      </c>
      <c r="J194" s="10" t="s">
        <v>514</v>
      </c>
    </row>
    <row r="195" spans="2:10" x14ac:dyDescent="0.3">
      <c r="B195" s="1">
        <v>200</v>
      </c>
      <c r="C195" s="2">
        <v>45009.575961342591</v>
      </c>
      <c r="D195" s="1" t="s">
        <v>231</v>
      </c>
      <c r="E195" s="7" t="s">
        <v>509</v>
      </c>
      <c r="F195" s="7" t="s">
        <v>231</v>
      </c>
      <c r="G195" s="7" t="s">
        <v>231</v>
      </c>
      <c r="H195" s="7" t="str">
        <f t="shared" si="0"/>
        <v>ya</v>
      </c>
      <c r="I195" s="3">
        <v>45009.576930902775</v>
      </c>
      <c r="J195" s="10" t="s">
        <v>515</v>
      </c>
    </row>
    <row r="196" spans="2:10" ht="28.8" x14ac:dyDescent="0.3">
      <c r="B196" s="1">
        <v>201</v>
      </c>
      <c r="C196" s="2">
        <v>45009.576030902776</v>
      </c>
      <c r="D196" s="1" t="s">
        <v>231</v>
      </c>
      <c r="E196" s="7" t="s">
        <v>503</v>
      </c>
      <c r="F196" s="7" t="s">
        <v>231</v>
      </c>
      <c r="G196" s="7" t="s">
        <v>231</v>
      </c>
      <c r="H196" t="str">
        <f t="shared" si="0"/>
        <v>ya</v>
      </c>
      <c r="I196" s="3">
        <v>45009.576987152781</v>
      </c>
      <c r="J196" s="10" t="s">
        <v>516</v>
      </c>
    </row>
    <row r="197" spans="2:10" ht="28.8" x14ac:dyDescent="0.3">
      <c r="B197" s="1">
        <v>202</v>
      </c>
      <c r="C197" s="2">
        <v>45009.576110648151</v>
      </c>
      <c r="D197" s="1" t="s">
        <v>231</v>
      </c>
      <c r="E197" s="7" t="s">
        <v>504</v>
      </c>
      <c r="F197" s="7" t="s">
        <v>231</v>
      </c>
      <c r="G197" s="7" t="s">
        <v>231</v>
      </c>
      <c r="H197" t="str">
        <f t="shared" si="0"/>
        <v>ya</v>
      </c>
      <c r="I197" s="3">
        <v>45009.577043055557</v>
      </c>
      <c r="J197" s="10" t="s">
        <v>517</v>
      </c>
    </row>
    <row r="198" spans="2:10" ht="28.8" x14ac:dyDescent="0.3">
      <c r="B198" s="1">
        <v>203</v>
      </c>
      <c r="C198" s="2">
        <v>45009.576194675923</v>
      </c>
      <c r="D198" s="1" t="s">
        <v>231</v>
      </c>
      <c r="E198" s="7" t="s">
        <v>508</v>
      </c>
      <c r="F198" s="7" t="s">
        <v>231</v>
      </c>
      <c r="G198" s="7" t="s">
        <v>231</v>
      </c>
      <c r="H198" t="str">
        <f t="shared" si="0"/>
        <v>ya</v>
      </c>
      <c r="I198" s="3">
        <v>45009.577097569447</v>
      </c>
      <c r="J198" s="10" t="s">
        <v>518</v>
      </c>
    </row>
    <row r="199" spans="2:10" ht="28.8" x14ac:dyDescent="0.3">
      <c r="B199" s="1">
        <v>204</v>
      </c>
      <c r="C199" s="2">
        <v>45009.576339236111</v>
      </c>
      <c r="D199" s="1" t="s">
        <v>231</v>
      </c>
      <c r="E199" s="7" t="s">
        <v>510</v>
      </c>
      <c r="F199" s="7" t="s">
        <v>231</v>
      </c>
      <c r="G199" s="7" t="s">
        <v>231</v>
      </c>
      <c r="H199" t="str">
        <f t="shared" si="0"/>
        <v>ya</v>
      </c>
      <c r="I199" s="3">
        <v>45009.577158333334</v>
      </c>
      <c r="J199" s="10" t="s">
        <v>519</v>
      </c>
    </row>
    <row r="200" spans="2:10" ht="28.8" x14ac:dyDescent="0.3">
      <c r="B200" s="1">
        <v>205</v>
      </c>
      <c r="C200" s="2">
        <v>45009.588229166664</v>
      </c>
      <c r="D200" s="1" t="s">
        <v>12</v>
      </c>
      <c r="E200" s="7" t="s">
        <v>520</v>
      </c>
      <c r="F200" s="7" t="s">
        <v>521</v>
      </c>
      <c r="G200" s="7" t="s">
        <v>204</v>
      </c>
      <c r="H200" s="7" t="s">
        <v>60</v>
      </c>
      <c r="I200" s="3">
        <v>45009.612692708331</v>
      </c>
      <c r="J200" s="10" t="s">
        <v>522</v>
      </c>
    </row>
    <row r="201" spans="2:10" x14ac:dyDescent="0.3">
      <c r="B201" s="1">
        <v>206</v>
      </c>
      <c r="C201" s="2">
        <v>45009.612827662037</v>
      </c>
      <c r="D201" s="1" t="s">
        <v>301</v>
      </c>
      <c r="E201" s="7" t="s">
        <v>523</v>
      </c>
      <c r="F201" s="7" t="s">
        <v>46</v>
      </c>
      <c r="G201" s="7" t="s">
        <v>46</v>
      </c>
      <c r="H201" s="7" t="s">
        <v>60</v>
      </c>
      <c r="I201" s="3">
        <v>45009.6130962963</v>
      </c>
      <c r="J201" s="10" t="s">
        <v>522</v>
      </c>
    </row>
    <row r="202" spans="2:10" x14ac:dyDescent="0.3">
      <c r="B202" s="1">
        <v>207</v>
      </c>
      <c r="C202" s="2">
        <v>45012.324298726853</v>
      </c>
      <c r="D202" s="1" t="s">
        <v>301</v>
      </c>
      <c r="E202" s="7" t="s">
        <v>524</v>
      </c>
      <c r="F202" s="7" t="s">
        <v>124</v>
      </c>
      <c r="G202" s="7" t="s">
        <v>124</v>
      </c>
      <c r="H202" s="7" t="s">
        <v>60</v>
      </c>
      <c r="I202" s="3">
        <v>45012.365359953707</v>
      </c>
      <c r="J202" s="10" t="s">
        <v>522</v>
      </c>
    </row>
    <row r="203" spans="2:10" x14ac:dyDescent="0.3">
      <c r="B203" s="1">
        <v>208</v>
      </c>
      <c r="C203" s="2">
        <v>45012.365255208337</v>
      </c>
      <c r="D203" s="1" t="s">
        <v>21</v>
      </c>
      <c r="E203" s="7" t="s">
        <v>525</v>
      </c>
      <c r="F203" s="7" t="s">
        <v>528</v>
      </c>
      <c r="G203" s="7" t="s">
        <v>526</v>
      </c>
      <c r="H203" s="7" t="s">
        <v>60</v>
      </c>
      <c r="I203" s="3">
        <v>45012.36543125</v>
      </c>
      <c r="J203" s="10" t="s">
        <v>527</v>
      </c>
    </row>
    <row r="204" spans="2:10" x14ac:dyDescent="0.3">
      <c r="B204" s="1">
        <v>209</v>
      </c>
      <c r="C204" s="2">
        <v>45012.366282060182</v>
      </c>
      <c r="D204" s="1" t="s">
        <v>4</v>
      </c>
      <c r="E204" s="7" t="s">
        <v>529</v>
      </c>
      <c r="F204" s="7" t="s">
        <v>46</v>
      </c>
      <c r="G204" s="7" t="s">
        <v>46</v>
      </c>
      <c r="H204" s="7" t="s">
        <v>60</v>
      </c>
      <c r="I204" s="3">
        <v>45012.37145752315</v>
      </c>
      <c r="J204" s="10" t="s">
        <v>527</v>
      </c>
    </row>
    <row r="205" spans="2:10" x14ac:dyDescent="0.3">
      <c r="B205" s="1">
        <v>210</v>
      </c>
      <c r="C205" s="2">
        <v>45012.371673726855</v>
      </c>
      <c r="D205" s="1" t="s">
        <v>530</v>
      </c>
      <c r="E205" s="7" t="s">
        <v>531</v>
      </c>
      <c r="F205" s="7" t="s">
        <v>124</v>
      </c>
      <c r="G205" s="7" t="s">
        <v>124</v>
      </c>
      <c r="H205" s="7" t="s">
        <v>60</v>
      </c>
      <c r="I205" s="3">
        <v>45012.450084837961</v>
      </c>
      <c r="J205" s="10" t="s">
        <v>527</v>
      </c>
    </row>
    <row r="206" spans="2:10" x14ac:dyDescent="0.3">
      <c r="B206" s="1">
        <v>211</v>
      </c>
      <c r="C206" s="2">
        <v>45012.449574768521</v>
      </c>
      <c r="D206" s="1" t="s">
        <v>301</v>
      </c>
      <c r="E206" s="7" t="s">
        <v>532</v>
      </c>
      <c r="F206" s="7" t="s">
        <v>341</v>
      </c>
      <c r="G206" s="7" t="s">
        <v>341</v>
      </c>
      <c r="H206" s="7" t="s">
        <v>60</v>
      </c>
      <c r="I206" s="3">
        <v>45012.450257291668</v>
      </c>
      <c r="J206" s="10" t="s">
        <v>527</v>
      </c>
    </row>
    <row r="207" spans="2:10" ht="28.8" x14ac:dyDescent="0.3">
      <c r="B207" s="1">
        <v>212</v>
      </c>
      <c r="C207" s="2">
        <v>45012.450433796294</v>
      </c>
      <c r="D207" s="1" t="s">
        <v>231</v>
      </c>
      <c r="E207" s="7" t="s">
        <v>539</v>
      </c>
      <c r="F207" s="7" t="s">
        <v>533</v>
      </c>
      <c r="G207" s="7" t="s">
        <v>534</v>
      </c>
      <c r="H207" s="7" t="s">
        <v>60</v>
      </c>
      <c r="I207" s="3">
        <v>45015.443674768518</v>
      </c>
      <c r="J207" s="10" t="s">
        <v>540</v>
      </c>
    </row>
    <row r="208" spans="2:10" ht="28.8" x14ac:dyDescent="0.3">
      <c r="B208" s="1">
        <v>213</v>
      </c>
      <c r="C208" s="2">
        <v>45012.452899999997</v>
      </c>
      <c r="D208" s="1" t="s">
        <v>231</v>
      </c>
      <c r="E208" s="7" t="s">
        <v>535</v>
      </c>
      <c r="F208" s="7" t="s">
        <v>231</v>
      </c>
      <c r="G208" s="7" t="s">
        <v>231</v>
      </c>
      <c r="H208" s="7" t="s">
        <v>60</v>
      </c>
      <c r="I208" s="3">
        <v>45015.443674768518</v>
      </c>
      <c r="J208" s="10" t="s">
        <v>542</v>
      </c>
    </row>
    <row r="209" spans="2:10" x14ac:dyDescent="0.3">
      <c r="B209" s="1">
        <v>214</v>
      </c>
      <c r="C209" s="2">
        <v>45012.462308101851</v>
      </c>
      <c r="D209" s="1" t="s">
        <v>231</v>
      </c>
      <c r="E209" s="7" t="s">
        <v>536</v>
      </c>
      <c r="F209" s="7" t="s">
        <v>231</v>
      </c>
      <c r="G209" s="7" t="s">
        <v>231</v>
      </c>
      <c r="H209" s="7" t="s">
        <v>60</v>
      </c>
      <c r="I209" s="3">
        <v>45015.443674768518</v>
      </c>
      <c r="J209" s="10" t="s">
        <v>543</v>
      </c>
    </row>
    <row r="210" spans="2:10" x14ac:dyDescent="0.3">
      <c r="B210" s="1">
        <v>215</v>
      </c>
      <c r="C210" s="2">
        <v>45012.462308101851</v>
      </c>
      <c r="D210" s="1" t="s">
        <v>231</v>
      </c>
      <c r="E210" s="7" t="s">
        <v>537</v>
      </c>
      <c r="F210" s="7" t="s">
        <v>231</v>
      </c>
      <c r="G210" s="7" t="s">
        <v>231</v>
      </c>
      <c r="H210" s="7" t="s">
        <v>60</v>
      </c>
      <c r="I210" s="3">
        <v>45015.443674768518</v>
      </c>
      <c r="J210" s="10" t="s">
        <v>544</v>
      </c>
    </row>
    <row r="211" spans="2:10" x14ac:dyDescent="0.3">
      <c r="B211" s="1">
        <v>216</v>
      </c>
      <c r="C211" s="2">
        <v>45012.462308101851</v>
      </c>
      <c r="D211" s="1" t="s">
        <v>231</v>
      </c>
      <c r="E211" s="7" t="s">
        <v>538</v>
      </c>
      <c r="F211" s="7" t="s">
        <v>231</v>
      </c>
      <c r="G211" s="7" t="s">
        <v>231</v>
      </c>
      <c r="H211" s="7" t="s">
        <v>60</v>
      </c>
      <c r="I211" s="3">
        <v>45015.443674768518</v>
      </c>
      <c r="J211" s="10" t="s">
        <v>545</v>
      </c>
    </row>
    <row r="212" spans="2:10" ht="28.8" x14ac:dyDescent="0.3">
      <c r="B212" s="1">
        <v>217</v>
      </c>
      <c r="C212" s="2">
        <v>45013.44425925926</v>
      </c>
      <c r="D212" s="1" t="s">
        <v>231</v>
      </c>
      <c r="E212" s="7" t="s">
        <v>546</v>
      </c>
      <c r="F212" s="7" t="s">
        <v>231</v>
      </c>
      <c r="G212" s="7" t="s">
        <v>231</v>
      </c>
      <c r="H212" s="7" t="s">
        <v>60</v>
      </c>
      <c r="I212" s="3">
        <v>45015.444784837964</v>
      </c>
      <c r="J212" s="10" t="s">
        <v>547</v>
      </c>
    </row>
    <row r="213" spans="2:10" x14ac:dyDescent="0.3">
      <c r="B213" s="1">
        <v>218</v>
      </c>
      <c r="C213" s="2">
        <v>45013.445277777777</v>
      </c>
      <c r="D213" s="1" t="s">
        <v>231</v>
      </c>
      <c r="E213" s="7" t="s">
        <v>548</v>
      </c>
      <c r="F213" s="7" t="s">
        <v>231</v>
      </c>
      <c r="G213" s="7" t="s">
        <v>231</v>
      </c>
      <c r="H213" s="7" t="s">
        <v>60</v>
      </c>
      <c r="I213" s="3">
        <v>45015.445977314812</v>
      </c>
      <c r="J213" s="10" t="s">
        <v>549</v>
      </c>
    </row>
    <row r="214" spans="2:10" x14ac:dyDescent="0.3">
      <c r="B214" s="1">
        <v>219</v>
      </c>
      <c r="C214" s="2">
        <v>45013.44636574074</v>
      </c>
      <c r="D214" s="1" t="s">
        <v>231</v>
      </c>
      <c r="E214" s="7" t="s">
        <v>550</v>
      </c>
      <c r="F214" s="7" t="s">
        <v>231</v>
      </c>
      <c r="G214" s="7" t="s">
        <v>551</v>
      </c>
      <c r="H214" s="7" t="s">
        <v>60</v>
      </c>
      <c r="I214" s="3">
        <v>45015.446942361108</v>
      </c>
      <c r="J214" s="10" t="s">
        <v>552</v>
      </c>
    </row>
    <row r="215" spans="2:10" ht="28.8" x14ac:dyDescent="0.3">
      <c r="B215" s="1">
        <v>220</v>
      </c>
      <c r="C215" s="2">
        <v>45014.447199074071</v>
      </c>
      <c r="D215" s="1" t="s">
        <v>231</v>
      </c>
      <c r="E215" s="7" t="s">
        <v>553</v>
      </c>
      <c r="F215" s="7" t="s">
        <v>231</v>
      </c>
      <c r="G215" s="7" t="s">
        <v>231</v>
      </c>
      <c r="H215" s="7" t="s">
        <v>60</v>
      </c>
      <c r="I215" s="3">
        <v>45015.448220949074</v>
      </c>
      <c r="J215" s="10" t="s">
        <v>554</v>
      </c>
    </row>
    <row r="216" spans="2:10" ht="28.8" x14ac:dyDescent="0.3">
      <c r="B216" s="1">
        <v>221</v>
      </c>
      <c r="C216" s="2">
        <v>45014.448472222219</v>
      </c>
      <c r="D216" s="1" t="s">
        <v>231</v>
      </c>
      <c r="E216" s="7" t="s">
        <v>561</v>
      </c>
      <c r="F216" s="7" t="s">
        <v>231</v>
      </c>
      <c r="G216" s="7" t="s">
        <v>231</v>
      </c>
      <c r="H216" s="7" t="s">
        <v>60</v>
      </c>
      <c r="I216" s="3">
        <v>45015.448883449077</v>
      </c>
      <c r="J216" s="10" t="s">
        <v>555</v>
      </c>
    </row>
    <row r="217" spans="2:10" ht="28.8" x14ac:dyDescent="0.3">
      <c r="B217" s="1">
        <v>222</v>
      </c>
      <c r="C217" s="2">
        <v>45014.44903935185</v>
      </c>
      <c r="D217" s="1" t="s">
        <v>231</v>
      </c>
      <c r="E217" s="7" t="s">
        <v>556</v>
      </c>
      <c r="F217" s="7" t="s">
        <v>231</v>
      </c>
      <c r="G217" s="7" t="s">
        <v>231</v>
      </c>
      <c r="H217" s="7" t="s">
        <v>60</v>
      </c>
      <c r="I217" s="3">
        <v>45015.449863310183</v>
      </c>
      <c r="J217" s="10" t="s">
        <v>541</v>
      </c>
    </row>
    <row r="218" spans="2:10" ht="28.8" x14ac:dyDescent="0.3">
      <c r="B218" s="1">
        <v>223</v>
      </c>
      <c r="C218" s="2">
        <v>45014.450231481482</v>
      </c>
      <c r="D218" s="1" t="s">
        <v>231</v>
      </c>
      <c r="E218" s="7" t="s">
        <v>557</v>
      </c>
      <c r="F218" s="7" t="s">
        <v>231</v>
      </c>
      <c r="G218" s="7" t="s">
        <v>231</v>
      </c>
      <c r="H218" s="7" t="s">
        <v>60</v>
      </c>
      <c r="I218" s="3">
        <v>45015.450840625002</v>
      </c>
      <c r="J218" s="10" t="s">
        <v>558</v>
      </c>
    </row>
    <row r="219" spans="2:10" ht="28.8" x14ac:dyDescent="0.3">
      <c r="B219" s="1">
        <v>224</v>
      </c>
      <c r="C219" s="2">
        <v>45014.45103009259</v>
      </c>
      <c r="D219" s="1" t="s">
        <v>231</v>
      </c>
      <c r="E219" s="7" t="s">
        <v>559</v>
      </c>
      <c r="F219" s="7" t="s">
        <v>231</v>
      </c>
      <c r="G219" s="7" t="s">
        <v>231</v>
      </c>
      <c r="H219" s="7" t="s">
        <v>60</v>
      </c>
      <c r="I219" s="3">
        <v>45015.45144837963</v>
      </c>
      <c r="J219" s="10" t="s">
        <v>560</v>
      </c>
    </row>
    <row r="220" spans="2:10" ht="28.8" x14ac:dyDescent="0.3">
      <c r="B220" s="1">
        <v>225</v>
      </c>
      <c r="C220" s="2">
        <v>45015.451931597221</v>
      </c>
      <c r="D220" s="1" t="s">
        <v>231</v>
      </c>
      <c r="E220" s="7" t="s">
        <v>562</v>
      </c>
      <c r="F220" s="7" t="s">
        <v>231</v>
      </c>
      <c r="G220" s="7" t="s">
        <v>231</v>
      </c>
      <c r="H220" s="7" t="s">
        <v>60</v>
      </c>
      <c r="I220" s="3">
        <v>45015.452560069447</v>
      </c>
      <c r="J220" s="10" t="s">
        <v>563</v>
      </c>
    </row>
    <row r="221" spans="2:10" ht="28.8" x14ac:dyDescent="0.3">
      <c r="B221" s="1">
        <v>226</v>
      </c>
      <c r="C221" s="2">
        <v>45015.452881597223</v>
      </c>
      <c r="D221" s="1" t="s">
        <v>231</v>
      </c>
      <c r="E221" s="7" t="s">
        <v>564</v>
      </c>
      <c r="F221" s="7" t="s">
        <v>231</v>
      </c>
      <c r="G221" s="7" t="s">
        <v>231</v>
      </c>
      <c r="H221" s="7" t="s">
        <v>60</v>
      </c>
      <c r="I221" s="3">
        <v>45015.453457175929</v>
      </c>
      <c r="J221" s="10" t="s">
        <v>565</v>
      </c>
    </row>
    <row r="222" spans="2:10" x14ac:dyDescent="0.3">
      <c r="B222" s="1">
        <v>227</v>
      </c>
      <c r="C222" s="2">
        <v>45015.455110069444</v>
      </c>
      <c r="D222" s="1" t="s">
        <v>301</v>
      </c>
      <c r="E222" s="7" t="s">
        <v>566</v>
      </c>
      <c r="F222" s="7" t="s">
        <v>124</v>
      </c>
      <c r="G222" s="7" t="s">
        <v>124</v>
      </c>
      <c r="H222" s="7" t="s">
        <v>60</v>
      </c>
      <c r="I222" s="3">
        <v>45015.456090624997</v>
      </c>
      <c r="J222" s="10" t="s">
        <v>565</v>
      </c>
    </row>
    <row r="223" spans="2:10" x14ac:dyDescent="0.3">
      <c r="B223" s="1">
        <v>228</v>
      </c>
      <c r="C223" s="2">
        <v>45015.456388310187</v>
      </c>
      <c r="D223" s="1" t="s">
        <v>5</v>
      </c>
      <c r="E223" s="7" t="s">
        <v>567</v>
      </c>
      <c r="F223" s="7" t="s">
        <v>124</v>
      </c>
      <c r="G223" s="7" t="s">
        <v>124</v>
      </c>
      <c r="H223" s="7" t="s">
        <v>60</v>
      </c>
      <c r="I223" s="3">
        <v>45015.456878935183</v>
      </c>
      <c r="J223" s="10" t="s">
        <v>565</v>
      </c>
    </row>
    <row r="224" spans="2:10" x14ac:dyDescent="0.3">
      <c r="B224" s="1">
        <v>229</v>
      </c>
      <c r="C224" s="2">
        <v>45015.437789351854</v>
      </c>
      <c r="D224" s="1" t="s">
        <v>231</v>
      </c>
      <c r="E224" s="7" t="s">
        <v>568</v>
      </c>
      <c r="F224" s="7" t="s">
        <v>231</v>
      </c>
      <c r="G224" s="7" t="s">
        <v>231</v>
      </c>
      <c r="H224" s="7" t="s">
        <v>60</v>
      </c>
      <c r="I224" s="3">
        <v>45015.458469907404</v>
      </c>
      <c r="J224" s="10" t="s">
        <v>565</v>
      </c>
    </row>
    <row r="225" spans="2:10" x14ac:dyDescent="0.3">
      <c r="B225" s="1">
        <v>230</v>
      </c>
      <c r="C225" s="2">
        <v>45015.522730902776</v>
      </c>
      <c r="D225" s="1" t="s">
        <v>21</v>
      </c>
      <c r="E225" s="7" t="s">
        <v>575</v>
      </c>
      <c r="F225" s="7" t="s">
        <v>576</v>
      </c>
      <c r="G225" s="7" t="s">
        <v>577</v>
      </c>
      <c r="H225" s="7" t="s">
        <v>60</v>
      </c>
      <c r="I225" s="3">
        <v>45015.528921643519</v>
      </c>
      <c r="J225" s="10" t="s">
        <v>578</v>
      </c>
    </row>
  </sheetData>
  <autoFilter ref="B4:J24" xr:uid="{16FF09FD-59C4-4840-BE23-609ECB27DAEC}"/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0E20-65D0-4989-995D-D98A903753DA}">
  <dimension ref="B6:E14"/>
  <sheetViews>
    <sheetView workbookViewId="0">
      <selection activeCell="D21" sqref="D21"/>
    </sheetView>
  </sheetViews>
  <sheetFormatPr defaultRowHeight="14.4" x14ac:dyDescent="0.3"/>
  <cols>
    <col min="3" max="3" width="12.21875" customWidth="1"/>
    <col min="4" max="4" width="15.109375" customWidth="1"/>
    <col min="5" max="5" width="12.5546875" customWidth="1"/>
  </cols>
  <sheetData>
    <row r="6" spans="2:5" x14ac:dyDescent="0.3">
      <c r="B6" s="24" t="s">
        <v>571</v>
      </c>
      <c r="C6" s="24" t="s">
        <v>572</v>
      </c>
      <c r="D6" s="24" t="s">
        <v>573</v>
      </c>
      <c r="E6" s="24" t="s">
        <v>574</v>
      </c>
    </row>
    <row r="7" spans="2:5" x14ac:dyDescent="0.3">
      <c r="B7" s="23" t="s">
        <v>569</v>
      </c>
      <c r="C7" s="23">
        <f>COUNTIF(logs!C$5:C$348, "&lt;2023-02-01")</f>
        <v>51</v>
      </c>
      <c r="D7" s="23">
        <v>0</v>
      </c>
      <c r="E7" s="23">
        <f>C7-D7</f>
        <v>51</v>
      </c>
    </row>
    <row r="8" spans="2:5" x14ac:dyDescent="0.3">
      <c r="B8" s="23" t="s">
        <v>570</v>
      </c>
      <c r="C8" s="23">
        <f>COUNTIF(logs!C$5:C$348, "&lt;2023-03-01")</f>
        <v>97</v>
      </c>
      <c r="D8" s="23">
        <f>C7</f>
        <v>51</v>
      </c>
      <c r="E8" s="23">
        <f t="shared" ref="E8:E10" si="0">C8-D8</f>
        <v>46</v>
      </c>
    </row>
    <row r="9" spans="2:5" x14ac:dyDescent="0.3">
      <c r="B9" s="23" t="s">
        <v>317</v>
      </c>
      <c r="C9" s="23">
        <f>COUNTIF(logs!C$5:C$348, "&lt;2023-04-01")</f>
        <v>221</v>
      </c>
      <c r="D9" s="23">
        <f t="shared" ref="D9:D10" si="1">C8</f>
        <v>97</v>
      </c>
      <c r="E9" s="23">
        <f t="shared" si="0"/>
        <v>124</v>
      </c>
    </row>
    <row r="10" spans="2:5" x14ac:dyDescent="0.3">
      <c r="B10" s="23" t="s">
        <v>329</v>
      </c>
      <c r="C10" s="23">
        <f>COUNTIF(logs!C$5:C$348, "&lt;2023-05-01")</f>
        <v>221</v>
      </c>
      <c r="D10" s="23">
        <f t="shared" si="1"/>
        <v>221</v>
      </c>
      <c r="E10" s="23">
        <f t="shared" si="0"/>
        <v>0</v>
      </c>
    </row>
    <row r="14" spans="2:5" x14ac:dyDescent="0.3">
      <c r="C14" s="13"/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9A73-1A30-42FD-A5CF-6DD166654449}">
  <dimension ref="B3:C16"/>
  <sheetViews>
    <sheetView workbookViewId="0">
      <selection activeCell="D21" sqref="D21"/>
    </sheetView>
  </sheetViews>
  <sheetFormatPr defaultRowHeight="14.4" x14ac:dyDescent="0.3"/>
  <cols>
    <col min="3" max="3" width="18.33203125" bestFit="1" customWidth="1"/>
  </cols>
  <sheetData>
    <row r="3" spans="2:3" x14ac:dyDescent="0.3">
      <c r="B3" s="13" t="s">
        <v>110</v>
      </c>
      <c r="C3" s="13"/>
    </row>
    <row r="4" spans="2:3" x14ac:dyDescent="0.3">
      <c r="B4" s="13"/>
      <c r="C4" s="14"/>
    </row>
    <row r="5" spans="2:3" x14ac:dyDescent="0.3">
      <c r="B5" s="13" t="s">
        <v>122</v>
      </c>
    </row>
    <row r="6" spans="2:3" x14ac:dyDescent="0.3">
      <c r="B6" t="s">
        <v>111</v>
      </c>
      <c r="C6" s="3"/>
    </row>
    <row r="7" spans="2:3" x14ac:dyDescent="0.3">
      <c r="B7" t="s">
        <v>112</v>
      </c>
      <c r="C7" s="3"/>
    </row>
    <row r="8" spans="2:3" x14ac:dyDescent="0.3">
      <c r="B8" t="s">
        <v>113</v>
      </c>
      <c r="C8" s="2"/>
    </row>
    <row r="9" spans="2:3" x14ac:dyDescent="0.3">
      <c r="B9" t="s">
        <v>114</v>
      </c>
      <c r="C9" s="2"/>
    </row>
    <row r="10" spans="2:3" x14ac:dyDescent="0.3">
      <c r="B10" t="s">
        <v>115</v>
      </c>
    </row>
    <row r="11" spans="2:3" x14ac:dyDescent="0.3">
      <c r="B11" t="s">
        <v>116</v>
      </c>
    </row>
    <row r="12" spans="2:3" x14ac:dyDescent="0.3">
      <c r="B12" t="s">
        <v>117</v>
      </c>
    </row>
    <row r="13" spans="2:3" x14ac:dyDescent="0.3">
      <c r="B13" t="s">
        <v>118</v>
      </c>
    </row>
    <row r="14" spans="2:3" x14ac:dyDescent="0.3">
      <c r="B14" t="s">
        <v>119</v>
      </c>
    </row>
    <row r="15" spans="2:3" x14ac:dyDescent="0.3">
      <c r="B15" t="s">
        <v>120</v>
      </c>
    </row>
    <row r="16" spans="2:3" x14ac:dyDescent="0.3">
      <c r="B16" t="s">
        <v>121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4610-CD6A-4CAC-AE94-F3B089454F83}">
  <dimension ref="B3:Q19"/>
  <sheetViews>
    <sheetView workbookViewId="0">
      <selection activeCell="G16" sqref="G16"/>
    </sheetView>
  </sheetViews>
  <sheetFormatPr defaultRowHeight="14.4" x14ac:dyDescent="0.3"/>
  <cols>
    <col min="2" max="2" width="8.88671875" style="1"/>
    <col min="3" max="3" width="21.44140625" style="3" customWidth="1"/>
    <col min="4" max="4" width="11.44140625" style="1" customWidth="1"/>
    <col min="5" max="5" width="69.109375" bestFit="1" customWidth="1"/>
    <col min="6" max="6" width="8.88671875" style="1"/>
    <col min="7" max="7" width="19.44140625" customWidth="1"/>
    <col min="11" max="11" width="9" style="1" bestFit="1" customWidth="1"/>
    <col min="12" max="12" width="85.109375" bestFit="1" customWidth="1"/>
    <col min="14" max="14" width="7" bestFit="1" customWidth="1"/>
    <col min="15" max="15" width="18.5546875" customWidth="1"/>
    <col min="16" max="16" width="5" bestFit="1" customWidth="1"/>
  </cols>
  <sheetData>
    <row r="3" spans="2:17" x14ac:dyDescent="0.3">
      <c r="B3" s="15" t="s">
        <v>146</v>
      </c>
    </row>
    <row r="4" spans="2:17" x14ac:dyDescent="0.3">
      <c r="B4" s="4" t="s">
        <v>0</v>
      </c>
      <c r="C4" s="16" t="s">
        <v>235</v>
      </c>
      <c r="D4" s="4" t="s">
        <v>1</v>
      </c>
      <c r="E4" s="13" t="s">
        <v>2</v>
      </c>
      <c r="F4" s="4" t="s">
        <v>147</v>
      </c>
      <c r="G4" s="13" t="s">
        <v>148</v>
      </c>
    </row>
    <row r="5" spans="2:17" x14ac:dyDescent="0.3">
      <c r="B5" s="1">
        <v>1</v>
      </c>
      <c r="C5" s="3">
        <v>44953.580093402779</v>
      </c>
      <c r="D5" s="1" t="s">
        <v>4</v>
      </c>
      <c r="E5" t="s">
        <v>145</v>
      </c>
      <c r="F5" s="1" t="s">
        <v>60</v>
      </c>
      <c r="G5" s="3">
        <v>44932.413819444446</v>
      </c>
    </row>
    <row r="6" spans="2:17" x14ac:dyDescent="0.3">
      <c r="B6" s="1">
        <v>2</v>
      </c>
      <c r="C6" s="3">
        <v>44981.408356481479</v>
      </c>
      <c r="D6" s="1" t="s">
        <v>97</v>
      </c>
      <c r="E6" s="1" t="s">
        <v>225</v>
      </c>
      <c r="G6" s="3"/>
    </row>
    <row r="7" spans="2:17" x14ac:dyDescent="0.3">
      <c r="B7" s="1">
        <v>3</v>
      </c>
      <c r="C7" s="3">
        <v>44981.408356481479</v>
      </c>
      <c r="D7" s="1" t="s">
        <v>5</v>
      </c>
      <c r="E7" s="1" t="s">
        <v>226</v>
      </c>
      <c r="G7" s="3"/>
    </row>
    <row r="8" spans="2:17" x14ac:dyDescent="0.3">
      <c r="B8" s="1">
        <v>4</v>
      </c>
      <c r="C8" s="3">
        <v>44981.408356481479</v>
      </c>
      <c r="D8" s="1" t="s">
        <v>5</v>
      </c>
      <c r="E8" s="1" t="s">
        <v>227</v>
      </c>
      <c r="G8" s="3"/>
    </row>
    <row r="9" spans="2:17" x14ac:dyDescent="0.3">
      <c r="B9" s="1">
        <v>5</v>
      </c>
      <c r="C9" s="3">
        <v>44981.408356481479</v>
      </c>
      <c r="D9" s="1" t="s">
        <v>5</v>
      </c>
      <c r="E9" s="1" t="s">
        <v>228</v>
      </c>
      <c r="G9" s="3"/>
    </row>
    <row r="10" spans="2:17" x14ac:dyDescent="0.3">
      <c r="B10" s="1">
        <v>6</v>
      </c>
      <c r="C10" s="3">
        <v>44981.408356481479</v>
      </c>
      <c r="D10" s="1" t="s">
        <v>4</v>
      </c>
      <c r="E10" s="1" t="s">
        <v>229</v>
      </c>
      <c r="G10" s="3"/>
    </row>
    <row r="15" spans="2:17" x14ac:dyDescent="0.3">
      <c r="L15" s="2"/>
      <c r="M15" s="1"/>
      <c r="N15" s="7"/>
      <c r="O15" s="7"/>
      <c r="P15" s="7"/>
      <c r="Q15" s="7"/>
    </row>
    <row r="16" spans="2:17" x14ac:dyDescent="0.3">
      <c r="L16" s="2"/>
      <c r="M16" s="1"/>
      <c r="N16" s="7"/>
      <c r="O16" s="7"/>
      <c r="P16" s="7"/>
      <c r="Q16" s="7"/>
    </row>
    <row r="17" spans="12:17" x14ac:dyDescent="0.3">
      <c r="L17" s="2"/>
      <c r="M17" s="1"/>
      <c r="N17" s="7"/>
      <c r="O17" s="7"/>
      <c r="P17" s="7"/>
      <c r="Q17" s="7"/>
    </row>
    <row r="18" spans="12:17" x14ac:dyDescent="0.3">
      <c r="L18" s="2"/>
      <c r="M18" s="1"/>
      <c r="N18" s="7"/>
      <c r="O18" s="7"/>
      <c r="P18" s="7"/>
      <c r="Q18" s="7"/>
    </row>
    <row r="19" spans="12:17" x14ac:dyDescent="0.3">
      <c r="L19" s="2"/>
      <c r="M19" s="1"/>
      <c r="N19" s="7"/>
      <c r="O19" s="7"/>
      <c r="P19" s="7"/>
      <c r="Q19" s="7"/>
    </row>
  </sheetData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40F3-7BE7-481E-A01F-80BDE89DA2B3}">
  <dimension ref="B3:G40"/>
  <sheetViews>
    <sheetView topLeftCell="A20" workbookViewId="0">
      <selection activeCell="E40" sqref="E40"/>
    </sheetView>
  </sheetViews>
  <sheetFormatPr defaultRowHeight="14.4" x14ac:dyDescent="0.3"/>
  <cols>
    <col min="3" max="4" width="21" style="2" customWidth="1"/>
    <col min="5" max="5" width="83.6640625" customWidth="1"/>
    <col min="6" max="6" width="10.109375" customWidth="1"/>
    <col min="7" max="7" width="20.33203125" style="2" customWidth="1"/>
  </cols>
  <sheetData>
    <row r="3" spans="2:7" x14ac:dyDescent="0.3">
      <c r="B3" s="15" t="s">
        <v>248</v>
      </c>
      <c r="F3" s="1"/>
    </row>
    <row r="4" spans="2:7" x14ac:dyDescent="0.3">
      <c r="B4" s="4" t="s">
        <v>0</v>
      </c>
      <c r="C4" s="5" t="s">
        <v>236</v>
      </c>
      <c r="D4" s="5" t="s">
        <v>1</v>
      </c>
      <c r="E4" s="13" t="s">
        <v>2</v>
      </c>
      <c r="F4" s="4" t="s">
        <v>247</v>
      </c>
      <c r="G4" s="5" t="s">
        <v>148</v>
      </c>
    </row>
    <row r="5" spans="2:7" x14ac:dyDescent="0.3">
      <c r="B5" s="1">
        <v>1</v>
      </c>
      <c r="C5" s="2">
        <v>44984.456495949074</v>
      </c>
      <c r="D5" s="2" t="s">
        <v>21</v>
      </c>
      <c r="E5" t="s">
        <v>278</v>
      </c>
      <c r="F5" s="1" t="s">
        <v>267</v>
      </c>
      <c r="G5" s="2">
        <v>44985.554659837966</v>
      </c>
    </row>
    <row r="6" spans="2:7" x14ac:dyDescent="0.3">
      <c r="B6" s="1">
        <v>2</v>
      </c>
      <c r="C6" s="2">
        <v>44984.456495949074</v>
      </c>
      <c r="D6" s="2" t="s">
        <v>21</v>
      </c>
      <c r="E6" t="s">
        <v>246</v>
      </c>
      <c r="F6" s="1" t="s">
        <v>267</v>
      </c>
      <c r="G6" s="2">
        <v>45015.519108680557</v>
      </c>
    </row>
    <row r="7" spans="2:7" x14ac:dyDescent="0.3">
      <c r="B7" s="1">
        <v>3</v>
      </c>
      <c r="C7" s="2">
        <v>44984.456495949074</v>
      </c>
      <c r="D7" s="2" t="s">
        <v>21</v>
      </c>
      <c r="E7" t="s">
        <v>237</v>
      </c>
      <c r="F7" s="1" t="s">
        <v>267</v>
      </c>
      <c r="G7" s="2">
        <v>45015.519108680557</v>
      </c>
    </row>
    <row r="8" spans="2:7" x14ac:dyDescent="0.3">
      <c r="B8" s="1">
        <v>4</v>
      </c>
      <c r="C8" s="2">
        <v>44984.456495949074</v>
      </c>
      <c r="D8" s="2" t="s">
        <v>21</v>
      </c>
      <c r="E8" t="s">
        <v>238</v>
      </c>
      <c r="F8" s="1" t="s">
        <v>267</v>
      </c>
      <c r="G8" s="2">
        <v>45015.519108680557</v>
      </c>
    </row>
    <row r="9" spans="2:7" x14ac:dyDescent="0.3">
      <c r="B9" s="1">
        <v>5</v>
      </c>
      <c r="C9" s="2">
        <v>44984.456495949074</v>
      </c>
      <c r="D9" s="2" t="s">
        <v>21</v>
      </c>
      <c r="E9" t="s">
        <v>244</v>
      </c>
      <c r="F9" s="1" t="s">
        <v>267</v>
      </c>
      <c r="G9" s="2">
        <v>45015.519108680557</v>
      </c>
    </row>
    <row r="10" spans="2:7" x14ac:dyDescent="0.3">
      <c r="B10" s="1">
        <v>6</v>
      </c>
      <c r="C10" s="2">
        <v>44984.456495949074</v>
      </c>
      <c r="D10" s="2" t="s">
        <v>21</v>
      </c>
      <c r="E10" t="s">
        <v>245</v>
      </c>
      <c r="F10" s="1" t="s">
        <v>267</v>
      </c>
      <c r="G10" s="2">
        <v>45015.519108680557</v>
      </c>
    </row>
    <row r="11" spans="2:7" x14ac:dyDescent="0.3">
      <c r="B11" s="1">
        <v>7</v>
      </c>
      <c r="C11" s="2">
        <v>44984.517227546297</v>
      </c>
      <c r="D11" s="2" t="s">
        <v>21</v>
      </c>
      <c r="E11" t="s">
        <v>297</v>
      </c>
      <c r="F11" s="1" t="s">
        <v>267</v>
      </c>
      <c r="G11" s="2">
        <v>45015.519108680557</v>
      </c>
    </row>
    <row r="12" spans="2:7" x14ac:dyDescent="0.3">
      <c r="B12" s="1">
        <v>8</v>
      </c>
      <c r="C12" s="2">
        <v>44984.518630787039</v>
      </c>
      <c r="D12" s="2" t="s">
        <v>21</v>
      </c>
      <c r="E12" t="s">
        <v>239</v>
      </c>
      <c r="F12" s="1" t="s">
        <v>267</v>
      </c>
      <c r="G12" s="2">
        <v>45015.519108680557</v>
      </c>
    </row>
    <row r="13" spans="2:7" x14ac:dyDescent="0.3">
      <c r="B13" s="1">
        <v>9</v>
      </c>
      <c r="C13" s="2">
        <v>44984.518630787039</v>
      </c>
      <c r="D13" s="2" t="s">
        <v>21</v>
      </c>
      <c r="E13" t="s">
        <v>240</v>
      </c>
      <c r="F13" s="1" t="s">
        <v>267</v>
      </c>
      <c r="G13" s="2">
        <v>45015.519108680557</v>
      </c>
    </row>
    <row r="14" spans="2:7" x14ac:dyDescent="0.3">
      <c r="B14" s="1">
        <v>10</v>
      </c>
      <c r="C14" s="2">
        <v>44984.518630787039</v>
      </c>
      <c r="D14" s="2" t="s">
        <v>21</v>
      </c>
      <c r="E14" t="s">
        <v>241</v>
      </c>
      <c r="F14" s="1" t="s">
        <v>267</v>
      </c>
      <c r="G14" s="2">
        <v>45015.519108680557</v>
      </c>
    </row>
    <row r="15" spans="2:7" x14ac:dyDescent="0.3">
      <c r="B15" s="1">
        <v>11</v>
      </c>
      <c r="C15" s="2">
        <v>44984.518630787039</v>
      </c>
      <c r="D15" s="2" t="s">
        <v>21</v>
      </c>
      <c r="E15" t="s">
        <v>242</v>
      </c>
      <c r="F15" s="1" t="s">
        <v>267</v>
      </c>
      <c r="G15" s="2">
        <v>45015.519108680557</v>
      </c>
    </row>
    <row r="16" spans="2:7" x14ac:dyDescent="0.3">
      <c r="B16" s="1">
        <v>12</v>
      </c>
      <c r="C16" s="2">
        <v>44984.518630787039</v>
      </c>
      <c r="D16" s="2" t="s">
        <v>21</v>
      </c>
      <c r="E16" t="s">
        <v>243</v>
      </c>
      <c r="F16" s="1" t="s">
        <v>267</v>
      </c>
      <c r="G16" s="2">
        <v>45015.519108680557</v>
      </c>
    </row>
    <row r="17" spans="2:7" x14ac:dyDescent="0.3">
      <c r="B17" s="1">
        <v>13</v>
      </c>
      <c r="C17" s="2">
        <v>44984.625917824073</v>
      </c>
      <c r="D17" s="2" t="s">
        <v>264</v>
      </c>
      <c r="E17" t="s">
        <v>249</v>
      </c>
      <c r="F17" s="1" t="s">
        <v>267</v>
      </c>
      <c r="G17" s="2">
        <v>44984.657637847224</v>
      </c>
    </row>
    <row r="18" spans="2:7" x14ac:dyDescent="0.3">
      <c r="B18" s="1">
        <v>14</v>
      </c>
      <c r="C18" s="2">
        <v>44984.625917824073</v>
      </c>
      <c r="D18" s="2" t="s">
        <v>264</v>
      </c>
      <c r="E18" t="s">
        <v>259</v>
      </c>
      <c r="F18" s="1" t="s">
        <v>266</v>
      </c>
    </row>
    <row r="19" spans="2:7" x14ac:dyDescent="0.3">
      <c r="B19" s="1">
        <v>15</v>
      </c>
      <c r="C19" s="2">
        <v>44985.337925347223</v>
      </c>
      <c r="D19" s="2" t="s">
        <v>4</v>
      </c>
      <c r="E19" t="s">
        <v>265</v>
      </c>
      <c r="F19" s="1" t="s">
        <v>267</v>
      </c>
      <c r="G19" s="2">
        <v>44986.386444560187</v>
      </c>
    </row>
    <row r="20" spans="2:7" x14ac:dyDescent="0.3">
      <c r="B20" s="1">
        <v>16</v>
      </c>
      <c r="C20" s="2">
        <v>44985.557593865742</v>
      </c>
      <c r="D20" s="2" t="s">
        <v>21</v>
      </c>
      <c r="E20" t="s">
        <v>281</v>
      </c>
      <c r="F20" s="1" t="s">
        <v>267</v>
      </c>
      <c r="G20" s="2">
        <v>45015.519108680557</v>
      </c>
    </row>
    <row r="21" spans="2:7" x14ac:dyDescent="0.3">
      <c r="B21" s="1">
        <v>17</v>
      </c>
      <c r="C21" s="2">
        <v>44985.558699768517</v>
      </c>
      <c r="D21" s="2" t="s">
        <v>21</v>
      </c>
      <c r="E21" t="s">
        <v>282</v>
      </c>
      <c r="F21" s="1" t="s">
        <v>267</v>
      </c>
      <c r="G21" s="2">
        <v>45015.519108680557</v>
      </c>
    </row>
    <row r="22" spans="2:7" x14ac:dyDescent="0.3">
      <c r="B22" s="1">
        <v>18</v>
      </c>
      <c r="C22" s="2">
        <v>44986.344380671297</v>
      </c>
      <c r="D22" s="2" t="s">
        <v>21</v>
      </c>
      <c r="E22" t="s">
        <v>293</v>
      </c>
      <c r="F22" s="1" t="s">
        <v>266</v>
      </c>
    </row>
    <row r="23" spans="2:7" x14ac:dyDescent="0.3">
      <c r="B23" s="1">
        <v>19</v>
      </c>
      <c r="C23" s="2">
        <v>44987.344380671297</v>
      </c>
      <c r="D23" s="2" t="s">
        <v>21</v>
      </c>
      <c r="E23" t="s">
        <v>294</v>
      </c>
      <c r="F23" s="1" t="s">
        <v>266</v>
      </c>
    </row>
    <row r="24" spans="2:7" x14ac:dyDescent="0.3">
      <c r="B24" s="1">
        <v>20</v>
      </c>
      <c r="C24" s="2">
        <v>44988.344380671297</v>
      </c>
      <c r="D24" s="2" t="s">
        <v>21</v>
      </c>
      <c r="E24" t="s">
        <v>291</v>
      </c>
      <c r="F24" s="1" t="s">
        <v>266</v>
      </c>
    </row>
    <row r="25" spans="2:7" x14ac:dyDescent="0.3">
      <c r="B25" s="1">
        <v>21</v>
      </c>
      <c r="C25" s="2">
        <v>44989.344380671297</v>
      </c>
      <c r="D25" s="2" t="s">
        <v>21</v>
      </c>
      <c r="E25" t="s">
        <v>292</v>
      </c>
      <c r="F25" s="1" t="s">
        <v>266</v>
      </c>
    </row>
    <row r="26" spans="2:7" x14ac:dyDescent="0.3">
      <c r="B26" s="1">
        <v>22</v>
      </c>
      <c r="C26" s="2">
        <v>44990.344380671297</v>
      </c>
      <c r="D26" s="2" t="s">
        <v>21</v>
      </c>
      <c r="E26" t="s">
        <v>295</v>
      </c>
      <c r="F26" s="1" t="s">
        <v>266</v>
      </c>
    </row>
    <row r="27" spans="2:7" x14ac:dyDescent="0.3">
      <c r="B27" s="1">
        <v>23</v>
      </c>
      <c r="C27" s="2">
        <v>44991.344380671297</v>
      </c>
      <c r="D27" s="2" t="s">
        <v>21</v>
      </c>
      <c r="E27" t="s">
        <v>296</v>
      </c>
      <c r="F27" s="1" t="s">
        <v>266</v>
      </c>
    </row>
    <row r="28" spans="2:7" x14ac:dyDescent="0.3">
      <c r="B28" s="1">
        <v>24</v>
      </c>
      <c r="C28" s="2">
        <v>44986.353972106481</v>
      </c>
      <c r="D28" s="2" t="s">
        <v>21</v>
      </c>
      <c r="E28" t="s">
        <v>309</v>
      </c>
      <c r="F28" s="1" t="s">
        <v>267</v>
      </c>
      <c r="G28" s="2">
        <v>44986.354993634261</v>
      </c>
    </row>
    <row r="29" spans="2:7" x14ac:dyDescent="0.3">
      <c r="B29" s="1">
        <v>25</v>
      </c>
      <c r="C29" s="2">
        <v>44986.355116203704</v>
      </c>
      <c r="D29" s="2" t="s">
        <v>4</v>
      </c>
      <c r="E29" t="s">
        <v>310</v>
      </c>
      <c r="F29" s="1" t="s">
        <v>267</v>
      </c>
      <c r="G29" s="2">
        <v>44986.355471759256</v>
      </c>
    </row>
    <row r="30" spans="2:7" x14ac:dyDescent="0.3">
      <c r="B30" s="1">
        <v>26</v>
      </c>
      <c r="C30" s="2">
        <v>44986.362310185184</v>
      </c>
      <c r="D30" s="2" t="s">
        <v>21</v>
      </c>
      <c r="E30" t="s">
        <v>303</v>
      </c>
      <c r="F30" s="1" t="s">
        <v>267</v>
      </c>
      <c r="G30" s="2">
        <v>44993.581367013889</v>
      </c>
    </row>
    <row r="31" spans="2:7" x14ac:dyDescent="0.3">
      <c r="B31" s="1">
        <v>27</v>
      </c>
      <c r="C31" s="2">
        <v>44987.362310127312</v>
      </c>
      <c r="D31" s="2" t="s">
        <v>4</v>
      </c>
      <c r="E31" t="s">
        <v>304</v>
      </c>
      <c r="F31" s="1" t="s">
        <v>267</v>
      </c>
      <c r="G31" s="2">
        <v>45015.519108680557</v>
      </c>
    </row>
    <row r="32" spans="2:7" x14ac:dyDescent="0.3">
      <c r="B32" s="1">
        <v>28</v>
      </c>
      <c r="C32" s="2">
        <v>44987.345125231484</v>
      </c>
      <c r="D32" s="2" t="s">
        <v>4</v>
      </c>
      <c r="E32" t="s">
        <v>334</v>
      </c>
      <c r="F32" s="1" t="s">
        <v>267</v>
      </c>
      <c r="G32" s="2">
        <v>45015.519108680557</v>
      </c>
    </row>
    <row r="33" spans="2:7" x14ac:dyDescent="0.3">
      <c r="B33" s="1">
        <v>29</v>
      </c>
      <c r="C33" s="2">
        <v>44987.373828240743</v>
      </c>
      <c r="D33" s="2" t="s">
        <v>21</v>
      </c>
      <c r="E33" t="s">
        <v>335</v>
      </c>
      <c r="F33" s="1" t="s">
        <v>267</v>
      </c>
      <c r="G33" s="2">
        <v>45015.519108680557</v>
      </c>
    </row>
    <row r="34" spans="2:7" x14ac:dyDescent="0.3">
      <c r="B34" s="1">
        <v>30</v>
      </c>
      <c r="C34" s="2">
        <v>44988.598107523147</v>
      </c>
      <c r="D34" s="2" t="s">
        <v>21</v>
      </c>
      <c r="E34" t="s">
        <v>351</v>
      </c>
      <c r="F34" s="1" t="s">
        <v>267</v>
      </c>
      <c r="G34" s="2">
        <v>45015.519108680557</v>
      </c>
    </row>
    <row r="35" spans="2:7" x14ac:dyDescent="0.3">
      <c r="B35" s="1">
        <v>31</v>
      </c>
      <c r="C35" s="2">
        <v>44991.561652893521</v>
      </c>
      <c r="D35" s="2" t="s">
        <v>4</v>
      </c>
      <c r="E35" t="s">
        <v>361</v>
      </c>
      <c r="F35" s="1" t="s">
        <v>267</v>
      </c>
      <c r="G35" s="2">
        <v>44993.580922685185</v>
      </c>
    </row>
    <row r="36" spans="2:7" x14ac:dyDescent="0.3">
      <c r="B36" s="1">
        <v>32</v>
      </c>
      <c r="C36" s="2">
        <v>44991.562117592592</v>
      </c>
      <c r="D36" s="2" t="s">
        <v>4</v>
      </c>
      <c r="E36" t="s">
        <v>360</v>
      </c>
      <c r="F36" s="1" t="s">
        <v>267</v>
      </c>
      <c r="G36" s="2">
        <v>44993.581042708334</v>
      </c>
    </row>
    <row r="37" spans="2:7" x14ac:dyDescent="0.3">
      <c r="B37" s="1">
        <v>33</v>
      </c>
      <c r="C37" s="2">
        <v>44993.341156249997</v>
      </c>
      <c r="D37" s="2" t="s">
        <v>21</v>
      </c>
      <c r="E37" t="s">
        <v>379</v>
      </c>
      <c r="F37" s="1" t="s">
        <v>267</v>
      </c>
      <c r="G37" s="2">
        <v>44993.448870370368</v>
      </c>
    </row>
    <row r="38" spans="2:7" x14ac:dyDescent="0.3">
      <c r="B38" s="1">
        <v>34</v>
      </c>
      <c r="C38" s="2">
        <v>44993.448177893515</v>
      </c>
      <c r="D38" s="2" t="s">
        <v>4</v>
      </c>
      <c r="E38" t="s">
        <v>391</v>
      </c>
      <c r="F38" s="1" t="s">
        <v>267</v>
      </c>
      <c r="G38" s="2">
        <v>44993.580724189815</v>
      </c>
    </row>
    <row r="39" spans="2:7" x14ac:dyDescent="0.3">
      <c r="B39" s="1">
        <v>35</v>
      </c>
      <c r="C39" s="2">
        <v>44994.644389120367</v>
      </c>
      <c r="D39" s="2" t="s">
        <v>21</v>
      </c>
      <c r="E39" t="s">
        <v>408</v>
      </c>
      <c r="F39" s="1" t="s">
        <v>267</v>
      </c>
      <c r="G39" s="2">
        <v>45015.519108680557</v>
      </c>
    </row>
    <row r="40" spans="2:7" x14ac:dyDescent="0.3">
      <c r="B40" s="1">
        <v>36</v>
      </c>
      <c r="C40" s="2">
        <v>44994.654109143521</v>
      </c>
      <c r="D40" s="2" t="s">
        <v>21</v>
      </c>
      <c r="E40" t="s">
        <v>411</v>
      </c>
      <c r="F40" s="1" t="s">
        <v>267</v>
      </c>
      <c r="G40" s="2">
        <v>45015.519108680557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68D1-1680-4CB8-ABD2-1A68B7B4C287}">
  <dimension ref="A2:I13"/>
  <sheetViews>
    <sheetView topLeftCell="A2" workbookViewId="0">
      <selection activeCell="C11" sqref="C11"/>
    </sheetView>
  </sheetViews>
  <sheetFormatPr defaultRowHeight="14.4" x14ac:dyDescent="0.3"/>
  <cols>
    <col min="1" max="1" width="13" style="1" customWidth="1"/>
    <col min="2" max="2" width="64.77734375" customWidth="1"/>
    <col min="3" max="3" width="54.6640625" customWidth="1"/>
    <col min="4" max="4" width="40.33203125" customWidth="1"/>
    <col min="5" max="5" width="36.21875" customWidth="1"/>
    <col min="6" max="6" width="59" bestFit="1" customWidth="1"/>
    <col min="7" max="7" width="32.21875" customWidth="1"/>
    <col min="8" max="8" width="35.5546875" customWidth="1"/>
    <col min="9" max="9" width="35.44140625" customWidth="1"/>
  </cols>
  <sheetData>
    <row r="2" spans="1:9" ht="19.8" x14ac:dyDescent="0.4">
      <c r="B2" s="20" t="s">
        <v>331</v>
      </c>
    </row>
    <row r="3" spans="1:9" x14ac:dyDescent="0.3">
      <c r="B3" s="21"/>
    </row>
    <row r="4" spans="1:9" x14ac:dyDescent="0.3">
      <c r="B4" s="25" t="s">
        <v>317</v>
      </c>
      <c r="C4" s="25"/>
      <c r="D4" s="25"/>
      <c r="E4" s="25"/>
      <c r="F4" s="25" t="s">
        <v>329</v>
      </c>
      <c r="G4" s="25"/>
      <c r="H4" s="25"/>
      <c r="I4" s="25"/>
    </row>
    <row r="5" spans="1:9" x14ac:dyDescent="0.3">
      <c r="A5" s="21"/>
      <c r="B5" s="19" t="s">
        <v>324</v>
      </c>
      <c r="C5" s="18" t="s">
        <v>325</v>
      </c>
      <c r="D5" s="18" t="s">
        <v>326</v>
      </c>
      <c r="E5" s="18" t="s">
        <v>327</v>
      </c>
      <c r="F5" s="19" t="s">
        <v>324</v>
      </c>
      <c r="G5" s="18" t="s">
        <v>325</v>
      </c>
      <c r="H5" s="18" t="s">
        <v>326</v>
      </c>
      <c r="I5" s="18" t="s">
        <v>330</v>
      </c>
    </row>
    <row r="6" spans="1:9" x14ac:dyDescent="0.3">
      <c r="B6" t="s">
        <v>320</v>
      </c>
      <c r="C6" t="s">
        <v>382</v>
      </c>
    </row>
    <row r="7" spans="1:9" x14ac:dyDescent="0.3">
      <c r="B7" t="s">
        <v>321</v>
      </c>
      <c r="C7" t="s">
        <v>383</v>
      </c>
    </row>
    <row r="8" spans="1:9" x14ac:dyDescent="0.3">
      <c r="B8" s="17" t="s">
        <v>319</v>
      </c>
      <c r="C8" t="s">
        <v>384</v>
      </c>
      <c r="F8" s="17"/>
    </row>
    <row r="9" spans="1:9" x14ac:dyDescent="0.3">
      <c r="B9" s="17" t="s">
        <v>318</v>
      </c>
      <c r="C9" t="s">
        <v>390</v>
      </c>
      <c r="F9" s="17"/>
    </row>
    <row r="10" spans="1:9" x14ac:dyDescent="0.3">
      <c r="B10" t="s">
        <v>322</v>
      </c>
      <c r="C10" t="s">
        <v>402</v>
      </c>
    </row>
    <row r="11" spans="1:9" x14ac:dyDescent="0.3">
      <c r="B11" t="s">
        <v>323</v>
      </c>
    </row>
    <row r="12" spans="1:9" x14ac:dyDescent="0.3">
      <c r="B12" t="s">
        <v>328</v>
      </c>
    </row>
    <row r="13" spans="1:9" x14ac:dyDescent="0.3">
      <c r="B13" t="s">
        <v>349</v>
      </c>
    </row>
  </sheetData>
  <mergeCells count="2">
    <mergeCell ref="B4:E4"/>
    <mergeCell ref="F4:I4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</vt:lpstr>
      <vt:lpstr>rekap</vt:lpstr>
      <vt:lpstr>rules</vt:lpstr>
      <vt:lpstr>request</vt:lpstr>
      <vt:lpstr>rencana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Farid-Laptop</dc:creator>
  <cp:lastModifiedBy>Farid-Laptop</cp:lastModifiedBy>
  <cp:lastPrinted>2023-01-13T01:52:20Z</cp:lastPrinted>
  <dcterms:created xsi:type="dcterms:W3CDTF">2023-01-09T02:03:32Z</dcterms:created>
  <dcterms:modified xsi:type="dcterms:W3CDTF">2023-03-30T05:41:47Z</dcterms:modified>
</cp:coreProperties>
</file>