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farin\Downloads\"/>
    </mc:Choice>
  </mc:AlternateContent>
  <xr:revisionPtr revIDLastSave="0" documentId="8_{F9EB0024-68C3-44C4-B2D5-542EB266ECBA}"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sheet" sheetId="5"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Age_Bracket">#N/A</definedName>
    <definedName name="Slicer_Gender">#N/A</definedName>
    <definedName name="Slicer_Marital_Status">#N/A</definedName>
    <definedName name="Slicer_Occupation">#N/A</definedName>
    <definedName name="Slicer_Purchased_Bike">#N/A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4"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<sst xmlns="http://schemas.openxmlformats.org/spreadsheetml/2006/main" count="16283" uniqueCount="52">
  <si>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</si>
  <si>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</si>
  <si>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</si>
  <si>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</si>
  <si>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</si>
  <si>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</si>
  <si>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</si>
  <si>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</si>
  <si>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</si>
  <si>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</si>
  <si>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</si>
  <si>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</si>
  <si>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</si>
  <si>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</si>
  <si>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</si>
  <si>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</si>
  <si>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</si>
  <si>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</si>
  <si>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</si>
  <si>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</si>
  <si>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</si>
  <si>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</si>
  <si>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</si>
  <si>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</si>
  <si>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</si>
  <si>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</si>
  <si>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</si>
  <si>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</si>
  <si>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</si>
  <si>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</si>
  <si>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</si>
  <si>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</si>
  <si>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</si>
  <si>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</si>
  <si>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</si>
  <si>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</si>
  <si>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</si>
  <si>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</si>
  <si>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</si>
  <si>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</si>
  <si>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</si>
  <si>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</si>
  <si>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</si>
  <si>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</si>
  <si>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</si>
  <si>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</si>
  <si>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Adolescent</t>
  </si>
  <si>
    <t>Middle Aged</t>
  </si>
  <si>
    <t>Old</t>
  </si>
  <si>
    <t>Bicycle Sales Dashboard</t>
  </si>
  <si>
    <t>More than 10</t>
  </si>
  <si>
    <t>Total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</si>
</sst>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6"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xf>
    <xf numFmtId="0" fontId="0" fillId="0" borderId="0" xfId="0" applyAlignment="1"/>
    <xf numFmtId="0" fontId="20" fillId="0" borderId="0" xfId="0" applyFont="1" applyAlignment="1">
      <alignment vertical="center"/>
    </xf>
    <xf numFmtId="0" fontId="19" fillId="34" borderId="0" xfId="0" applyFont="1" applyFill="1" applyBorder="1" applyAlignment="1">
      <alignment horizontal="center" vertical="center"/>
    </xf>
    <xf numFmtId="0" fontId="13" fillId="34" borderId="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strike/>
      </font>
      <fill>
        <patternFill>
          <bgColor theme="7" tint="-0.499984740745262"/>
        </patternFill>
      </fill>
    </dxf>
    <dxf>
      <fill>
        <patternFill>
          <bgColor theme="7" tint="-0.499984740745262"/>
        </patternFill>
      </fill>
    </dxf>
    <dxf>
      <font>
        <b/>
        <i val="0"/>
        <color auto="1"/>
      </font>
      <border>
        <left style="thin">
          <color auto="1"/>
        </left>
        <right style="thin">
          <color auto="1"/>
        </right>
        <top style="thin">
          <color auto="1"/>
        </top>
        <bottom style="thin">
          <color auto="1"/>
        </bottom>
      </border>
    </dxf>
    <dxf>
      <fill>
        <patternFill>
          <bgColor theme="7"/>
        </patternFill>
      </fill>
      <border>
        <left style="thin">
          <color auto="1"/>
        </left>
        <right style="thin">
          <color auto="1"/>
        </right>
        <top style="thin">
          <color auto="1"/>
        </top>
        <bottom style="thin">
          <color auto="1"/>
        </bottom>
      </border>
    </dxf>
    <dxf>
      <numFmt numFmtId="170" formatCode="_(* #,##0_);_(* \(#,##0\);_(* &quot;-&quot;??_);_(@_)"/>
    </dxf>
  </dxfs>
  <tableStyles count="5" defaultTableStyle="TableStyleMedium2" defaultPivotStyle="PivotStyleLight16">
    <tableStyle name="Slicer Style 1" pivot="0" table="0" count="0" xr9:uid="{CD25A798-D0D3-405E-A490-09ECCF16BE09}"/>
    <tableStyle name="Slicer Style 2" pivot="0" table="0" count="1" xr9:uid="{415ACBFD-B0F4-4FFD-83A3-2FC7332BEAE5}">
      <tableStyleElement type="wholeTable" dxfId="3"/>
    </tableStyle>
    <tableStyle name="Slicer Style 3" pivot="0" table="0" count="1" xr9:uid="{7956AECC-6EFB-408A-B330-237EDB5F9795}">
      <tableStyleElement type="wholeTable" dxfId="2"/>
    </tableStyle>
    <tableStyle name="Slicer Style 4" pivot="0" table="0" count="1" xr9:uid="{24A9D89C-A379-4CF6-A494-5037F5426B4D}">
      <tableStyleElement type="wholeTable" dxfId="1"/>
    </tableStyle>
    <tableStyle name="Slicer Style 5" pivot="0" table="0" count="1" xr9:uid="{ACB1AD3B-F694-4CF8-B73A-2295796AD7D6}">
      <tableStyleElement type="wholeTable" dxfId="0"/>
    </tableStyle>
  </tableStyles>
  <extLst>
    <ext xmlns:x14="http://schemas.microsoft.com/office/spreadsheetml/2009/9/main" uri="{EB79DEF2-80B8-43e5-95BD-54CBDDF9020C}">
      <x14:slicerStyles defaultSlicerStyle="SlicerStyleDark4">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591-4CAF-B8C0-0BD44DB7BA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591-4CAF-B8C0-0BD44DB7BAE9}"/>
            </c:ext>
          </c:extLst>
        </c:ser>
        <c:dLbls>
          <c:showLegendKey val="0"/>
          <c:showVal val="0"/>
          <c:showCatName val="0"/>
          <c:showSerName val="0"/>
          <c:showPercent val="0"/>
          <c:showBubbleSize val="0"/>
        </c:dLbls>
        <c:gapWidth val="219"/>
        <c:overlap val="-27"/>
        <c:axId val="1490480864"/>
        <c:axId val="1728995920"/>
      </c:barChart>
      <c:catAx>
        <c:axId val="1490480864"/>
        <c:scaling>
          <c:orientation val="minMax"/>
        </c:scaling>
        <c:delete val="1"/>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28995920"/>
        <c:crosses val="autoZero"/>
        <c:auto val="1"/>
        <c:lblAlgn val="ctr"/>
        <c:lblOffset val="100"/>
        <c:noMultiLvlLbl val="0"/>
      </c:catAx>
      <c:valAx>
        <c:axId val="172899592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1490480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0C-49EC-9A1B-F6236E26BAF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0C-49EC-9A1B-F6236E26BAF5}"/>
            </c:ext>
          </c:extLst>
        </c:ser>
        <c:dLbls>
          <c:showLegendKey val="0"/>
          <c:showVal val="0"/>
          <c:showCatName val="0"/>
          <c:showSerName val="0"/>
          <c:showPercent val="0"/>
          <c:showBubbleSize val="0"/>
        </c:dLbls>
        <c:smooth val="0"/>
        <c:axId val="1811860144"/>
        <c:axId val="1729000384"/>
      </c:lineChart>
      <c:catAx>
        <c:axId val="181186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000384"/>
        <c:crosses val="autoZero"/>
        <c:auto val="1"/>
        <c:lblAlgn val="ctr"/>
        <c:lblOffset val="100"/>
        <c:noMultiLvlLbl val="0"/>
      </c:catAx>
      <c:valAx>
        <c:axId val="1729000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6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[Bicycle.xlsx]Pivot Table!PivotTable4</c:name>
    <c:fmtId val="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331</c:v>
                </c:pt>
                <c:pt idx="2">
                  <c:v>117</c:v>
                </c:pt>
              </c:numCache>
            </c:numRef>
          </c:val>
          <c:extLst>
            <c:ext xmlns:c16="http://schemas.microsoft.com/office/drawing/2014/chart" uri="{C3380CC4-5D6E-409C-BE32-E72D297353CC}">
              <c16:uniqueId val="{00000000-547F-4C23-ADF6-801BCBEE99A6}"/>
            </c:ext>
          </c:extLst>
        </c:ser>
        <c:ser>
          <c:idx val="1"/>
          <c:order val="1"/>
          <c:tx>
            <c:strRef>
              <c:f>'Pivot Table'!$C$37:$C$38</c:f>
              <c:strCache>
                <c:ptCount val="1"/>
                <c:pt idx="0">
                  <c:v>Yes</c:v>
                </c:pt>
              </c:strCache>
            </c:strRef>
          </c:tx>
          <c:spPr>
            <a:solidFill>
              <a:schemeClr val="accent2"/>
            </a:solidFill>
            <a:ln>
              <a:noFill/>
            </a:ln>
            <a:effectLst/>
          </c:spPr>
          <c:invertIfNegative val="0"/>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388</c:v>
                </c:pt>
                <c:pt idx="2">
                  <c:v>54</c:v>
                </c:pt>
              </c:numCache>
            </c:numRef>
          </c:val>
          <c:extLst>
            <c:ext xmlns:c16="http://schemas.microsoft.com/office/drawing/2014/chart" uri="{C3380CC4-5D6E-409C-BE32-E72D297353CC}">
              <c16:uniqueId val="{00000001-547F-4C23-ADF6-801BCBEE99A6}"/>
            </c:ext>
          </c:extLst>
        </c:ser>
        <c:dLbls>
          <c:showLegendKey val="0"/>
          <c:showVal val="0"/>
          <c:showCatName val="0"/>
          <c:showSerName val="0"/>
          <c:showPercent val="0"/>
          <c:showBubbleSize val="0"/>
        </c:dLbls>
        <c:gapWidth val="182"/>
        <c:axId val="17422288"/>
        <c:axId val="12690368"/>
      </c:barChart>
      <c:catAx>
        <c:axId val="1742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2690368"/>
        <c:crosses val="autoZero"/>
        <c:auto val="1"/>
        <c:lblAlgn val="ctr"/>
        <c:lblOffset val="100"/>
        <c:noMultiLvlLbl val="0"/>
      </c:catAx>
      <c:valAx>
        <c:axId val="12690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742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[Bicycle.xlsx]Pivot Table!PivotTable5</c:name>
    <c:fmtId val="1"/>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Purchase byRegion</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Table'!$B$55:$B$56</c:f>
              <c:strCache>
                <c:ptCount val="1"/>
                <c:pt idx="0">
                  <c:v>No</c:v>
                </c:pt>
              </c:strCache>
            </c:strRef>
          </c:tx>
          <c:spPr>
            <a:solidFill>
              <a:schemeClr val="accent1"/>
            </a:solidFill>
            <a:ln>
              <a:noFill/>
            </a:ln>
            <a:effectLst/>
          </c:spPr>
          <c:invertIfNegative val="0"/>
          <c:cat>
            <c:strRef>
              <c:f>'Pivot Table'!$A$57:$A$60</c:f>
              <c:strCache>
                <c:ptCount val="3"/>
                <c:pt idx="0">
                  <c:v>Europe</c:v>
                </c:pt>
                <c:pt idx="1">
                  <c:v>North America</c:v>
                </c:pt>
                <c:pt idx="2">
                  <c:v>Pacific</c:v>
                </c:pt>
              </c:strCache>
            </c:strRef>
          </c:cat>
          <c:val>
            <c:numRef>
              <c:f>'Pivot Table'!$B$57:$B$60</c:f>
              <c:numCache>
                <c:formatCode>General</c:formatCode>
                <c:ptCount val="3"/>
                <c:pt idx="0">
                  <c:v>152</c:v>
                </c:pt>
                <c:pt idx="1">
                  <c:v>288</c:v>
                </c:pt>
                <c:pt idx="2">
                  <c:v>79</c:v>
                </c:pt>
              </c:numCache>
            </c:numRef>
          </c:val>
          <c:extLst>
            <c:ext xmlns:c16="http://schemas.microsoft.com/office/drawing/2014/chart" uri="{C3380CC4-5D6E-409C-BE32-E72D297353CC}">
              <c16:uniqueId val="{00000000-5BDC-4C08-B175-0626AB395475}"/>
            </c:ext>
          </c:extLst>
        </c:ser>
        <c:ser>
          <c:idx val="1"/>
          <c:order val="1"/>
          <c:tx>
            <c:strRef>
              <c:f>'Pivot Table'!$C$55:$C$56</c:f>
              <c:strCache>
                <c:ptCount val="1"/>
                <c:pt idx="0">
                  <c:v>Yes</c:v>
                </c:pt>
              </c:strCache>
            </c:strRef>
          </c:tx>
          <c:spPr>
            <a:solidFill>
              <a:schemeClr val="accent2"/>
            </a:solidFill>
            <a:ln>
              <a:noFill/>
            </a:ln>
            <a:effectLst/>
          </c:spPr>
          <c:invertIfNegative val="0"/>
          <c:cat>
            <c:strRef>
              <c:f>'Pivot Table'!$A$57:$A$60</c:f>
              <c:strCache>
                <c:ptCount val="3"/>
                <c:pt idx="0">
                  <c:v>Europe</c:v>
                </c:pt>
                <c:pt idx="1">
                  <c:v>North America</c:v>
                </c:pt>
                <c:pt idx="2">
                  <c:v>Pacific</c:v>
                </c:pt>
              </c:strCache>
            </c:strRef>
          </c:cat>
          <c:val>
            <c:numRef>
              <c:f>'Pivot Table'!$C$57:$C$60</c:f>
              <c:numCache>
                <c:formatCode>General</c:formatCode>
                <c:ptCount val="3"/>
                <c:pt idx="0">
                  <c:v>148</c:v>
                </c:pt>
                <c:pt idx="1">
                  <c:v>220</c:v>
                </c:pt>
                <c:pt idx="2">
                  <c:v>113</c:v>
                </c:pt>
              </c:numCache>
            </c:numRef>
          </c:val>
          <c:extLst>
            <c:ext xmlns:c16="http://schemas.microsoft.com/office/drawing/2014/chart" uri="{C3380CC4-5D6E-409C-BE32-E72D297353CC}">
              <c16:uniqueId val="{00000001-5BDC-4C08-B175-0626AB395475}"/>
            </c:ext>
          </c:extLst>
        </c:ser>
        <c:dLbls>
          <c:showLegendKey val="0"/>
          <c:showVal val="0"/>
          <c:showCatName val="0"/>
          <c:showSerName val="0"/>
          <c:showPercent val="0"/>
          <c:showBubbleSize val="0"/>
        </c:dLbls>
        <c:gapWidth val="150"/>
        <c:axId val="1823846592"/>
        <c:axId val="19158384"/>
      </c:barChart>
      <c:catAx>
        <c:axId val="182384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158384"/>
        <c:crosses val="autoZero"/>
        <c:auto val="1"/>
        <c:lblAlgn val="ctr"/>
        <c:lblOffset val="100"/>
        <c:noMultiLvlLbl val="0"/>
      </c:catAx>
      <c:valAx>
        <c:axId val="19158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2384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[Bicycle.xlsx]Pivot Table!PivotTable6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Table'!$B$71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Table'!$A$72:$A$74</c:f>
              <c:strCache>
                <c:ptCount val="2"/>
                <c:pt idx="0">
                  <c:v>No</c:v>
                </c:pt>
                <c:pt idx="1">
                  <c:v>Yes</c:v>
                </c:pt>
              </c:strCache>
            </c:strRef>
          </c:cat>
          <c:val>
            <c:numRef>
              <c:f>'Pivot Table'!$B$72:$B$74</c:f>
              <c:numCache>
                <c:formatCode>General</c:formatCode>
                <c:ptCount val="2"/>
                <c:pt idx="0">
                  <c:v>519</c:v>
                </c:pt>
                <c:pt idx="1">
                  <c:v>481</c:v>
                </c:pt>
              </c:numCache>
            </c:numRef>
          </c:val>
          <c:extLst>
            <c:ext xmlns:c16="http://schemas.microsoft.com/office/drawing/2014/chart" uri="{C3380CC4-5D6E-409C-BE32-E72D297353CC}">
              <c16:uniqueId val="{00000000-B8E0-4887-BC8A-46F67C2DE0A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F7-4CA8-B122-FC966EAC91A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F7-4CA8-B122-FC966EAC91AE}"/>
            </c:ext>
          </c:extLst>
        </c:ser>
        <c:dLbls>
          <c:showLegendKey val="0"/>
          <c:showVal val="0"/>
          <c:showCatName val="0"/>
          <c:showSerName val="0"/>
          <c:showPercent val="0"/>
          <c:showBubbleSize val="0"/>
        </c:dLbls>
        <c:smooth val="0"/>
        <c:axId val="1811860144"/>
        <c:axId val="1729000384"/>
      </c:lineChart>
      <c:catAx>
        <c:axId val="181186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29000384"/>
        <c:crosses val="autoZero"/>
        <c:auto val="1"/>
        <c:lblAlgn val="ctr"/>
        <c:lblOffset val="100"/>
        <c:noMultiLvlLbl val="0"/>
      </c:catAx>
      <c:valAx>
        <c:axId val="1729000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81186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331</c:v>
                </c:pt>
                <c:pt idx="2">
                  <c:v>117</c:v>
                </c:pt>
              </c:numCache>
            </c:numRef>
          </c:val>
          <c:extLst>
            <c:ext xmlns:c16="http://schemas.microsoft.com/office/drawing/2014/chart" uri="{C3380CC4-5D6E-409C-BE32-E72D297353CC}">
              <c16:uniqueId val="{00000000-8317-45C3-B95C-2DD2ABA17244}"/>
            </c:ext>
          </c:extLst>
        </c:ser>
        <c:ser>
          <c:idx val="1"/>
          <c:order val="1"/>
          <c:tx>
            <c:strRef>
              <c:f>'Pivot Table'!$C$37:$C$38</c:f>
              <c:strCache>
                <c:ptCount val="1"/>
                <c:pt idx="0">
                  <c:v>Yes</c:v>
                </c:pt>
              </c:strCache>
            </c:strRef>
          </c:tx>
          <c:spPr>
            <a:solidFill>
              <a:schemeClr val="accent2"/>
            </a:solidFill>
            <a:ln>
              <a:noFill/>
            </a:ln>
            <a:effectLst/>
          </c:spPr>
          <c:invertIfNegative val="0"/>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388</c:v>
                </c:pt>
                <c:pt idx="2">
                  <c:v>54</c:v>
                </c:pt>
              </c:numCache>
            </c:numRef>
          </c:val>
          <c:extLst>
            <c:ext xmlns:c16="http://schemas.microsoft.com/office/drawing/2014/chart" uri="{C3380CC4-5D6E-409C-BE32-E72D297353CC}">
              <c16:uniqueId val="{00000001-8317-45C3-B95C-2DD2ABA17244}"/>
            </c:ext>
          </c:extLst>
        </c:ser>
        <c:dLbls>
          <c:showLegendKey val="0"/>
          <c:showVal val="0"/>
          <c:showCatName val="0"/>
          <c:showSerName val="0"/>
          <c:showPercent val="0"/>
          <c:showBubbleSize val="0"/>
        </c:dLbls>
        <c:gapWidth val="182"/>
        <c:axId val="17422288"/>
        <c:axId val="12690368"/>
      </c:barChart>
      <c:catAx>
        <c:axId val="1742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690368"/>
        <c:crosses val="autoZero"/>
        <c:auto val="1"/>
        <c:lblAlgn val="ctr"/>
        <c:lblOffset val="100"/>
        <c:noMultiLvlLbl val="0"/>
      </c:catAx>
      <c:valAx>
        <c:axId val="12690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42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Purchase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Table'!$B$55:$B$56</c:f>
              <c:strCache>
                <c:ptCount val="1"/>
                <c:pt idx="0">
                  <c:v>No</c:v>
                </c:pt>
              </c:strCache>
            </c:strRef>
          </c:tx>
          <c:spPr>
            <a:solidFill>
              <a:schemeClr val="accent1"/>
            </a:solidFill>
            <a:ln>
              <a:noFill/>
            </a:ln>
            <a:effectLst/>
          </c:spPr>
          <c:invertIfNegative val="0"/>
          <c:cat>
            <c:strRef>
              <c:f>'Pivot Table'!$A$57:$A$60</c:f>
              <c:strCache>
                <c:ptCount val="3"/>
                <c:pt idx="0">
                  <c:v>Europe</c:v>
                </c:pt>
                <c:pt idx="1">
                  <c:v>North America</c:v>
                </c:pt>
                <c:pt idx="2">
                  <c:v>Pacific</c:v>
                </c:pt>
              </c:strCache>
            </c:strRef>
          </c:cat>
          <c:val>
            <c:numRef>
              <c:f>'Pivot Table'!$B$57:$B$60</c:f>
              <c:numCache>
                <c:formatCode>General</c:formatCode>
                <c:ptCount val="3"/>
                <c:pt idx="0">
                  <c:v>152</c:v>
                </c:pt>
                <c:pt idx="1">
                  <c:v>288</c:v>
                </c:pt>
                <c:pt idx="2">
                  <c:v>79</c:v>
                </c:pt>
              </c:numCache>
            </c:numRef>
          </c:val>
          <c:extLst>
            <c:ext xmlns:c16="http://schemas.microsoft.com/office/drawing/2014/chart" uri="{C3380CC4-5D6E-409C-BE32-E72D297353CC}">
              <c16:uniqueId val="{00000000-4840-4B88-BCB6-55E60D031DE7}"/>
            </c:ext>
          </c:extLst>
        </c:ser>
        <c:ser>
          <c:idx val="1"/>
          <c:order val="1"/>
          <c:tx>
            <c:strRef>
              <c:f>'Pivot Table'!$C$55:$C$56</c:f>
              <c:strCache>
                <c:ptCount val="1"/>
                <c:pt idx="0">
                  <c:v>Yes</c:v>
                </c:pt>
              </c:strCache>
            </c:strRef>
          </c:tx>
          <c:spPr>
            <a:solidFill>
              <a:schemeClr val="accent2"/>
            </a:solidFill>
            <a:ln>
              <a:noFill/>
            </a:ln>
            <a:effectLst/>
          </c:spPr>
          <c:invertIfNegative val="0"/>
          <c:cat>
            <c:strRef>
              <c:f>'Pivot Table'!$A$57:$A$60</c:f>
              <c:strCache>
                <c:ptCount val="3"/>
                <c:pt idx="0">
                  <c:v>Europe</c:v>
                </c:pt>
                <c:pt idx="1">
                  <c:v>North America</c:v>
                </c:pt>
                <c:pt idx="2">
                  <c:v>Pacific</c:v>
                </c:pt>
              </c:strCache>
            </c:strRef>
          </c:cat>
          <c:val>
            <c:numRef>
              <c:f>'Pivot Table'!$C$57:$C$60</c:f>
              <c:numCache>
                <c:formatCode>General</c:formatCode>
                <c:ptCount val="3"/>
                <c:pt idx="0">
                  <c:v>148</c:v>
                </c:pt>
                <c:pt idx="1">
                  <c:v>220</c:v>
                </c:pt>
                <c:pt idx="2">
                  <c:v>113</c:v>
                </c:pt>
              </c:numCache>
            </c:numRef>
          </c:val>
          <c:extLst>
            <c:ext xmlns:c16="http://schemas.microsoft.com/office/drawing/2014/chart" uri="{C3380CC4-5D6E-409C-BE32-E72D297353CC}">
              <c16:uniqueId val="{00000001-4840-4B88-BCB6-55E60D031DE7}"/>
            </c:ext>
          </c:extLst>
        </c:ser>
        <c:dLbls>
          <c:showLegendKey val="0"/>
          <c:showVal val="0"/>
          <c:showCatName val="0"/>
          <c:showSerName val="0"/>
          <c:showPercent val="0"/>
          <c:showBubbleSize val="0"/>
        </c:dLbls>
        <c:gapWidth val="150"/>
        <c:axId val="1823846592"/>
        <c:axId val="19158384"/>
      </c:barChart>
      <c:catAx>
        <c:axId val="182384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158384"/>
        <c:crosses val="autoZero"/>
        <c:auto val="1"/>
        <c:lblAlgn val="ctr"/>
        <c:lblOffset val="100"/>
        <c:noMultiLvlLbl val="0"/>
      </c:catAx>
      <c:valAx>
        <c:axId val="19158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82384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577215</xdr:colOff>
      <xdr:row>0</xdr:row>
      <xdr:rowOff>72390</xdr:rowOff>
    </xdr:from>
    <xdr:to>
      <xdr:col>12</xdr:col>
      <xdr:colOff>272415</xdr:colOff>
      <xdr:row>15</xdr:row>
      <xdr:rowOff>100965</xdr:rowOff>
    </xdr:to>
    <xdr:graphicFrame macro="">
      <xdr:nvGraphicFramePr>
        <xdr:cNvPr id="2" name="Chart 1">
          <a:extLst>
            <a:ext uri="{FF2B5EF4-FFF2-40B4-BE49-F238E27FC236}">
              <a16:creationId xmlns:a16="http://schemas.microsoft.com/office/drawing/2014/main" id="{453F7AA4-E779-13F8-5486-90F2D7E82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17</xdr:row>
      <xdr:rowOff>11430</xdr:rowOff>
    </xdr:from>
    <xdr:to>
      <xdr:col>12</xdr:col>
      <xdr:colOff>342900</xdr:colOff>
      <xdr:row>32</xdr:row>
      <xdr:rowOff>40005</xdr:rowOff>
    </xdr:to>
    <xdr:graphicFrame macro="">
      <xdr:nvGraphicFramePr>
        <xdr:cNvPr id="3" name="Chart 2">
          <a:extLst>
            <a:ext uri="{FF2B5EF4-FFF2-40B4-BE49-F238E27FC236}">
              <a16:creationId xmlns:a16="http://schemas.microsoft.com/office/drawing/2014/main" id="{75E8A586-649B-3C68-6F57-36EC14053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35</xdr:row>
      <xdr:rowOff>167640</xdr:rowOff>
    </xdr:from>
    <xdr:to>
      <xdr:col>12</xdr:col>
      <xdr:colOff>312420</xdr:colOff>
      <xdr:row>51</xdr:row>
      <xdr:rowOff>15240</xdr:rowOff>
    </xdr:to>
    <xdr:graphicFrame macro="">
      <xdr:nvGraphicFramePr>
        <xdr:cNvPr id="4" name="Chart 3">
          <a:extLst>
            <a:ext uri="{FF2B5EF4-FFF2-40B4-BE49-F238E27FC236}">
              <a16:creationId xmlns:a16="http://schemas.microsoft.com/office/drawing/2014/main" id="{74B60214-4C26-2EAF-826A-A4821992C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xdr:colOff>
      <xdr:row>53</xdr:row>
      <xdr:rowOff>66675</xdr:rowOff>
    </xdr:from>
    <xdr:to>
      <xdr:col>12</xdr:col>
      <xdr:colOff>306705</xdr:colOff>
      <xdr:row>68</xdr:row>
      <xdr:rowOff>93345</xdr:rowOff>
    </xdr:to>
    <xdr:graphicFrame macro="">
      <xdr:nvGraphicFramePr>
        <xdr:cNvPr id="5" name="Chart 4">
          <a:extLst>
            <a:ext uri="{FF2B5EF4-FFF2-40B4-BE49-F238E27FC236}">
              <a16:creationId xmlns:a16="http://schemas.microsoft.com/office/drawing/2014/main" id="{B9910CFD-3610-B17E-4CE6-0AEBCAA89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55245</xdr:colOff>
      <xdr:row>69</xdr:row>
      <xdr:rowOff>24765</xdr:rowOff>
    </xdr:from>
    <xdr:to>
      <xdr:col>12</xdr:col>
      <xdr:colOff>360045</xdr:colOff>
      <xdr:row>84</xdr:row>
      <xdr:rowOff>53340</xdr:rowOff>
    </xdr:to>
    <xdr:graphicFrame macro="">
      <xdr:nvGraphicFramePr>
        <xdr:cNvPr id="6" name="Chart 5">
          <a:extLst>
            <a:ext uri="{FF2B5EF4-FFF2-40B4-BE49-F238E27FC236}">
              <a16:creationId xmlns:a16="http://schemas.microsoft.com/office/drawing/2014/main" id="{50DDD21D-561B-A808-DA4E-A60255B97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17145</xdr:colOff>
      <xdr:row>9</xdr:row>
      <xdr:rowOff>173355</xdr:rowOff>
    </xdr:from>
    <xdr:to>
      <xdr:col>13</xdr:col>
      <xdr:colOff>209550</xdr:colOff>
      <xdr:row>37</xdr:row>
      <xdr:rowOff>167640</xdr:rowOff>
    </xdr:to>
    <xdr:graphicFrame macro="">
      <xdr:nvGraphicFramePr>
        <xdr:cNvPr id="3" name="Chart 2">
          <a:extLst>
            <a:ext uri="{FF2B5EF4-FFF2-40B4-BE49-F238E27FC236}">
              <a16:creationId xmlns:a16="http://schemas.microsoft.com/office/drawing/2014/main" id="{2A099C00-17AC-43FD-969A-9F044DA7C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114300</xdr:colOff>
      <xdr:row>3</xdr:row>
      <xdr:rowOff>43815</xdr:rowOff>
    </xdr:from>
    <xdr:to>
      <xdr:col>20</xdr:col>
      <xdr:colOff>491490</xdr:colOff>
      <xdr:row>9</xdr:row>
      <xdr:rowOff>15240</xdr:rowOff>
    </xdr:to>
    <mc:AlternateContent xmlns:mc="http://schemas.openxmlformats.org/markup-compatibility/2006">
      <mc:Choice xmlns:a14="http://schemas.microsoft.com/office/drawing/2010/main" Requires="a14">
        <xdr:graphicFrame macro="">
          <xdr:nvGraphicFramePr>
            <xdr:cNvPr id="4" name="Marital Status">
              <a:extLst>
                <a:ext uri="{FF2B5EF4-FFF2-40B4-BE49-F238E27FC236}">
                  <a16:creationId xmlns:a16="http://schemas.microsoft.com/office/drawing/2014/main" id="{6A08E9FD-4265-1AB1-4AF7-023D406568B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086975" y="588645"/>
              <a:ext cx="1596390" cy="621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571501</xdr:colOff>
      <xdr:row>3</xdr:row>
      <xdr:rowOff>36196</xdr:rowOff>
    </xdr:from>
    <xdr:to>
      <xdr:col>23</xdr:col>
      <xdr:colOff>158116</xdr:colOff>
      <xdr:row>9</xdr:row>
      <xdr:rowOff>15241</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E99D4C10-66D0-C0B8-78D1-BB7AD07624E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763376" y="579121"/>
              <a:ext cx="1417320" cy="630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240030</xdr:colOff>
      <xdr:row>3</xdr:row>
      <xdr:rowOff>19050</xdr:rowOff>
    </xdr:from>
    <xdr:to>
      <xdr:col>26</xdr:col>
      <xdr:colOff>5715</xdr:colOff>
      <xdr:row>8</xdr:row>
      <xdr:rowOff>38100</xdr:rowOff>
    </xdr:to>
    <mc:AlternateContent xmlns:mc="http://schemas.openxmlformats.org/markup-compatibility/2006">
      <mc:Choice xmlns:a14="http://schemas.microsoft.com/office/drawing/2010/main" Requires="a14">
        <xdr:graphicFrame macro="">
          <xdr:nvGraphicFramePr>
            <xdr:cNvPr id="6" name="Purchased Bike">
              <a:extLst>
                <a:ext uri="{FF2B5EF4-FFF2-40B4-BE49-F238E27FC236}">
                  <a16:creationId xmlns:a16="http://schemas.microsoft.com/office/drawing/2014/main" id="{97F51B38-9B40-8A4E-3EC4-C992F4AE23DD}"/>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3264515" y="558165"/>
              <a:ext cx="1592580" cy="6134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325755</xdr:colOff>
      <xdr:row>24</xdr:row>
      <xdr:rowOff>40005</xdr:rowOff>
    </xdr:from>
    <xdr:to>
      <xdr:col>25</xdr:col>
      <xdr:colOff>561975</xdr:colOff>
      <xdr:row>37</xdr:row>
      <xdr:rowOff>173355</xdr:rowOff>
    </xdr:to>
    <xdr:graphicFrame macro="">
      <xdr:nvGraphicFramePr>
        <xdr:cNvPr id="7" name="Chart 6">
          <a:extLst>
            <a:ext uri="{FF2B5EF4-FFF2-40B4-BE49-F238E27FC236}">
              <a16:creationId xmlns:a16="http://schemas.microsoft.com/office/drawing/2014/main" id="{9600CF8E-3315-46F3-9823-ED6CAD630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321945</xdr:colOff>
      <xdr:row>10</xdr:row>
      <xdr:rowOff>9526</xdr:rowOff>
    </xdr:from>
    <xdr:to>
      <xdr:col>25</xdr:col>
      <xdr:colOff>561975</xdr:colOff>
      <xdr:row>23</xdr:row>
      <xdr:rowOff>135256</xdr:rowOff>
    </xdr:to>
    <xdr:graphicFrame macro="">
      <xdr:nvGraphicFramePr>
        <xdr:cNvPr id="8" name="Chart 7">
          <a:extLst>
            <a:ext uri="{FF2B5EF4-FFF2-40B4-BE49-F238E27FC236}">
              <a16:creationId xmlns:a16="http://schemas.microsoft.com/office/drawing/2014/main" id="{5AB17B1E-325E-4A47-BC0A-D52E7F538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20957</xdr:colOff>
      <xdr:row>3</xdr:row>
      <xdr:rowOff>34291</xdr:rowOff>
    </xdr:from>
    <xdr:to>
      <xdr:col>9</xdr:col>
      <xdr:colOff>590550</xdr:colOff>
      <xdr:row>9</xdr:row>
      <xdr:rowOff>17146</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52078AEF-1788-AD4A-EAA7-EDDF489CE05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40972" y="577216"/>
              <a:ext cx="5446393" cy="634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93346</xdr:colOff>
      <xdr:row>3</xdr:row>
      <xdr:rowOff>49531</xdr:rowOff>
    </xdr:from>
    <xdr:to>
      <xdr:col>18</xdr:col>
      <xdr:colOff>47626</xdr:colOff>
      <xdr:row>9</xdr:row>
      <xdr:rowOff>20956</xdr:rowOff>
    </xdr:to>
    <mc:AlternateContent xmlns:mc="http://schemas.openxmlformats.org/markup-compatibility/2006">
      <mc:Choice xmlns:a14="http://schemas.microsoft.com/office/drawing/2010/main" Requires="a14">
        <xdr:graphicFrame macro="">
          <xdr:nvGraphicFramePr>
            <xdr:cNvPr id="10" name="Age Bracket">
              <a:extLst>
                <a:ext uri="{FF2B5EF4-FFF2-40B4-BE49-F238E27FC236}">
                  <a16:creationId xmlns:a16="http://schemas.microsoft.com/office/drawing/2014/main" id="{D9AFF70B-C834-854A-91AC-E8497D35C661}"/>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7021831" y="596266"/>
              <a:ext cx="3000375" cy="6115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552450</xdr:colOff>
      <xdr:row>0</xdr:row>
      <xdr:rowOff>110490</xdr:rowOff>
    </xdr:from>
    <xdr:to>
      <xdr:col>18</xdr:col>
      <xdr:colOff>285750</xdr:colOff>
      <xdr:row>2</xdr:row>
      <xdr:rowOff>82868</xdr:rowOff>
    </xdr:to>
    <xdr:pic>
      <xdr:nvPicPr>
        <xdr:cNvPr id="12" name="Picture 11">
          <a:extLst>
            <a:ext uri="{FF2B5EF4-FFF2-40B4-BE49-F238E27FC236}">
              <a16:creationId xmlns:a16="http://schemas.microsoft.com/office/drawing/2014/main" id="{D1DA1676-6C6B-DE9A-331D-4FB89EA5CA0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15525" y="110490"/>
          <a:ext cx="342900" cy="334328"/>
        </a:xfrm>
        <a:prstGeom prst="rect">
          <a:avLst/>
        </a:prstGeom>
      </xdr:spPr>
    </xdr:pic>
    <xdr:clientData/>
  </xdr:twoCellAnchor>
  <xdr:twoCellAnchor editAs="oneCell">
    <xdr:from>
      <xdr:col>8</xdr:col>
      <xdr:colOff>200025</xdr:colOff>
      <xdr:row>0</xdr:row>
      <xdr:rowOff>102870</xdr:rowOff>
    </xdr:from>
    <xdr:to>
      <xdr:col>8</xdr:col>
      <xdr:colOff>542925</xdr:colOff>
      <xdr:row>2</xdr:row>
      <xdr:rowOff>79058</xdr:rowOff>
    </xdr:to>
    <xdr:pic>
      <xdr:nvPicPr>
        <xdr:cNvPr id="13" name="Picture 12">
          <a:extLst>
            <a:ext uri="{FF2B5EF4-FFF2-40B4-BE49-F238E27FC236}">
              <a16:creationId xmlns:a16="http://schemas.microsoft.com/office/drawing/2014/main" id="{344A2DBE-E934-B889-26A9-8A8DA44A501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591050" y="102870"/>
          <a:ext cx="342900" cy="33813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kemi Farinde" refreshedDate="45234.803604745372" createdVersion="8" refreshedVersion="8" minRefreshableVersion="3" recordCount="1000" xr:uid="{2D9B06AB-A0DC-44F7-83F9-5090B529EBF1}">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7671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0"/>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0"/>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0"/>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0"/>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0"/>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0"/>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0"/>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0"/>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0"/>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0"/>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0"/>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0"/>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0"/>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0"/>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0"/>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0"/>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0"/>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0"/>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65985A-10D6-4905-8EB3-63E469F92DDD}"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1:B74" firstHeaderRow="1" firstDataRow="1"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chartFormats count="7">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D653C7-990E-4595-B7E7-48EE2F982ECE}"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D60" firstHeaderRow="1" firstDataRow="2" firstDataCol="1"/>
  <pivotFields count="14">
    <pivotField showAll="0"/>
    <pivotField showAll="0"/>
    <pivotField showAll="0"/>
    <pivotField numFmtId="166" showAll="0"/>
    <pivotField showAll="0"/>
    <pivotField showAll="0"/>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9A5EED-2127-46CE-BB12-00250414C63C}"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2ABD01-462C-4BC8-AC76-84503209E32E}"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7D8FFB-26E8-40AC-8FE0-7FFC0421A9B3}"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7"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4">
      <pivotArea outline="0" collapsedLevelsAreSubtotals="1" fieldPosition="0"/>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871FEF2-9FCB-4994-A600-80F47A8AAE71}" sourceName="Marital Status">
  <pivotTables>
    <pivotTable tabId="3" name="PivotTable3"/>
  </pivotTables>
  <data>
    <tabular pivotCacheId="12276714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4E35429-CBFC-4CB6-A6A2-0AFED50DD131}" sourceName="Gender">
  <pivotTables>
    <pivotTable tabId="3" name="PivotTable3"/>
  </pivotTables>
  <data>
    <tabular pivotCacheId="122767143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9422867D-5CD7-4239-8779-9BBE37D51416}" sourceName="Purchased Bike">
  <pivotTables>
    <pivotTable tabId="3" name="PivotTable3"/>
  </pivotTables>
  <data>
    <tabular pivotCacheId="122767143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D0809EC-CBFF-4354-8CA1-02C59C029441}" sourceName="Occupation">
  <pivotTables>
    <pivotTable tabId="3" name="PivotTable5"/>
  </pivotTables>
  <data>
    <tabular pivotCacheId="122767143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5A8D5467-A254-41D4-902D-B66F1D22AA32}" sourceName="Age Bracket">
  <pivotTables>
    <pivotTable tabId="3" name="PivotTable5"/>
  </pivotTables>
  <data>
    <tabular pivotCacheId="122767143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FC5768-708B-4BAE-BFB8-72B22FC236E9}" cache="Slicer_Marital_Status" caption="Marital Status" columnCount="2" style="SlicerStyleDark6" rowHeight="234950"/>
  <slicer name="Gender" xr10:uid="{E3AEFCE1-2513-4113-9C1E-01BFDD397029}" cache="Slicer_Gender" caption="Gender" columnCount="2" style="SlicerStyleDark6" rowHeight="234950"/>
  <slicer name="Purchased Bike" xr10:uid="{FB6A065E-482B-4782-8EAA-1AC131D3E47F}" cache="Slicer_Purchased_Bike" caption="Purchased Bike" columnCount="2" style="SlicerStyleDark6" rowHeight="234950"/>
  <slicer name="Occupation" xr10:uid="{B51FA51E-1BBF-4007-95D4-C99A45571CD8}" cache="Slicer_Occupation" caption="Occupation" columnCount="5" style="SlicerStyleDark6" rowHeight="234950"/>
  <slicer name="Age Bracket" xr10:uid="{DF94CB1A-D56C-4B96-AC23-B2200E3C10D4}" cache="Slicer_Age_Bracket" caption="Age Bracket" columnCount="3"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1B0C7-014D-46C0-B9F8-DBB83C144AE3}">
  <dimension ref="A1:N1001"/>
  <sheetViews>
    <sheetView topLeftCell="A970" workbookViewId="0">
      <selection activeCell="J1" sqref="J1:J1048576"/>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 "Old", IF(L2&lt;31,"Adolescent",IF(L2&gt;=31,"Middle Aged","Invalid")))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 "Old", IF(L3&lt;31,"Adolescent",IF(L3&gt;=31,"Middle Aged","Invalid")))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50</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50</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50</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50</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50</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 "Old", IF(L67&lt;31,"Adolescent",IF(L67&gt;=31,"Middle Aged","Invalid")))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50</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50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3">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50</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 "Old", IF(L131&lt;31,"Adolescent",IF(L131&gt;=31,"Middle Aged","Invalid")))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50</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50</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50</v>
      </c>
      <c r="K180" t="s">
        <v>17</v>
      </c>
      <c r="L180">
        <v>55</v>
      </c>
      <c r="M180" t="str">
        <f t="shared" si="2"/>
        <v>Middle Aged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50</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50</v>
      </c>
      <c r="K195" t="s">
        <v>24</v>
      </c>
      <c r="L195">
        <v>41</v>
      </c>
      <c r="M195" t="str">
        <f t="shared" ref="M195:M258" si="3">IF(L195&gt;55, "Old", IF(L195&lt;31,"Adolescent",IF(L195&gt;=31,"Middle Aged","Invalid")))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50</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50</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50</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50</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50</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50</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 "Old", IF(L259&lt;31,"Adolescent",IF(L259&gt;=31,"Middle Aged","Invalid")))</f>
        <v>Middle Aged</v>
      </c>
      <c r="N259" t="s">
        <v>15</v>
      </c>
    </row>
    <row r="260" spans="1:14" x14ac:dyDescent="0.3">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50</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50</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50</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50</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 "Old", IF(L323&lt;31,"Adolescent",IF(L323&gt;=31,"Middle Aged","Invalid")))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50</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50</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50</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50</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 "Old", IF(L387&lt;31,"Adolescent",IF(L387&gt;=31,"Middle Aged","Invalid")))</f>
        <v>Middle Aged</v>
      </c>
      <c r="N387" t="s">
        <v>18</v>
      </c>
    </row>
    <row r="388" spans="1:14" x14ac:dyDescent="0.3">
      <c r="A388">
        <v>28957</v>
      </c>
      <c r="B388" t="s">
        <v>37</v>
      </c>
      <c r="C388" t="s">
        <v>39</v>
      </c>
      <c r="D388" s="3">
        <v>120000</v>
      </c>
      <c r="E388">
        <v>0</v>
      </c>
      <c r="F388" t="s">
        <v>29</v>
      </c>
      <c r="G388" t="s">
        <v>21</v>
      </c>
      <c r="H388" t="s">
        <v>15</v>
      </c>
      <c r="I388">
        <v>4</v>
      </c>
      <c r="J388" t="s">
        <v>50</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50</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50</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50</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50</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50</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 "Old", IF(L451&lt;31,"Adolescent",IF(L451&gt;=31,"Middle Aged","Invalid")))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50</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50</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50</v>
      </c>
      <c r="K515" t="s">
        <v>32</v>
      </c>
      <c r="L515">
        <v>61</v>
      </c>
      <c r="M515" t="str">
        <f t="shared" ref="M515:M578" si="8">IF(L515&gt;55, "Old", IF(L515&lt;31,"Adolescent",IF(L515&gt;=31,"Middle Aged","Invalid")))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50</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50</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 "Old", IF(L579&lt;31,"Adolescent",IF(L579&gt;=31,"Middle Aged","Invalid")))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50</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50</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50</v>
      </c>
      <c r="K643" t="s">
        <v>32</v>
      </c>
      <c r="L643">
        <v>64</v>
      </c>
      <c r="M643" t="str">
        <f t="shared" ref="M643:M706" si="10">IF(L643&gt;55, "Old", IF(L643&lt;31,"Adolescent",IF(L643&gt;=31,"Middle Aged","Invalid")))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50</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50</v>
      </c>
      <c r="K707" t="s">
        <v>32</v>
      </c>
      <c r="L707">
        <v>59</v>
      </c>
      <c r="M707" t="str">
        <f t="shared" ref="M707:M770" si="11">IF(L707&gt;55, "Old", IF(L707&lt;31,"Adolescent",IF(L707&gt;=31,"Middle Aged","Invalid")))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50</v>
      </c>
      <c r="K741" t="s">
        <v>32</v>
      </c>
      <c r="L741">
        <v>55</v>
      </c>
      <c r="M741" t="str">
        <f t="shared" si="11"/>
        <v>Middle 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50</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 "Old", IF(L771&lt;31,"Adolescent",IF(L771&gt;=31,"Middle Aged","Invalid")))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50</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50</v>
      </c>
      <c r="K782" t="s">
        <v>32</v>
      </c>
      <c r="L782">
        <v>55</v>
      </c>
      <c r="M782" t="str">
        <f t="shared" si="12"/>
        <v>Middle 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50</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 "Old", IF(L835&lt;31,"Adolescent",IF(L835&gt;=31,"Middle Aged","Invalid")))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50</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50</v>
      </c>
      <c r="K868" t="s">
        <v>32</v>
      </c>
      <c r="L868">
        <v>55</v>
      </c>
      <c r="M868" t="str">
        <f t="shared" si="13"/>
        <v>Middle 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50</v>
      </c>
      <c r="K873" t="s">
        <v>32</v>
      </c>
      <c r="L873">
        <v>55</v>
      </c>
      <c r="M873" t="str">
        <f t="shared" si="13"/>
        <v>Middle Aged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 "Old", IF(L899&lt;31,"Adolescent",IF(L899&gt;=31,"Middle Aged","Invalid")))</f>
        <v>Adolescent</v>
      </c>
      <c r="N899" t="s">
        <v>18</v>
      </c>
    </row>
    <row r="900" spans="1:14" x14ac:dyDescent="0.3">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50</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50</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50</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 "Old", IF(L963&lt;31,"Adolescent",IF(L963&gt;=31,"Middle Aged","Invalid")))</f>
        <v>Old</v>
      </c>
      <c r="N963" t="s">
        <v>18</v>
      </c>
    </row>
    <row r="964" spans="1:14" x14ac:dyDescent="0.3">
      <c r="A964">
        <v>16813</v>
      </c>
      <c r="B964" t="s">
        <v>36</v>
      </c>
      <c r="C964" t="s">
        <v>38</v>
      </c>
      <c r="D964" s="3">
        <v>60000</v>
      </c>
      <c r="E964">
        <v>2</v>
      </c>
      <c r="F964" t="s">
        <v>19</v>
      </c>
      <c r="G964" t="s">
        <v>21</v>
      </c>
      <c r="H964" t="s">
        <v>15</v>
      </c>
      <c r="I964">
        <v>2</v>
      </c>
      <c r="J964" t="s">
        <v>50</v>
      </c>
      <c r="K964" t="s">
        <v>32</v>
      </c>
      <c r="L964">
        <v>55</v>
      </c>
      <c r="M964" t="str">
        <f t="shared" si="15"/>
        <v>Middle Aged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50</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50</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50</v>
      </c>
      <c r="K1001" t="s">
        <v>32</v>
      </c>
      <c r="L1001">
        <v>53</v>
      </c>
      <c r="M1001" t="str">
        <f t="shared" si="15"/>
        <v>Middle Aged</v>
      </c>
      <c r="N1001" t="s">
        <v>15</v>
      </c>
    </row>
  </sheetData>
  <autoFilter ref="A1:N1001" xr:uid="{2321B0C7-014D-46C0-B9F8-DBB83C144AE3}"/>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D8B5E-F243-4134-9175-F38D3E60943C}">
  <dimension ref="A3:D74"/>
  <sheetViews>
    <sheetView topLeftCell="A43" workbookViewId="0">
      <selection activeCell="C71" sqref="C71"/>
    </sheetView>
  </sheetViews>
  <sheetFormatPr defaultRowHeight="14.4" x14ac:dyDescent="0.3"/>
  <cols>
    <col min="1" max="1" width="17.33203125" bestFit="1" customWidth="1"/>
    <col min="2" max="2" width="15.77734375" bestFit="1" customWidth="1"/>
    <col min="3" max="3" width="7.88671875" bestFit="1" customWidth="1"/>
    <col min="4" max="4" width="11" bestFit="1" customWidth="1"/>
  </cols>
  <sheetData>
    <row r="3" spans="1:4" x14ac:dyDescent="0.3">
      <c r="A3" s="4" t="s">
        <v>44</v>
      </c>
      <c r="B3" s="4" t="s">
        <v>43</v>
      </c>
    </row>
    <row r="4" spans="1:4" x14ac:dyDescent="0.3">
      <c r="A4" s="4" t="s">
        <v>41</v>
      </c>
      <c r="B4" t="s">
        <v>18</v>
      </c>
      <c r="C4" t="s">
        <v>15</v>
      </c>
      <c r="D4" t="s">
        <v>42</v>
      </c>
    </row>
    <row r="5" spans="1:4" x14ac:dyDescent="0.3">
      <c r="A5" s="5" t="s">
        <v>39</v>
      </c>
      <c r="B5" s="7">
        <v>53440</v>
      </c>
      <c r="C5" s="7">
        <v>55774.058577405856</v>
      </c>
      <c r="D5" s="7">
        <v>54580.777096114522</v>
      </c>
    </row>
    <row r="6" spans="1:4" x14ac:dyDescent="0.3">
      <c r="A6" s="5" t="s">
        <v>38</v>
      </c>
      <c r="B6" s="7">
        <v>56208.178438661707</v>
      </c>
      <c r="C6" s="7">
        <v>60123.966942148763</v>
      </c>
      <c r="D6" s="7">
        <v>58062.62230919765</v>
      </c>
    </row>
    <row r="7" spans="1:4" x14ac:dyDescent="0.3">
      <c r="A7" s="5" t="s">
        <v>42</v>
      </c>
      <c r="B7" s="7">
        <v>54874.759152215796</v>
      </c>
      <c r="C7" s="7">
        <v>57962.577962577961</v>
      </c>
      <c r="D7" s="7">
        <v>56360</v>
      </c>
    </row>
    <row r="19" spans="1:4" x14ac:dyDescent="0.3">
      <c r="A19" s="4" t="s">
        <v>45</v>
      </c>
      <c r="B19" s="4" t="s">
        <v>43</v>
      </c>
    </row>
    <row r="20" spans="1:4" x14ac:dyDescent="0.3">
      <c r="A20" s="4" t="s">
        <v>41</v>
      </c>
      <c r="B20" t="s">
        <v>18</v>
      </c>
      <c r="C20" t="s">
        <v>15</v>
      </c>
      <c r="D20" t="s">
        <v>42</v>
      </c>
    </row>
    <row r="21" spans="1:4" x14ac:dyDescent="0.3">
      <c r="A21" s="5" t="s">
        <v>16</v>
      </c>
      <c r="B21" s="6">
        <v>166</v>
      </c>
      <c r="C21" s="6">
        <v>200</v>
      </c>
      <c r="D21" s="6">
        <v>366</v>
      </c>
    </row>
    <row r="22" spans="1:4" x14ac:dyDescent="0.3">
      <c r="A22" s="5" t="s">
        <v>26</v>
      </c>
      <c r="B22" s="6">
        <v>92</v>
      </c>
      <c r="C22" s="6">
        <v>77</v>
      </c>
      <c r="D22" s="6">
        <v>169</v>
      </c>
    </row>
    <row r="23" spans="1:4" x14ac:dyDescent="0.3">
      <c r="A23" s="5" t="s">
        <v>22</v>
      </c>
      <c r="B23" s="6">
        <v>67</v>
      </c>
      <c r="C23" s="6">
        <v>95</v>
      </c>
      <c r="D23" s="6">
        <v>162</v>
      </c>
    </row>
    <row r="24" spans="1:4" x14ac:dyDescent="0.3">
      <c r="A24" s="5" t="s">
        <v>23</v>
      </c>
      <c r="B24" s="6">
        <v>116</v>
      </c>
      <c r="C24" s="6">
        <v>76</v>
      </c>
      <c r="D24" s="6">
        <v>192</v>
      </c>
    </row>
    <row r="25" spans="1:4" x14ac:dyDescent="0.3">
      <c r="A25" s="5" t="s">
        <v>50</v>
      </c>
      <c r="B25" s="6">
        <v>78</v>
      </c>
      <c r="C25" s="6">
        <v>33</v>
      </c>
      <c r="D25" s="6">
        <v>111</v>
      </c>
    </row>
    <row r="26" spans="1:4" x14ac:dyDescent="0.3">
      <c r="A26" s="5" t="s">
        <v>42</v>
      </c>
      <c r="B26" s="6">
        <v>519</v>
      </c>
      <c r="C26" s="6">
        <v>481</v>
      </c>
      <c r="D26" s="6">
        <v>1000</v>
      </c>
    </row>
    <row r="37" spans="1:4" x14ac:dyDescent="0.3">
      <c r="A37" s="4" t="s">
        <v>45</v>
      </c>
      <c r="B37" s="4" t="s">
        <v>43</v>
      </c>
    </row>
    <row r="38" spans="1:4" x14ac:dyDescent="0.3">
      <c r="A38" s="4" t="s">
        <v>41</v>
      </c>
      <c r="B38" t="s">
        <v>18</v>
      </c>
      <c r="C38" t="s">
        <v>15</v>
      </c>
      <c r="D38" t="s">
        <v>42</v>
      </c>
    </row>
    <row r="39" spans="1:4" x14ac:dyDescent="0.3">
      <c r="A39" s="5" t="s">
        <v>46</v>
      </c>
      <c r="B39" s="6">
        <v>71</v>
      </c>
      <c r="C39" s="6">
        <v>39</v>
      </c>
      <c r="D39" s="6">
        <v>110</v>
      </c>
    </row>
    <row r="40" spans="1:4" x14ac:dyDescent="0.3">
      <c r="A40" s="5" t="s">
        <v>47</v>
      </c>
      <c r="B40" s="6">
        <v>331</v>
      </c>
      <c r="C40" s="6">
        <v>388</v>
      </c>
      <c r="D40" s="6">
        <v>719</v>
      </c>
    </row>
    <row r="41" spans="1:4" x14ac:dyDescent="0.3">
      <c r="A41" s="5" t="s">
        <v>48</v>
      </c>
      <c r="B41" s="6">
        <v>117</v>
      </c>
      <c r="C41" s="6">
        <v>54</v>
      </c>
      <c r="D41" s="6">
        <v>171</v>
      </c>
    </row>
    <row r="42" spans="1:4" x14ac:dyDescent="0.3">
      <c r="A42" s="5" t="s">
        <v>42</v>
      </c>
      <c r="B42" s="6">
        <v>519</v>
      </c>
      <c r="C42" s="6">
        <v>481</v>
      </c>
      <c r="D42" s="6">
        <v>1000</v>
      </c>
    </row>
    <row r="55" spans="1:4" x14ac:dyDescent="0.3">
      <c r="A55" s="4" t="s">
        <v>45</v>
      </c>
      <c r="B55" s="4" t="s">
        <v>43</v>
      </c>
    </row>
    <row r="56" spans="1:4" x14ac:dyDescent="0.3">
      <c r="A56" s="4" t="s">
        <v>41</v>
      </c>
      <c r="B56" t="s">
        <v>18</v>
      </c>
      <c r="C56" t="s">
        <v>15</v>
      </c>
      <c r="D56" t="s">
        <v>42</v>
      </c>
    </row>
    <row r="57" spans="1:4" x14ac:dyDescent="0.3">
      <c r="A57" s="5" t="s">
        <v>17</v>
      </c>
      <c r="B57" s="6">
        <v>152</v>
      </c>
      <c r="C57" s="6">
        <v>148</v>
      </c>
      <c r="D57" s="6">
        <v>300</v>
      </c>
    </row>
    <row r="58" spans="1:4" x14ac:dyDescent="0.3">
      <c r="A58" s="5" t="s">
        <v>32</v>
      </c>
      <c r="B58" s="6">
        <v>288</v>
      </c>
      <c r="C58" s="6">
        <v>220</v>
      </c>
      <c r="D58" s="6">
        <v>508</v>
      </c>
    </row>
    <row r="59" spans="1:4" x14ac:dyDescent="0.3">
      <c r="A59" s="5" t="s">
        <v>24</v>
      </c>
      <c r="B59" s="6">
        <v>79</v>
      </c>
      <c r="C59" s="6">
        <v>113</v>
      </c>
      <c r="D59" s="6">
        <v>192</v>
      </c>
    </row>
    <row r="60" spans="1:4" x14ac:dyDescent="0.3">
      <c r="A60" s="5" t="s">
        <v>42</v>
      </c>
      <c r="B60" s="6">
        <v>519</v>
      </c>
      <c r="C60" s="6">
        <v>481</v>
      </c>
      <c r="D60" s="6">
        <v>1000</v>
      </c>
    </row>
    <row r="71" spans="1:2" x14ac:dyDescent="0.3">
      <c r="A71" s="4" t="s">
        <v>41</v>
      </c>
      <c r="B71" t="s">
        <v>45</v>
      </c>
    </row>
    <row r="72" spans="1:2" x14ac:dyDescent="0.3">
      <c r="A72" s="5" t="s">
        <v>18</v>
      </c>
      <c r="B72" s="6">
        <v>519</v>
      </c>
    </row>
    <row r="73" spans="1:2" x14ac:dyDescent="0.3">
      <c r="A73" s="5" t="s">
        <v>15</v>
      </c>
      <c r="B73" s="6">
        <v>481</v>
      </c>
    </row>
    <row r="74" spans="1:2" x14ac:dyDescent="0.3">
      <c r="A74" s="5" t="s">
        <v>42</v>
      </c>
      <c r="B74" s="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0272C-1ED8-43E2-9928-A22F48B73D4D}">
  <dimension ref="A1:Z16"/>
  <sheetViews>
    <sheetView tabSelected="1" workbookViewId="0">
      <selection activeCell="AB5" sqref="AB5"/>
    </sheetView>
  </sheetViews>
  <sheetFormatPr defaultRowHeight="14.4" x14ac:dyDescent="0.3"/>
  <cols>
    <col min="1" max="1" width="1.77734375" customWidth="1"/>
    <col min="11" max="11" width="1.44140625" customWidth="1"/>
  </cols>
  <sheetData>
    <row r="1" spans="1:26" ht="14.4" customHeight="1" x14ac:dyDescent="0.3">
      <c r="A1" s="8" t="s">
        <v>49</v>
      </c>
      <c r="B1" s="8"/>
      <c r="C1" s="8"/>
      <c r="D1" s="8"/>
      <c r="E1" s="8"/>
      <c r="F1" s="8"/>
      <c r="G1" s="8"/>
      <c r="H1" s="8"/>
      <c r="I1" s="8"/>
      <c r="J1" s="8"/>
      <c r="K1" s="8"/>
      <c r="L1" s="8"/>
      <c r="M1" s="8"/>
      <c r="N1" s="8"/>
      <c r="O1" s="8"/>
      <c r="P1" s="8"/>
      <c r="Q1" s="8"/>
      <c r="R1" s="8"/>
      <c r="S1" s="8"/>
      <c r="T1" s="8"/>
      <c r="U1" s="8"/>
      <c r="V1" s="8"/>
      <c r="W1" s="8"/>
      <c r="X1" s="8"/>
      <c r="Y1" s="8"/>
      <c r="Z1" s="8"/>
    </row>
    <row r="2" spans="1:26" x14ac:dyDescent="0.3">
      <c r="A2" s="8"/>
      <c r="B2" s="8"/>
      <c r="C2" s="8"/>
      <c r="D2" s="8"/>
      <c r="E2" s="8"/>
      <c r="F2" s="8"/>
      <c r="G2" s="8"/>
      <c r="H2" s="8"/>
      <c r="I2" s="8"/>
      <c r="J2" s="8"/>
      <c r="K2" s="8"/>
      <c r="L2" s="8"/>
      <c r="M2" s="8"/>
      <c r="N2" s="8"/>
      <c r="O2" s="8"/>
      <c r="P2" s="8"/>
      <c r="Q2" s="8"/>
      <c r="R2" s="8"/>
      <c r="S2" s="8"/>
      <c r="T2" s="8"/>
      <c r="U2" s="8"/>
      <c r="V2" s="8"/>
      <c r="W2" s="8"/>
      <c r="X2" s="8"/>
      <c r="Y2" s="8"/>
      <c r="Z2" s="8"/>
    </row>
    <row r="3" spans="1:26" x14ac:dyDescent="0.3">
      <c r="A3" s="8"/>
      <c r="B3" s="8"/>
      <c r="C3" s="8"/>
      <c r="D3" s="8"/>
      <c r="E3" s="8"/>
      <c r="F3" s="8"/>
      <c r="G3" s="8"/>
      <c r="H3" s="8"/>
      <c r="I3" s="8"/>
      <c r="J3" s="8"/>
      <c r="K3" s="8"/>
      <c r="L3" s="8"/>
      <c r="M3" s="8"/>
      <c r="N3" s="8"/>
      <c r="O3" s="8"/>
      <c r="P3" s="8"/>
      <c r="Q3" s="8"/>
      <c r="R3" s="8"/>
      <c r="S3" s="8"/>
      <c r="T3" s="8"/>
      <c r="U3" s="8"/>
      <c r="V3" s="8"/>
      <c r="W3" s="8"/>
      <c r="X3" s="8"/>
      <c r="Y3" s="8"/>
      <c r="Z3" s="8"/>
    </row>
    <row r="4" spans="1:26" ht="5.4" customHeight="1" x14ac:dyDescent="0.3"/>
    <row r="5" spans="1:26" x14ac:dyDescent="0.3">
      <c r="L5" s="12" t="s">
        <v>51</v>
      </c>
      <c r="M5" s="12"/>
    </row>
    <row r="6" spans="1:26" ht="6.6" customHeight="1" x14ac:dyDescent="0.3">
      <c r="L6" s="11">
        <f>COUNTIF(Worksheet!N2:N1001, "YES")</f>
        <v>481</v>
      </c>
      <c r="M6" s="11"/>
    </row>
    <row r="7" spans="1:26" ht="7.8" customHeight="1" x14ac:dyDescent="0.3">
      <c r="L7" s="11"/>
      <c r="M7" s="11"/>
    </row>
    <row r="8" spans="1:26" ht="12.6" customHeight="1" x14ac:dyDescent="0.3">
      <c r="L8" s="11"/>
      <c r="M8" s="11"/>
    </row>
    <row r="9" spans="1:26" ht="4.8" customHeight="1" x14ac:dyDescent="0.3">
      <c r="L9" s="11"/>
      <c r="M9" s="11"/>
      <c r="P9" s="9"/>
    </row>
    <row r="10" spans="1:26" ht="14.4" customHeight="1" x14ac:dyDescent="0.3">
      <c r="P10" s="10"/>
    </row>
    <row r="11" spans="1:26" ht="14.4" customHeight="1" x14ac:dyDescent="0.3">
      <c r="P11" s="10"/>
    </row>
    <row r="12" spans="1:26" ht="14.4" customHeight="1" x14ac:dyDescent="0.3">
      <c r="P12" s="10"/>
    </row>
    <row r="13" spans="1:26" ht="14.4" customHeight="1" x14ac:dyDescent="0.3">
      <c r="P13" s="10"/>
    </row>
    <row r="14" spans="1:26" ht="14.4" customHeight="1" x14ac:dyDescent="0.3">
      <c r="N14" s="10"/>
      <c r="O14" s="10"/>
      <c r="P14" s="10"/>
    </row>
    <row r="15" spans="1:26" ht="14.4" customHeight="1" x14ac:dyDescent="0.3">
      <c r="N15" s="10"/>
      <c r="O15" s="10"/>
      <c r="P15" s="10"/>
    </row>
    <row r="16" spans="1:26" x14ac:dyDescent="0.3">
      <c r="N16" s="9"/>
      <c r="O16" s="9"/>
      <c r="P16" s="9"/>
    </row>
  </sheetData>
  <mergeCells count="3">
    <mergeCell ref="A1:Z3"/>
    <mergeCell ref="L5:M5"/>
    <mergeCell ref="L6:M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Oluwakemi Farinde</cp:lastModifiedBy>
  <dcterms:created xsi:type="dcterms:W3CDTF">2022-03-18T02:50:57Z</dcterms:created>
  <dcterms:modified xsi:type="dcterms:W3CDTF">2023-11-05T00:35:43Z</dcterms:modified>
</cp:coreProperties>
</file>