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<sst xmlns="http://schemas.openxmlformats.org/spreadsheetml/2006/main" count="25" uniqueCount="25">
  <si>
    <t>Emp_ID</t>
  </si>
  <si>
    <t>Emp_Name</t>
  </si>
  <si>
    <t>Basic</t>
  </si>
  <si>
    <t>House
 Rent</t>
  </si>
  <si>
    <t xml:space="preserve">Number of
 children       </t>
  </si>
  <si>
    <t>Total</t>
  </si>
  <si>
    <t>GPF</t>
  </si>
  <si>
    <t>Gross.</t>
  </si>
  <si>
    <t>Hussain Ahmed</t>
  </si>
  <si>
    <t>MD Rahim</t>
  </si>
  <si>
    <t>Sheikh Karim</t>
  </si>
  <si>
    <t>Gulzar Rahman</t>
  </si>
  <si>
    <t>Golam Kibria</t>
  </si>
  <si>
    <t>Sadia Akter</t>
  </si>
  <si>
    <t>Naim Islam</t>
  </si>
  <si>
    <t>Fahim Ahmed</t>
  </si>
  <si>
    <t>Farjana Akter</t>
  </si>
  <si>
    <t>Moumiita Debnath</t>
  </si>
  <si>
    <t>Fariha Rahman</t>
  </si>
  <si>
    <t>Tanjina Tasnim</t>
  </si>
  <si>
    <t>Rahima Khatun</t>
  </si>
  <si>
    <t>Mimi Chakraborty</t>
  </si>
  <si>
    <t>Tonni Akondo</t>
  </si>
  <si>
    <t>Medical
 Allowance</t>
  </si>
  <si>
    <t>Children
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</si>
</sst>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P12" sqref="P12"/>
    </sheetView>
  </sheetViews>
  <sheetFormatPr defaultRowHeight="14.4" x14ac:dyDescent="0.3"/>
  <cols>
    <col min="1" max="1" width="12" customWidth="1"/>
    <col min="2" max="2" width="16.77734375" customWidth="1"/>
    <col min="3" max="3" width="10.21875" customWidth="1"/>
    <col min="4" max="4" width="11.44140625" customWidth="1"/>
    <col min="5" max="5" width="15.44140625" customWidth="1"/>
    <col min="6" max="6" width="14" customWidth="1"/>
    <col min="7" max="7" width="16.8867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23</v>
      </c>
      <c r="F1" s="2" t="s">
        <v>4</v>
      </c>
      <c r="G1" s="3" t="s">
        <v>24</v>
      </c>
      <c r="H1" s="1" t="s">
        <v>5</v>
      </c>
      <c r="I1" s="1" t="s">
        <v>6</v>
      </c>
      <c r="J1" s="1" t="s">
        <v>7</v>
      </c>
    </row>
    <row r="2" spans="1:10" x14ac:dyDescent="0.3">
      <c r="A2" s="1"/>
      <c r="B2" s="1"/>
      <c r="C2" s="1"/>
      <c r="D2" s="2"/>
      <c r="E2" s="1"/>
      <c r="F2" s="1"/>
      <c r="G2" s="4"/>
      <c r="H2" s="1"/>
      <c r="I2" s="1"/>
      <c r="J2" s="1"/>
    </row>
    <row r="3" spans="1:10" x14ac:dyDescent="0.3">
      <c r="A3">
        <v>101</v>
      </c>
      <c r="B3" t="s">
        <v>8</v>
      </c>
      <c r="C3">
        <v>67000</v>
      </c>
      <c r="D3">
        <f>IF(C3&gt;=60000,C3*40%,IF(C3&gt;=50000,C3*45%,C3*50%))</f>
        <v>26800</v>
      </c>
      <c r="E3">
        <v>1500</v>
      </c>
      <c r="F3">
        <v>3</v>
      </c>
      <c r="G3">
        <f>IF(F3=1,500,IF(F3&gt;=2,1000))</f>
        <v>1000</v>
      </c>
      <c r="H3">
        <f>C3+D3+E3+G3</f>
        <v>96300</v>
      </c>
      <c r="I3">
        <f>C3*10%</f>
        <v>6700</v>
      </c>
      <c r="J3">
        <f>H3-I3</f>
        <v>89600</v>
      </c>
    </row>
    <row r="4" spans="1:10" x14ac:dyDescent="0.3">
      <c r="A4">
        <v>102</v>
      </c>
      <c r="B4" t="s">
        <v>9</v>
      </c>
      <c r="C4">
        <v>45000</v>
      </c>
      <c r="D4">
        <f t="shared" ref="D4:D17" si="0">IF(C4&gt;=60000,C4*40%,IF(C4&gt;=50000,C4*45%,C4*50%))</f>
        <v>22500</v>
      </c>
      <c r="E4">
        <v>1500</v>
      </c>
      <c r="F4">
        <v>2</v>
      </c>
      <c r="G4">
        <f t="shared" ref="G4:G17" si="1">IF(F4=1,500,IF(F4&gt;=2,1000))</f>
        <v>1000</v>
      </c>
      <c r="H4">
        <f t="shared" ref="H4:H17" si="2">C4+D4+E4+G4</f>
        <v>70000</v>
      </c>
      <c r="I4">
        <f t="shared" ref="I4:I17" si="3">C4*10%</f>
        <v>4500</v>
      </c>
      <c r="J4">
        <f t="shared" ref="J4:J17" si="4">H4-I4</f>
        <v>65500</v>
      </c>
    </row>
    <row r="5" spans="1:10" x14ac:dyDescent="0.3">
      <c r="A5">
        <v>103</v>
      </c>
      <c r="B5" t="s">
        <v>10</v>
      </c>
      <c r="C5">
        <v>56000</v>
      </c>
      <c r="D5">
        <f t="shared" si="0"/>
        <v>25200</v>
      </c>
      <c r="E5">
        <v>1500</v>
      </c>
      <c r="F5">
        <v>4</v>
      </c>
      <c r="G5">
        <f t="shared" si="1"/>
        <v>1000</v>
      </c>
      <c r="H5">
        <f t="shared" si="2"/>
        <v>83700</v>
      </c>
      <c r="I5">
        <f t="shared" si="3"/>
        <v>5600</v>
      </c>
      <c r="J5">
        <f t="shared" si="4"/>
        <v>78100</v>
      </c>
    </row>
    <row r="6" spans="1:10" x14ac:dyDescent="0.3">
      <c r="A6">
        <v>104</v>
      </c>
      <c r="B6" t="s">
        <v>11</v>
      </c>
      <c r="C6">
        <v>58000</v>
      </c>
      <c r="D6">
        <f t="shared" si="0"/>
        <v>26100</v>
      </c>
      <c r="E6">
        <v>1500</v>
      </c>
      <c r="F6">
        <v>1</v>
      </c>
      <c r="G6">
        <f t="shared" si="1"/>
        <v>500</v>
      </c>
      <c r="H6">
        <f t="shared" si="2"/>
        <v>86100</v>
      </c>
      <c r="I6">
        <f t="shared" si="3"/>
        <v>5800</v>
      </c>
      <c r="J6">
        <f t="shared" si="4"/>
        <v>80300</v>
      </c>
    </row>
    <row r="7" spans="1:10" x14ac:dyDescent="0.3">
      <c r="A7">
        <v>105</v>
      </c>
      <c r="B7" t="s">
        <v>12</v>
      </c>
      <c r="C7">
        <v>35000</v>
      </c>
      <c r="D7">
        <f t="shared" si="0"/>
        <v>17500</v>
      </c>
      <c r="E7">
        <v>1500</v>
      </c>
      <c r="F7">
        <v>3</v>
      </c>
      <c r="G7">
        <f t="shared" si="1"/>
        <v>1000</v>
      </c>
      <c r="H7">
        <f t="shared" si="2"/>
        <v>55000</v>
      </c>
      <c r="I7">
        <f t="shared" si="3"/>
        <v>3500</v>
      </c>
      <c r="J7">
        <f t="shared" si="4"/>
        <v>51500</v>
      </c>
    </row>
    <row r="8" spans="1:10" x14ac:dyDescent="0.3">
      <c r="A8">
        <v>106</v>
      </c>
      <c r="B8" t="s">
        <v>13</v>
      </c>
      <c r="C8">
        <v>62000</v>
      </c>
      <c r="D8">
        <f t="shared" si="0"/>
        <v>24800</v>
      </c>
      <c r="E8">
        <v>1500</v>
      </c>
      <c r="F8">
        <v>2</v>
      </c>
      <c r="G8">
        <f t="shared" si="1"/>
        <v>1000</v>
      </c>
      <c r="H8">
        <f t="shared" si="2"/>
        <v>89300</v>
      </c>
      <c r="I8">
        <f t="shared" si="3"/>
        <v>6200</v>
      </c>
      <c r="J8">
        <f t="shared" si="4"/>
        <v>83100</v>
      </c>
    </row>
    <row r="9" spans="1:10" x14ac:dyDescent="0.3">
      <c r="A9">
        <v>107</v>
      </c>
      <c r="B9" t="s">
        <v>14</v>
      </c>
      <c r="C9">
        <v>54000</v>
      </c>
      <c r="D9">
        <f t="shared" si="0"/>
        <v>24300</v>
      </c>
      <c r="E9">
        <v>1500</v>
      </c>
      <c r="F9">
        <v>1</v>
      </c>
      <c r="G9">
        <f t="shared" si="1"/>
        <v>500</v>
      </c>
      <c r="H9">
        <f t="shared" si="2"/>
        <v>80300</v>
      </c>
      <c r="I9">
        <f t="shared" si="3"/>
        <v>5400</v>
      </c>
      <c r="J9">
        <f t="shared" si="4"/>
        <v>74900</v>
      </c>
    </row>
    <row r="10" spans="1:10" x14ac:dyDescent="0.3">
      <c r="A10">
        <v>108</v>
      </c>
      <c r="B10" t="s">
        <v>15</v>
      </c>
      <c r="C10">
        <v>58000</v>
      </c>
      <c r="D10">
        <f t="shared" si="0"/>
        <v>26100</v>
      </c>
      <c r="E10">
        <v>1500</v>
      </c>
      <c r="F10">
        <v>2</v>
      </c>
      <c r="G10">
        <f t="shared" si="1"/>
        <v>1000</v>
      </c>
      <c r="H10">
        <f t="shared" si="2"/>
        <v>86600</v>
      </c>
      <c r="I10">
        <f t="shared" si="3"/>
        <v>5800</v>
      </c>
      <c r="J10">
        <f t="shared" si="4"/>
        <v>80800</v>
      </c>
    </row>
    <row r="11" spans="1:10" x14ac:dyDescent="0.3">
      <c r="A11">
        <v>109</v>
      </c>
      <c r="B11" t="s">
        <v>16</v>
      </c>
      <c r="C11">
        <v>43000</v>
      </c>
      <c r="D11">
        <f t="shared" si="0"/>
        <v>21500</v>
      </c>
      <c r="E11">
        <v>1500</v>
      </c>
      <c r="F11">
        <v>2</v>
      </c>
      <c r="G11">
        <f t="shared" si="1"/>
        <v>1000</v>
      </c>
      <c r="H11">
        <f t="shared" si="2"/>
        <v>67000</v>
      </c>
      <c r="I11">
        <f t="shared" si="3"/>
        <v>4300</v>
      </c>
      <c r="J11">
        <f t="shared" si="4"/>
        <v>62700</v>
      </c>
    </row>
    <row r="12" spans="1:10" x14ac:dyDescent="0.3">
      <c r="A12">
        <v>110</v>
      </c>
      <c r="B12" t="s">
        <v>17</v>
      </c>
      <c r="C12">
        <v>65000</v>
      </c>
      <c r="D12">
        <f t="shared" si="0"/>
        <v>26000</v>
      </c>
      <c r="E12">
        <v>1500</v>
      </c>
      <c r="F12">
        <v>3</v>
      </c>
      <c r="G12">
        <f t="shared" si="1"/>
        <v>1000</v>
      </c>
      <c r="H12">
        <f t="shared" si="2"/>
        <v>93500</v>
      </c>
      <c r="I12">
        <f t="shared" si="3"/>
        <v>6500</v>
      </c>
      <c r="J12">
        <f t="shared" si="4"/>
        <v>87000</v>
      </c>
    </row>
    <row r="13" spans="1:10" x14ac:dyDescent="0.3">
      <c r="A13">
        <v>111</v>
      </c>
      <c r="B13" t="s">
        <v>18</v>
      </c>
      <c r="C13">
        <v>57000</v>
      </c>
      <c r="D13">
        <f t="shared" si="0"/>
        <v>25650</v>
      </c>
      <c r="E13">
        <v>1500</v>
      </c>
      <c r="F13">
        <v>4</v>
      </c>
      <c r="G13">
        <f t="shared" si="1"/>
        <v>1000</v>
      </c>
      <c r="H13">
        <f t="shared" si="2"/>
        <v>85150</v>
      </c>
      <c r="I13">
        <f t="shared" si="3"/>
        <v>5700</v>
      </c>
      <c r="J13">
        <f t="shared" si="4"/>
        <v>79450</v>
      </c>
    </row>
    <row r="14" spans="1:10" x14ac:dyDescent="0.3">
      <c r="A14">
        <v>112</v>
      </c>
      <c r="B14" t="s">
        <v>19</v>
      </c>
      <c r="C14">
        <v>63000</v>
      </c>
      <c r="D14">
        <f t="shared" si="0"/>
        <v>25200</v>
      </c>
      <c r="E14">
        <v>1500</v>
      </c>
      <c r="F14">
        <v>2</v>
      </c>
      <c r="G14">
        <f t="shared" si="1"/>
        <v>1000</v>
      </c>
      <c r="H14">
        <f t="shared" si="2"/>
        <v>90700</v>
      </c>
      <c r="I14">
        <f t="shared" si="3"/>
        <v>6300</v>
      </c>
      <c r="J14">
        <f t="shared" si="4"/>
        <v>84400</v>
      </c>
    </row>
    <row r="15" spans="1:10" x14ac:dyDescent="0.3">
      <c r="A15">
        <v>113</v>
      </c>
      <c r="B15" t="s">
        <v>20</v>
      </c>
      <c r="C15">
        <v>35000</v>
      </c>
      <c r="D15">
        <f t="shared" si="0"/>
        <v>17500</v>
      </c>
      <c r="E15">
        <v>1500</v>
      </c>
      <c r="F15">
        <v>3</v>
      </c>
      <c r="G15">
        <f t="shared" si="1"/>
        <v>1000</v>
      </c>
      <c r="H15">
        <f t="shared" si="2"/>
        <v>55000</v>
      </c>
      <c r="I15">
        <f t="shared" si="3"/>
        <v>3500</v>
      </c>
      <c r="J15">
        <f t="shared" si="4"/>
        <v>51500</v>
      </c>
    </row>
    <row r="16" spans="1:10" x14ac:dyDescent="0.3">
      <c r="A16">
        <v>114</v>
      </c>
      <c r="B16" t="s">
        <v>21</v>
      </c>
      <c r="C16">
        <v>33000</v>
      </c>
      <c r="D16">
        <f t="shared" si="0"/>
        <v>16500</v>
      </c>
      <c r="E16">
        <v>1500</v>
      </c>
      <c r="F16">
        <v>3</v>
      </c>
      <c r="G16">
        <f t="shared" si="1"/>
        <v>1000</v>
      </c>
      <c r="H16">
        <f t="shared" si="2"/>
        <v>52000</v>
      </c>
      <c r="I16">
        <f t="shared" si="3"/>
        <v>3300</v>
      </c>
      <c r="J16">
        <f t="shared" si="4"/>
        <v>48700</v>
      </c>
    </row>
    <row r="17" spans="1:10" x14ac:dyDescent="0.3">
      <c r="A17">
        <v>115</v>
      </c>
      <c r="B17" t="s">
        <v>22</v>
      </c>
      <c r="C17">
        <v>28000</v>
      </c>
      <c r="D17">
        <f t="shared" si="0"/>
        <v>14000</v>
      </c>
      <c r="E17">
        <v>1500</v>
      </c>
      <c r="F17">
        <v>2</v>
      </c>
      <c r="G17">
        <f t="shared" si="1"/>
        <v>1000</v>
      </c>
      <c r="H17">
        <f t="shared" si="2"/>
        <v>44500</v>
      </c>
      <c r="I17">
        <f t="shared" si="3"/>
        <v>2800</v>
      </c>
      <c r="J17">
        <f t="shared" si="4"/>
        <v>41700</v>
      </c>
    </row>
  </sheetData>
  <mergeCells count="10"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2025-01-15T16:03:14Z</dcterms:created>
  <dcterms:modified xsi:type="dcterms:W3CDTF">2025-01-15T16:49:51Z</dcterms:modified>
</cp:coreProperties>
</file>