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D:\Dev\temporary\hokim_yordamchilari\out\"/>
    </mc:Choice>
  </mc:AlternateContent>
  <xr:revisionPtr revIDLastSave="0" documentId="13_ncr:1_{C535C44F-996D-4D95-BBC0-FCB37FB9CA68}" xr6:coauthVersionLast="47" xr6:coauthVersionMax="47" xr10:uidLastSave="{00000000-0000-0000-0000-000000000000}"/>
  <bookViews>
    <workbookView xWindow="-120" yWindow="-120" windowWidth="29040" windowHeight="15720" activeTab="1" xr2:uid="{00000000-000D-0000-FFFF-FFFF00000000}"/>
  </bookViews>
  <sheets>
    <sheet name="Ҳудуд.Таҳл.Сўров" sheetId="1" r:id="rId1"/>
    <sheet name="Свод" sheetId="2" r:id="rId2"/>
  </sheets>
  <calcPr calcId="191029"/>
</workbook>
</file>

<file path=xl/calcChain.xml><?xml version="1.0" encoding="utf-8"?>
<calcChain xmlns="http://schemas.openxmlformats.org/spreadsheetml/2006/main">
  <c r="FF16" i="2" l="1"/>
  <c r="ES16" i="2"/>
  <c r="FV15" i="2"/>
  <c r="FU15" i="2"/>
  <c r="FT15" i="2"/>
  <c r="FS15" i="2"/>
  <c r="FR15" i="2"/>
  <c r="FQ15" i="2"/>
  <c r="FP15" i="2"/>
  <c r="FO15" i="2"/>
  <c r="FN15" i="2"/>
  <c r="FM15" i="2"/>
  <c r="FL15" i="2"/>
  <c r="FK15" i="2"/>
  <c r="FJ15" i="2"/>
  <c r="FI15" i="2"/>
  <c r="FH15" i="2"/>
  <c r="FG15" i="2"/>
  <c r="FF15" i="2"/>
  <c r="FE15" i="2"/>
  <c r="FD15" i="2"/>
  <c r="FC15" i="2"/>
  <c r="FB15" i="2"/>
  <c r="FA15" i="2"/>
  <c r="EZ15" i="2"/>
  <c r="EY15" i="2"/>
  <c r="EX15" i="2"/>
  <c r="EW15" i="2"/>
  <c r="EV15" i="2"/>
  <c r="EU15" i="2"/>
  <c r="ET15" i="2"/>
  <c r="ES15" i="2"/>
  <c r="ER15" i="2"/>
  <c r="EQ15" i="2"/>
  <c r="EP15" i="2"/>
  <c r="EN15" i="2"/>
  <c r="EM15" i="2"/>
  <c r="EL15" i="2"/>
  <c r="EK15" i="2"/>
  <c r="EJ15" i="2"/>
  <c r="EI15" i="2"/>
  <c r="EH15" i="2"/>
  <c r="EG15" i="2"/>
  <c r="EF15" i="2"/>
  <c r="EE15" i="2"/>
  <c r="ED15" i="2"/>
  <c r="EC15" i="2"/>
  <c r="EB15" i="2"/>
  <c r="EA15" i="2"/>
  <c r="DZ15" i="2"/>
  <c r="DY15" i="2"/>
  <c r="DX15" i="2"/>
  <c r="DW15" i="2"/>
  <c r="DV15" i="2"/>
  <c r="DU15" i="2"/>
  <c r="DT15" i="2"/>
  <c r="DS15"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D31" i="2" s="1"/>
  <c r="C15" i="2"/>
  <c r="C31" i="2" s="1"/>
  <c r="B15" i="2"/>
  <c r="B31" i="2" s="1"/>
  <c r="FV14" i="2"/>
  <c r="FU14" i="2"/>
  <c r="FT14" i="2"/>
  <c r="FS14" i="2"/>
  <c r="FR14" i="2"/>
  <c r="FQ14" i="2"/>
  <c r="FP14" i="2"/>
  <c r="FO14" i="2"/>
  <c r="FN14" i="2"/>
  <c r="FM14" i="2"/>
  <c r="FL14" i="2"/>
  <c r="FK14" i="2"/>
  <c r="FJ14" i="2"/>
  <c r="FI14" i="2"/>
  <c r="FH14" i="2"/>
  <c r="FG14" i="2"/>
  <c r="FF14" i="2"/>
  <c r="FE14" i="2"/>
  <c r="FD14" i="2"/>
  <c r="FC14" i="2"/>
  <c r="FB14" i="2"/>
  <c r="FA14" i="2"/>
  <c r="EZ14" i="2"/>
  <c r="EY14" i="2"/>
  <c r="EX14" i="2"/>
  <c r="EW14" i="2"/>
  <c r="EV14" i="2"/>
  <c r="EU14" i="2"/>
  <c r="ET14" i="2"/>
  <c r="ES14" i="2"/>
  <c r="ER14" i="2"/>
  <c r="EQ14" i="2"/>
  <c r="EP14" i="2"/>
  <c r="EN14" i="2"/>
  <c r="EM14" i="2"/>
  <c r="EL14" i="2"/>
  <c r="EK14" i="2"/>
  <c r="EJ14" i="2"/>
  <c r="EI14" i="2"/>
  <c r="EH14" i="2"/>
  <c r="EG14" i="2"/>
  <c r="EF14" i="2"/>
  <c r="EE14" i="2"/>
  <c r="ED14" i="2"/>
  <c r="EC14" i="2"/>
  <c r="EB14" i="2"/>
  <c r="EA14" i="2"/>
  <c r="EA30" i="2" s="1"/>
  <c r="DZ14" i="2"/>
  <c r="DY14" i="2"/>
  <c r="DX14" i="2"/>
  <c r="DW14" i="2"/>
  <c r="DV14" i="2"/>
  <c r="DU14" i="2"/>
  <c r="DT14" i="2"/>
  <c r="DS14" i="2"/>
  <c r="DS30" i="2" s="1"/>
  <c r="DR14" i="2"/>
  <c r="DQ14" i="2"/>
  <c r="DP14" i="2"/>
  <c r="DO14" i="2"/>
  <c r="DN14" i="2"/>
  <c r="DM14" i="2"/>
  <c r="DL14" i="2"/>
  <c r="DK14" i="2"/>
  <c r="DK30" i="2" s="1"/>
  <c r="DJ14" i="2"/>
  <c r="DI14" i="2"/>
  <c r="DH14" i="2"/>
  <c r="DG14" i="2"/>
  <c r="DF14" i="2"/>
  <c r="DE14" i="2"/>
  <c r="DD14" i="2"/>
  <c r="DC14" i="2"/>
  <c r="DC30" i="2" s="1"/>
  <c r="DB14" i="2"/>
  <c r="DA14" i="2"/>
  <c r="CZ14" i="2"/>
  <c r="CY14" i="2"/>
  <c r="CX14" i="2"/>
  <c r="CW14" i="2"/>
  <c r="CV14" i="2"/>
  <c r="CU14" i="2"/>
  <c r="CU30" i="2" s="1"/>
  <c r="CT14" i="2"/>
  <c r="CS14" i="2"/>
  <c r="CR14" i="2"/>
  <c r="CQ14" i="2"/>
  <c r="CP14" i="2"/>
  <c r="CO14" i="2"/>
  <c r="CN14" i="2"/>
  <c r="CM14" i="2"/>
  <c r="CM30" i="2" s="1"/>
  <c r="CL14" i="2"/>
  <c r="CK14" i="2"/>
  <c r="CJ14" i="2"/>
  <c r="CI14" i="2"/>
  <c r="CH14" i="2"/>
  <c r="CG14" i="2"/>
  <c r="CF14" i="2"/>
  <c r="CE14" i="2"/>
  <c r="CE30" i="2" s="1"/>
  <c r="CD14" i="2"/>
  <c r="CC14" i="2"/>
  <c r="CB14" i="2"/>
  <c r="CA14" i="2"/>
  <c r="BZ14" i="2"/>
  <c r="BY14" i="2"/>
  <c r="BX14" i="2"/>
  <c r="BW14" i="2"/>
  <c r="BW30" i="2" s="1"/>
  <c r="BV14" i="2"/>
  <c r="BU14" i="2"/>
  <c r="BT14" i="2"/>
  <c r="BS14" i="2"/>
  <c r="BR14" i="2"/>
  <c r="BQ14" i="2"/>
  <c r="BP14" i="2"/>
  <c r="BO14" i="2"/>
  <c r="BO30" i="2" s="1"/>
  <c r="BN14" i="2"/>
  <c r="BM14" i="2"/>
  <c r="BL14" i="2"/>
  <c r="BK14" i="2"/>
  <c r="BJ14" i="2"/>
  <c r="BI14" i="2"/>
  <c r="BH14" i="2"/>
  <c r="BG14" i="2"/>
  <c r="BG30" i="2" s="1"/>
  <c r="BF14" i="2"/>
  <c r="BE14" i="2"/>
  <c r="BD14" i="2"/>
  <c r="BC14" i="2"/>
  <c r="BB14" i="2"/>
  <c r="BA14" i="2"/>
  <c r="AZ14" i="2"/>
  <c r="AY14" i="2"/>
  <c r="AY30" i="2" s="1"/>
  <c r="AX14" i="2"/>
  <c r="AW14" i="2"/>
  <c r="AV14" i="2"/>
  <c r="AU14" i="2"/>
  <c r="AT14" i="2"/>
  <c r="AS14" i="2"/>
  <c r="AR14" i="2"/>
  <c r="AQ14" i="2"/>
  <c r="AQ30" i="2" s="1"/>
  <c r="AP14" i="2"/>
  <c r="AO14" i="2"/>
  <c r="AN14" i="2"/>
  <c r="AM14" i="2"/>
  <c r="AL14" i="2"/>
  <c r="AK14" i="2"/>
  <c r="AJ14" i="2"/>
  <c r="AI14" i="2"/>
  <c r="AI30" i="2" s="1"/>
  <c r="AH14" i="2"/>
  <c r="AG14" i="2"/>
  <c r="AF14" i="2"/>
  <c r="AE14" i="2"/>
  <c r="AD14" i="2"/>
  <c r="AC14" i="2"/>
  <c r="AB14" i="2"/>
  <c r="AA14" i="2"/>
  <c r="AA30" i="2" s="1"/>
  <c r="Z14" i="2"/>
  <c r="Y14" i="2"/>
  <c r="X14" i="2"/>
  <c r="W14" i="2"/>
  <c r="V14" i="2"/>
  <c r="U14" i="2"/>
  <c r="T14" i="2"/>
  <c r="S14" i="2"/>
  <c r="S30" i="2" s="1"/>
  <c r="R14" i="2"/>
  <c r="Q14" i="2"/>
  <c r="P14" i="2"/>
  <c r="O14" i="2"/>
  <c r="N14" i="2"/>
  <c r="M14" i="2"/>
  <c r="L14" i="2"/>
  <c r="K14" i="2"/>
  <c r="K30" i="2" s="1"/>
  <c r="J14" i="2"/>
  <c r="I14" i="2"/>
  <c r="H14" i="2"/>
  <c r="G14" i="2"/>
  <c r="F14" i="2"/>
  <c r="E14" i="2"/>
  <c r="D14" i="2"/>
  <c r="D30" i="2" s="1"/>
  <c r="C14" i="2"/>
  <c r="C30" i="2" s="1"/>
  <c r="B14" i="2"/>
  <c r="B30" i="2" s="1"/>
  <c r="FV13" i="2"/>
  <c r="FU13" i="2"/>
  <c r="FT13" i="2"/>
  <c r="FS13" i="2"/>
  <c r="FR13" i="2"/>
  <c r="FQ13" i="2"/>
  <c r="FP13" i="2"/>
  <c r="FO13" i="2"/>
  <c r="FN13" i="2"/>
  <c r="FM13" i="2"/>
  <c r="FL13" i="2"/>
  <c r="FK13" i="2"/>
  <c r="FJ13" i="2"/>
  <c r="FI13" i="2"/>
  <c r="FH13" i="2"/>
  <c r="FG13" i="2"/>
  <c r="FF13" i="2"/>
  <c r="FE13" i="2"/>
  <c r="FD13" i="2"/>
  <c r="FC13" i="2"/>
  <c r="FB13" i="2"/>
  <c r="FA13" i="2"/>
  <c r="EZ13" i="2"/>
  <c r="EY13" i="2"/>
  <c r="EX13" i="2"/>
  <c r="EW13" i="2"/>
  <c r="EV13" i="2"/>
  <c r="EU13" i="2"/>
  <c r="ET13" i="2"/>
  <c r="ES13" i="2"/>
  <c r="ER13" i="2"/>
  <c r="EQ13" i="2"/>
  <c r="EP13" i="2"/>
  <c r="EN13" i="2"/>
  <c r="EM13" i="2"/>
  <c r="EL13" i="2"/>
  <c r="EK13" i="2"/>
  <c r="EJ13" i="2"/>
  <c r="EI13" i="2"/>
  <c r="EH13" i="2"/>
  <c r="EG13" i="2"/>
  <c r="EF13" i="2"/>
  <c r="EE13" i="2"/>
  <c r="ED13" i="2"/>
  <c r="EC13" i="2"/>
  <c r="EB13" i="2"/>
  <c r="EA13" i="2"/>
  <c r="DZ13" i="2"/>
  <c r="DY13" i="2"/>
  <c r="DX13" i="2"/>
  <c r="DW13" i="2"/>
  <c r="DV13" i="2"/>
  <c r="DU13" i="2"/>
  <c r="DT13" i="2"/>
  <c r="DS13" i="2"/>
  <c r="DR13" i="2"/>
  <c r="DQ13" i="2"/>
  <c r="DP13" i="2"/>
  <c r="DO13" i="2"/>
  <c r="DN13" i="2"/>
  <c r="DM13" i="2"/>
  <c r="DL13" i="2"/>
  <c r="DK13" i="2"/>
  <c r="DK29" i="2" s="1"/>
  <c r="DJ13" i="2"/>
  <c r="DI13" i="2"/>
  <c r="DH13" i="2"/>
  <c r="DG13" i="2"/>
  <c r="DF13" i="2"/>
  <c r="DE13" i="2"/>
  <c r="DD13" i="2"/>
  <c r="DC13" i="2"/>
  <c r="DC29" i="2" s="1"/>
  <c r="DB13" i="2"/>
  <c r="DA13" i="2"/>
  <c r="CZ13" i="2"/>
  <c r="CY13" i="2"/>
  <c r="CX13" i="2"/>
  <c r="CW13" i="2"/>
  <c r="CV13" i="2"/>
  <c r="CU13" i="2"/>
  <c r="CU29" i="2" s="1"/>
  <c r="CT13" i="2"/>
  <c r="CS13" i="2"/>
  <c r="CR13" i="2"/>
  <c r="CQ13" i="2"/>
  <c r="CP13" i="2"/>
  <c r="CO13" i="2"/>
  <c r="CN13" i="2"/>
  <c r="CM13" i="2"/>
  <c r="CM29" i="2" s="1"/>
  <c r="CL13" i="2"/>
  <c r="CK13" i="2"/>
  <c r="CJ13" i="2"/>
  <c r="CI13" i="2"/>
  <c r="CH13" i="2"/>
  <c r="CG13" i="2"/>
  <c r="CF13" i="2"/>
  <c r="CE13" i="2"/>
  <c r="CE29" i="2" s="1"/>
  <c r="CD13" i="2"/>
  <c r="CC13" i="2"/>
  <c r="CB13" i="2"/>
  <c r="CA13" i="2"/>
  <c r="BZ13" i="2"/>
  <c r="BY13" i="2"/>
  <c r="BX13" i="2"/>
  <c r="BW13" i="2"/>
  <c r="BW29" i="2" s="1"/>
  <c r="BV13" i="2"/>
  <c r="BU13" i="2"/>
  <c r="BT13" i="2"/>
  <c r="BS13" i="2"/>
  <c r="BR13" i="2"/>
  <c r="BQ13" i="2"/>
  <c r="BP13" i="2"/>
  <c r="BO13" i="2"/>
  <c r="BO29" i="2" s="1"/>
  <c r="BN13" i="2"/>
  <c r="BM13" i="2"/>
  <c r="BL13" i="2"/>
  <c r="BK13" i="2"/>
  <c r="BJ13" i="2"/>
  <c r="BI13" i="2"/>
  <c r="BH13" i="2"/>
  <c r="BG13" i="2"/>
  <c r="BG29" i="2" s="1"/>
  <c r="BF13" i="2"/>
  <c r="BE13" i="2"/>
  <c r="BD13" i="2"/>
  <c r="BC13" i="2"/>
  <c r="BB13" i="2"/>
  <c r="BA13" i="2"/>
  <c r="AZ13" i="2"/>
  <c r="AY13" i="2"/>
  <c r="AY29" i="2" s="1"/>
  <c r="AX13" i="2"/>
  <c r="AW13" i="2"/>
  <c r="AV13" i="2"/>
  <c r="AU13" i="2"/>
  <c r="AT13" i="2"/>
  <c r="AS13" i="2"/>
  <c r="AR13" i="2"/>
  <c r="AQ13" i="2"/>
  <c r="AQ29" i="2" s="1"/>
  <c r="AP13" i="2"/>
  <c r="AO13" i="2"/>
  <c r="AN13" i="2"/>
  <c r="AM13" i="2"/>
  <c r="AL13" i="2"/>
  <c r="AK13" i="2"/>
  <c r="AJ13" i="2"/>
  <c r="AI13" i="2"/>
  <c r="AI29" i="2" s="1"/>
  <c r="AH13" i="2"/>
  <c r="AG13" i="2"/>
  <c r="AF13" i="2"/>
  <c r="AE13" i="2"/>
  <c r="AD13" i="2"/>
  <c r="AC13" i="2"/>
  <c r="AB13" i="2"/>
  <c r="AA13" i="2"/>
  <c r="AA29" i="2" s="1"/>
  <c r="Z13" i="2"/>
  <c r="Y13" i="2"/>
  <c r="X13" i="2"/>
  <c r="W13" i="2"/>
  <c r="V13" i="2"/>
  <c r="U13" i="2"/>
  <c r="T13" i="2"/>
  <c r="S13" i="2"/>
  <c r="S29" i="2" s="1"/>
  <c r="R13" i="2"/>
  <c r="Q13" i="2"/>
  <c r="P13" i="2"/>
  <c r="O13" i="2"/>
  <c r="N13" i="2"/>
  <c r="M13" i="2"/>
  <c r="L13" i="2"/>
  <c r="K13" i="2"/>
  <c r="K29" i="2" s="1"/>
  <c r="J13" i="2"/>
  <c r="I13" i="2"/>
  <c r="H13" i="2"/>
  <c r="G13" i="2"/>
  <c r="F13" i="2"/>
  <c r="E13" i="2"/>
  <c r="D13" i="2"/>
  <c r="D29" i="2" s="1"/>
  <c r="C13" i="2"/>
  <c r="C29" i="2" s="1"/>
  <c r="B13" i="2"/>
  <c r="B29" i="2" s="1"/>
  <c r="FV12" i="2"/>
  <c r="FU12" i="2"/>
  <c r="FT12" i="2"/>
  <c r="FS12" i="2"/>
  <c r="FR12" i="2"/>
  <c r="FQ12" i="2"/>
  <c r="FP12" i="2"/>
  <c r="FO12" i="2"/>
  <c r="FN12" i="2"/>
  <c r="FM12" i="2"/>
  <c r="FL12" i="2"/>
  <c r="FK12" i="2"/>
  <c r="FJ12" i="2"/>
  <c r="FI12" i="2"/>
  <c r="FH12" i="2"/>
  <c r="FG12" i="2"/>
  <c r="FF12" i="2"/>
  <c r="FE12" i="2"/>
  <c r="FD12" i="2"/>
  <c r="FC12" i="2"/>
  <c r="FB12" i="2"/>
  <c r="FA12" i="2"/>
  <c r="EZ12" i="2"/>
  <c r="EY12" i="2"/>
  <c r="EX12" i="2"/>
  <c r="EW12" i="2"/>
  <c r="EV12" i="2"/>
  <c r="EU12" i="2"/>
  <c r="ET12" i="2"/>
  <c r="ES12" i="2"/>
  <c r="ER12" i="2"/>
  <c r="EQ12" i="2"/>
  <c r="EP12" i="2"/>
  <c r="EN12" i="2"/>
  <c r="EM12" i="2"/>
  <c r="EL12" i="2"/>
  <c r="EK12" i="2"/>
  <c r="EJ12" i="2"/>
  <c r="EI12" i="2"/>
  <c r="EH12" i="2"/>
  <c r="EG12" i="2"/>
  <c r="EF12" i="2"/>
  <c r="EE12" i="2"/>
  <c r="ED12" i="2"/>
  <c r="EC12" i="2"/>
  <c r="EB12" i="2"/>
  <c r="EA12" i="2"/>
  <c r="DZ12" i="2"/>
  <c r="DY12" i="2"/>
  <c r="DX12" i="2"/>
  <c r="DW12" i="2"/>
  <c r="DV12" i="2"/>
  <c r="DU12" i="2"/>
  <c r="DT12" i="2"/>
  <c r="DS12" i="2"/>
  <c r="DS28" i="2" s="1"/>
  <c r="DR12" i="2"/>
  <c r="DQ12" i="2"/>
  <c r="DP12" i="2"/>
  <c r="DO12" i="2"/>
  <c r="DN12" i="2"/>
  <c r="DM12" i="2"/>
  <c r="DL12" i="2"/>
  <c r="DK12" i="2"/>
  <c r="DK28" i="2" s="1"/>
  <c r="DJ12" i="2"/>
  <c r="DI12" i="2"/>
  <c r="DH12" i="2"/>
  <c r="DG12" i="2"/>
  <c r="DF12" i="2"/>
  <c r="DE12" i="2"/>
  <c r="DD12" i="2"/>
  <c r="DC12" i="2"/>
  <c r="DC28" i="2" s="1"/>
  <c r="DB12" i="2"/>
  <c r="DA12" i="2"/>
  <c r="CZ12" i="2"/>
  <c r="CY12" i="2"/>
  <c r="CX12" i="2"/>
  <c r="CW12" i="2"/>
  <c r="CV12" i="2"/>
  <c r="CU12" i="2"/>
  <c r="CU28" i="2" s="1"/>
  <c r="CT12" i="2"/>
  <c r="CS12" i="2"/>
  <c r="CR12" i="2"/>
  <c r="CQ12" i="2"/>
  <c r="CP12" i="2"/>
  <c r="CO12" i="2"/>
  <c r="CN12" i="2"/>
  <c r="CM12" i="2"/>
  <c r="CM28" i="2" s="1"/>
  <c r="CL12" i="2"/>
  <c r="CK12" i="2"/>
  <c r="CJ12" i="2"/>
  <c r="CI12" i="2"/>
  <c r="CH12" i="2"/>
  <c r="CG12" i="2"/>
  <c r="CF12" i="2"/>
  <c r="CE12" i="2"/>
  <c r="CE28" i="2" s="1"/>
  <c r="CD12" i="2"/>
  <c r="CC12" i="2"/>
  <c r="CB12" i="2"/>
  <c r="CA12" i="2"/>
  <c r="BZ12" i="2"/>
  <c r="BY12" i="2"/>
  <c r="BX12" i="2"/>
  <c r="BW12" i="2"/>
  <c r="BW28" i="2" s="1"/>
  <c r="BV12" i="2"/>
  <c r="BU12" i="2"/>
  <c r="BT12" i="2"/>
  <c r="BS12" i="2"/>
  <c r="BR12" i="2"/>
  <c r="BQ12" i="2"/>
  <c r="BP12" i="2"/>
  <c r="BO12" i="2"/>
  <c r="BO28" i="2" s="1"/>
  <c r="BN12" i="2"/>
  <c r="BM12" i="2"/>
  <c r="BL12" i="2"/>
  <c r="BK12" i="2"/>
  <c r="BJ12" i="2"/>
  <c r="BI12" i="2"/>
  <c r="BH12" i="2"/>
  <c r="BG12" i="2"/>
  <c r="BG28" i="2" s="1"/>
  <c r="BF12" i="2"/>
  <c r="BE12" i="2"/>
  <c r="BD12" i="2"/>
  <c r="BC12" i="2"/>
  <c r="BB12" i="2"/>
  <c r="BA12" i="2"/>
  <c r="AZ12" i="2"/>
  <c r="AY12" i="2"/>
  <c r="AY28" i="2" s="1"/>
  <c r="AX12" i="2"/>
  <c r="AW12" i="2"/>
  <c r="AV12" i="2"/>
  <c r="AU12" i="2"/>
  <c r="AT12" i="2"/>
  <c r="AS12" i="2"/>
  <c r="AR12" i="2"/>
  <c r="AQ12" i="2"/>
  <c r="AQ28" i="2" s="1"/>
  <c r="AP12" i="2"/>
  <c r="AO12" i="2"/>
  <c r="AN12" i="2"/>
  <c r="AM12" i="2"/>
  <c r="AL12" i="2"/>
  <c r="AK12" i="2"/>
  <c r="AJ12" i="2"/>
  <c r="AI12" i="2"/>
  <c r="AI28" i="2" s="1"/>
  <c r="AH12" i="2"/>
  <c r="AG12" i="2"/>
  <c r="AF12" i="2"/>
  <c r="AE12" i="2"/>
  <c r="AD12" i="2"/>
  <c r="AC12" i="2"/>
  <c r="AB12" i="2"/>
  <c r="AA12" i="2"/>
  <c r="AA28" i="2" s="1"/>
  <c r="Z12" i="2"/>
  <c r="Y12" i="2"/>
  <c r="X12" i="2"/>
  <c r="W12" i="2"/>
  <c r="V12" i="2"/>
  <c r="U12" i="2"/>
  <c r="T12" i="2"/>
  <c r="S12" i="2"/>
  <c r="S28" i="2" s="1"/>
  <c r="R12" i="2"/>
  <c r="Q12" i="2"/>
  <c r="P12" i="2"/>
  <c r="O12" i="2"/>
  <c r="N12" i="2"/>
  <c r="M12" i="2"/>
  <c r="L12" i="2"/>
  <c r="K12" i="2"/>
  <c r="K28" i="2" s="1"/>
  <c r="J12" i="2"/>
  <c r="I12" i="2"/>
  <c r="H12" i="2"/>
  <c r="G12" i="2"/>
  <c r="F12" i="2"/>
  <c r="E12" i="2"/>
  <c r="D12" i="2"/>
  <c r="C12" i="2"/>
  <c r="C28" i="2" s="1"/>
  <c r="B12" i="2"/>
  <c r="B28" i="2" s="1"/>
  <c r="FV11" i="2"/>
  <c r="FU11" i="2"/>
  <c r="FT11" i="2"/>
  <c r="FS11" i="2"/>
  <c r="FR11" i="2"/>
  <c r="FQ11" i="2"/>
  <c r="FP11" i="2"/>
  <c r="FO11" i="2"/>
  <c r="FN11" i="2"/>
  <c r="FM11" i="2"/>
  <c r="FL11" i="2"/>
  <c r="FK11" i="2"/>
  <c r="FJ11" i="2"/>
  <c r="FI11" i="2"/>
  <c r="FH11" i="2"/>
  <c r="FG11" i="2"/>
  <c r="FF11" i="2"/>
  <c r="FE11" i="2"/>
  <c r="FD11" i="2"/>
  <c r="FC11" i="2"/>
  <c r="FB11" i="2"/>
  <c r="FA11" i="2"/>
  <c r="EZ11" i="2"/>
  <c r="EY11" i="2"/>
  <c r="EX11" i="2"/>
  <c r="EW11" i="2"/>
  <c r="EV11" i="2"/>
  <c r="EU11" i="2"/>
  <c r="ET11" i="2"/>
  <c r="ES11" i="2"/>
  <c r="ER11" i="2"/>
  <c r="EQ11" i="2"/>
  <c r="EP11" i="2"/>
  <c r="EN11" i="2"/>
  <c r="EM11" i="2"/>
  <c r="EL11" i="2"/>
  <c r="EK11" i="2"/>
  <c r="EJ11" i="2"/>
  <c r="EI11" i="2"/>
  <c r="EH11" i="2"/>
  <c r="EG11" i="2"/>
  <c r="EF11" i="2"/>
  <c r="EE11" i="2"/>
  <c r="ED11" i="2"/>
  <c r="EC11" i="2"/>
  <c r="EB11" i="2"/>
  <c r="EA11" i="2"/>
  <c r="DZ11" i="2"/>
  <c r="DY11" i="2"/>
  <c r="DX11" i="2"/>
  <c r="DW11" i="2"/>
  <c r="DV11" i="2"/>
  <c r="DU11" i="2"/>
  <c r="DT11" i="2"/>
  <c r="DS11" i="2"/>
  <c r="DS27" i="2" s="1"/>
  <c r="DR11" i="2"/>
  <c r="DQ11" i="2"/>
  <c r="DP11" i="2"/>
  <c r="DO11" i="2"/>
  <c r="DN11" i="2"/>
  <c r="DM11" i="2"/>
  <c r="DL11" i="2"/>
  <c r="DK11" i="2"/>
  <c r="DK27" i="2" s="1"/>
  <c r="DJ11" i="2"/>
  <c r="DI11" i="2"/>
  <c r="DH11" i="2"/>
  <c r="DG11" i="2"/>
  <c r="DF11" i="2"/>
  <c r="DE11" i="2"/>
  <c r="DD11" i="2"/>
  <c r="DC11" i="2"/>
  <c r="DC27" i="2" s="1"/>
  <c r="DB11" i="2"/>
  <c r="DA11" i="2"/>
  <c r="CZ11" i="2"/>
  <c r="CY11" i="2"/>
  <c r="CX11" i="2"/>
  <c r="CW11" i="2"/>
  <c r="CV11" i="2"/>
  <c r="CU11" i="2"/>
  <c r="CU27" i="2" s="1"/>
  <c r="CT11" i="2"/>
  <c r="CS11" i="2"/>
  <c r="CR11" i="2"/>
  <c r="CQ11" i="2"/>
  <c r="CP11" i="2"/>
  <c r="CO11" i="2"/>
  <c r="CN11" i="2"/>
  <c r="CM11" i="2"/>
  <c r="CM27" i="2" s="1"/>
  <c r="CL11" i="2"/>
  <c r="CK11" i="2"/>
  <c r="CJ11" i="2"/>
  <c r="CI11" i="2"/>
  <c r="CH11" i="2"/>
  <c r="CG11" i="2"/>
  <c r="CF11" i="2"/>
  <c r="CE11" i="2"/>
  <c r="CE27" i="2" s="1"/>
  <c r="CD11" i="2"/>
  <c r="CC11" i="2"/>
  <c r="CB11" i="2"/>
  <c r="CA11" i="2"/>
  <c r="BZ11" i="2"/>
  <c r="BY11" i="2"/>
  <c r="BX11" i="2"/>
  <c r="BW11" i="2"/>
  <c r="BW27" i="2" s="1"/>
  <c r="BV11" i="2"/>
  <c r="BU11" i="2"/>
  <c r="BT11" i="2"/>
  <c r="BS11" i="2"/>
  <c r="BR11" i="2"/>
  <c r="BQ11" i="2"/>
  <c r="BP11" i="2"/>
  <c r="BO11" i="2"/>
  <c r="BO27" i="2" s="1"/>
  <c r="BN11" i="2"/>
  <c r="BM11" i="2"/>
  <c r="BL11" i="2"/>
  <c r="BK11" i="2"/>
  <c r="BJ11" i="2"/>
  <c r="BI11" i="2"/>
  <c r="BH11" i="2"/>
  <c r="BG11" i="2"/>
  <c r="BG27" i="2" s="1"/>
  <c r="BF11" i="2"/>
  <c r="BE11" i="2"/>
  <c r="BD11" i="2"/>
  <c r="BC11" i="2"/>
  <c r="BB11" i="2"/>
  <c r="BA11" i="2"/>
  <c r="AZ11" i="2"/>
  <c r="AY11" i="2"/>
  <c r="AY27" i="2" s="1"/>
  <c r="AX11" i="2"/>
  <c r="AW11" i="2"/>
  <c r="AV11" i="2"/>
  <c r="AU11" i="2"/>
  <c r="AT11" i="2"/>
  <c r="AS11" i="2"/>
  <c r="AR11" i="2"/>
  <c r="AQ11" i="2"/>
  <c r="AQ27" i="2" s="1"/>
  <c r="AP11" i="2"/>
  <c r="AO11" i="2"/>
  <c r="AN11" i="2"/>
  <c r="AM11" i="2"/>
  <c r="AL11" i="2"/>
  <c r="AK11" i="2"/>
  <c r="AJ11" i="2"/>
  <c r="AI11" i="2"/>
  <c r="AI27" i="2" s="1"/>
  <c r="AH11" i="2"/>
  <c r="AG11" i="2"/>
  <c r="AF11" i="2"/>
  <c r="AE11" i="2"/>
  <c r="AD11" i="2"/>
  <c r="AC11" i="2"/>
  <c r="AB11" i="2"/>
  <c r="AA11" i="2"/>
  <c r="AA27" i="2" s="1"/>
  <c r="Z11" i="2"/>
  <c r="Y11" i="2"/>
  <c r="X11" i="2"/>
  <c r="W11" i="2"/>
  <c r="V11" i="2"/>
  <c r="U11" i="2"/>
  <c r="T11" i="2"/>
  <c r="S11" i="2"/>
  <c r="S27" i="2" s="1"/>
  <c r="R11" i="2"/>
  <c r="Q11" i="2"/>
  <c r="P11" i="2"/>
  <c r="O11" i="2"/>
  <c r="N11" i="2"/>
  <c r="M11" i="2"/>
  <c r="L11" i="2"/>
  <c r="K11" i="2"/>
  <c r="K27" i="2" s="1"/>
  <c r="J11" i="2"/>
  <c r="I11" i="2"/>
  <c r="H11" i="2"/>
  <c r="G11" i="2"/>
  <c r="F11" i="2"/>
  <c r="E11" i="2"/>
  <c r="D11" i="2"/>
  <c r="C11" i="2"/>
  <c r="C27" i="2" s="1"/>
  <c r="B11" i="2"/>
  <c r="B27" i="2" s="1"/>
  <c r="FV10" i="2"/>
  <c r="FU10" i="2"/>
  <c r="FT10" i="2"/>
  <c r="FS10" i="2"/>
  <c r="FR10" i="2"/>
  <c r="FQ10" i="2"/>
  <c r="FP10" i="2"/>
  <c r="FO10" i="2"/>
  <c r="FN10" i="2"/>
  <c r="FM10" i="2"/>
  <c r="FL10" i="2"/>
  <c r="FK10" i="2"/>
  <c r="FJ10" i="2"/>
  <c r="FI10" i="2"/>
  <c r="FH10" i="2"/>
  <c r="FG10" i="2"/>
  <c r="FF10" i="2"/>
  <c r="FE10" i="2"/>
  <c r="FD10" i="2"/>
  <c r="FC10" i="2"/>
  <c r="FB10" i="2"/>
  <c r="FA10" i="2"/>
  <c r="EZ10" i="2"/>
  <c r="EY10" i="2"/>
  <c r="EX10" i="2"/>
  <c r="EW10" i="2"/>
  <c r="EV10" i="2"/>
  <c r="EU10" i="2"/>
  <c r="ET10" i="2"/>
  <c r="ES10" i="2"/>
  <c r="ER10" i="2"/>
  <c r="EQ10" i="2"/>
  <c r="EP10" i="2"/>
  <c r="EN10" i="2"/>
  <c r="EM10" i="2"/>
  <c r="EL10" i="2"/>
  <c r="EK10" i="2"/>
  <c r="EJ10" i="2"/>
  <c r="EI10" i="2"/>
  <c r="EH10" i="2"/>
  <c r="EG10" i="2"/>
  <c r="EF10" i="2"/>
  <c r="EE10" i="2"/>
  <c r="ED10" i="2"/>
  <c r="EC10" i="2"/>
  <c r="EB10" i="2"/>
  <c r="EA10" i="2"/>
  <c r="DZ10" i="2"/>
  <c r="DY10" i="2"/>
  <c r="DX10" i="2"/>
  <c r="DW10" i="2"/>
  <c r="DV10" i="2"/>
  <c r="DU10" i="2"/>
  <c r="DT10" i="2"/>
  <c r="DS10" i="2"/>
  <c r="DS26" i="2" s="1"/>
  <c r="DR10" i="2"/>
  <c r="DQ10" i="2"/>
  <c r="DP10" i="2"/>
  <c r="DO10" i="2"/>
  <c r="DN10" i="2"/>
  <c r="DM10" i="2"/>
  <c r="DL10" i="2"/>
  <c r="DK10" i="2"/>
  <c r="DK26" i="2" s="1"/>
  <c r="DJ10" i="2"/>
  <c r="DI10" i="2"/>
  <c r="DH10" i="2"/>
  <c r="DG10" i="2"/>
  <c r="DF10" i="2"/>
  <c r="DE10" i="2"/>
  <c r="DD10" i="2"/>
  <c r="DC10" i="2"/>
  <c r="DC26" i="2" s="1"/>
  <c r="DB10" i="2"/>
  <c r="DA10" i="2"/>
  <c r="CZ10" i="2"/>
  <c r="CY10" i="2"/>
  <c r="CX10" i="2"/>
  <c r="CW10" i="2"/>
  <c r="CV10" i="2"/>
  <c r="CU10" i="2"/>
  <c r="CU26" i="2" s="1"/>
  <c r="CT10" i="2"/>
  <c r="CS10" i="2"/>
  <c r="CR10" i="2"/>
  <c r="CQ10" i="2"/>
  <c r="CP10" i="2"/>
  <c r="CO10" i="2"/>
  <c r="CN10" i="2"/>
  <c r="CM10" i="2"/>
  <c r="CM26" i="2" s="1"/>
  <c r="CL10" i="2"/>
  <c r="CK10" i="2"/>
  <c r="CJ10" i="2"/>
  <c r="CI10" i="2"/>
  <c r="CH10" i="2"/>
  <c r="CG10" i="2"/>
  <c r="CF10" i="2"/>
  <c r="CE10" i="2"/>
  <c r="CE26" i="2" s="1"/>
  <c r="CD10" i="2"/>
  <c r="CC10" i="2"/>
  <c r="CB10" i="2"/>
  <c r="CA10" i="2"/>
  <c r="BZ10" i="2"/>
  <c r="BY10" i="2"/>
  <c r="BX10" i="2"/>
  <c r="BW10" i="2"/>
  <c r="BW26" i="2" s="1"/>
  <c r="BV10" i="2"/>
  <c r="BU10" i="2"/>
  <c r="BT10" i="2"/>
  <c r="BS10" i="2"/>
  <c r="BR10" i="2"/>
  <c r="BQ10" i="2"/>
  <c r="BP10" i="2"/>
  <c r="BO10" i="2"/>
  <c r="BO26" i="2" s="1"/>
  <c r="BN10" i="2"/>
  <c r="BM10" i="2"/>
  <c r="BL10" i="2"/>
  <c r="BK10" i="2"/>
  <c r="BJ10" i="2"/>
  <c r="BI10" i="2"/>
  <c r="BH10" i="2"/>
  <c r="BG10" i="2"/>
  <c r="BG26" i="2" s="1"/>
  <c r="BF10" i="2"/>
  <c r="BE10" i="2"/>
  <c r="BD10" i="2"/>
  <c r="BC10" i="2"/>
  <c r="BB10" i="2"/>
  <c r="BA10" i="2"/>
  <c r="AZ10" i="2"/>
  <c r="AY10" i="2"/>
  <c r="AY26" i="2" s="1"/>
  <c r="AX10" i="2"/>
  <c r="AW10" i="2"/>
  <c r="AV10" i="2"/>
  <c r="AU10" i="2"/>
  <c r="AT10" i="2"/>
  <c r="AS10" i="2"/>
  <c r="AR10" i="2"/>
  <c r="AQ10" i="2"/>
  <c r="AQ26" i="2" s="1"/>
  <c r="AP10" i="2"/>
  <c r="AO10" i="2"/>
  <c r="AN10" i="2"/>
  <c r="AM10" i="2"/>
  <c r="AL10" i="2"/>
  <c r="AK10" i="2"/>
  <c r="AJ10" i="2"/>
  <c r="AI10" i="2"/>
  <c r="AI26" i="2" s="1"/>
  <c r="AH10" i="2"/>
  <c r="AG10" i="2"/>
  <c r="AF10" i="2"/>
  <c r="AE10" i="2"/>
  <c r="AD10" i="2"/>
  <c r="AC10" i="2"/>
  <c r="AB10" i="2"/>
  <c r="AA10" i="2"/>
  <c r="AA26" i="2" s="1"/>
  <c r="Z10" i="2"/>
  <c r="Y10" i="2"/>
  <c r="X10" i="2"/>
  <c r="W10" i="2"/>
  <c r="V10" i="2"/>
  <c r="U10" i="2"/>
  <c r="T10" i="2"/>
  <c r="S10" i="2"/>
  <c r="S26" i="2" s="1"/>
  <c r="R10" i="2"/>
  <c r="Q10" i="2"/>
  <c r="P10" i="2"/>
  <c r="O10" i="2"/>
  <c r="N10" i="2"/>
  <c r="M10" i="2"/>
  <c r="L10" i="2"/>
  <c r="K10" i="2"/>
  <c r="K26" i="2" s="1"/>
  <c r="J10" i="2"/>
  <c r="I10" i="2"/>
  <c r="H10" i="2"/>
  <c r="G10" i="2"/>
  <c r="F10" i="2"/>
  <c r="E10" i="2"/>
  <c r="D10" i="2"/>
  <c r="D26" i="2" s="1"/>
  <c r="C10" i="2"/>
  <c r="C26" i="2" s="1"/>
  <c r="B10" i="2"/>
  <c r="B26" i="2" s="1"/>
  <c r="FV9" i="2"/>
  <c r="FU9" i="2"/>
  <c r="FT9" i="2"/>
  <c r="FS9" i="2"/>
  <c r="FR9" i="2"/>
  <c r="FQ9" i="2"/>
  <c r="FP9" i="2"/>
  <c r="FO9" i="2"/>
  <c r="FN9" i="2"/>
  <c r="FM9" i="2"/>
  <c r="FL9" i="2"/>
  <c r="FK9" i="2"/>
  <c r="FJ9" i="2"/>
  <c r="FI9" i="2"/>
  <c r="FH9" i="2"/>
  <c r="FG9" i="2"/>
  <c r="FF9" i="2"/>
  <c r="FE9" i="2"/>
  <c r="FD9" i="2"/>
  <c r="FC9" i="2"/>
  <c r="FB9" i="2"/>
  <c r="FA9" i="2"/>
  <c r="EZ9" i="2"/>
  <c r="EY9" i="2"/>
  <c r="EX9" i="2"/>
  <c r="EW9" i="2"/>
  <c r="EV9" i="2"/>
  <c r="EU9" i="2"/>
  <c r="ET9" i="2"/>
  <c r="ES9" i="2"/>
  <c r="ER9" i="2"/>
  <c r="EQ9" i="2"/>
  <c r="EP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C25" i="2" s="1"/>
  <c r="B9" i="2"/>
  <c r="B25" i="2" s="1"/>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T8" i="2"/>
  <c r="ES8" i="2"/>
  <c r="ER8" i="2"/>
  <c r="EQ8" i="2"/>
  <c r="EP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K24" i="2" s="1"/>
  <c r="DJ8" i="2"/>
  <c r="DI8" i="2"/>
  <c r="DH8" i="2"/>
  <c r="DG8" i="2"/>
  <c r="DF8" i="2"/>
  <c r="DE8" i="2"/>
  <c r="DD8" i="2"/>
  <c r="DC8" i="2"/>
  <c r="DC24" i="2" s="1"/>
  <c r="DB8" i="2"/>
  <c r="DA8" i="2"/>
  <c r="CZ8" i="2"/>
  <c r="CY8" i="2"/>
  <c r="CX8" i="2"/>
  <c r="CW8" i="2"/>
  <c r="CV8" i="2"/>
  <c r="CU8" i="2"/>
  <c r="CU24" i="2" s="1"/>
  <c r="CT8" i="2"/>
  <c r="CS8" i="2"/>
  <c r="CR8" i="2"/>
  <c r="CQ8" i="2"/>
  <c r="CP8" i="2"/>
  <c r="CO8" i="2"/>
  <c r="CN8" i="2"/>
  <c r="CM8" i="2"/>
  <c r="CM24" i="2" s="1"/>
  <c r="CL8" i="2"/>
  <c r="CK8" i="2"/>
  <c r="CJ8" i="2"/>
  <c r="CI8" i="2"/>
  <c r="CH8" i="2"/>
  <c r="CG8" i="2"/>
  <c r="CF8" i="2"/>
  <c r="CE8" i="2"/>
  <c r="CE24" i="2" s="1"/>
  <c r="CD8" i="2"/>
  <c r="CC8" i="2"/>
  <c r="CB8" i="2"/>
  <c r="CA8" i="2"/>
  <c r="BZ8" i="2"/>
  <c r="BY8" i="2"/>
  <c r="BX8" i="2"/>
  <c r="BW8" i="2"/>
  <c r="BW24" i="2" s="1"/>
  <c r="BV8" i="2"/>
  <c r="BU8" i="2"/>
  <c r="BT8" i="2"/>
  <c r="BS8" i="2"/>
  <c r="BR8" i="2"/>
  <c r="BQ8" i="2"/>
  <c r="BP8" i="2"/>
  <c r="BO8" i="2"/>
  <c r="BO24" i="2" s="1"/>
  <c r="BN8" i="2"/>
  <c r="BM8" i="2"/>
  <c r="BL8" i="2"/>
  <c r="BK8" i="2"/>
  <c r="BJ8" i="2"/>
  <c r="BI8" i="2"/>
  <c r="BH8" i="2"/>
  <c r="BG8" i="2"/>
  <c r="BG24" i="2" s="1"/>
  <c r="BF8" i="2"/>
  <c r="BE8" i="2"/>
  <c r="BD8" i="2"/>
  <c r="BC8" i="2"/>
  <c r="BB8" i="2"/>
  <c r="BA8" i="2"/>
  <c r="AZ8" i="2"/>
  <c r="AY8" i="2"/>
  <c r="AY24" i="2" s="1"/>
  <c r="AX8" i="2"/>
  <c r="AW8" i="2"/>
  <c r="AV8" i="2"/>
  <c r="AU8" i="2"/>
  <c r="AT8" i="2"/>
  <c r="AS8" i="2"/>
  <c r="AR8" i="2"/>
  <c r="AQ8" i="2"/>
  <c r="AQ24" i="2" s="1"/>
  <c r="AP8" i="2"/>
  <c r="AO8" i="2"/>
  <c r="AN8" i="2"/>
  <c r="AM8" i="2"/>
  <c r="AL8" i="2"/>
  <c r="AK8" i="2"/>
  <c r="AJ8" i="2"/>
  <c r="AI8" i="2"/>
  <c r="AI24" i="2" s="1"/>
  <c r="AH8" i="2"/>
  <c r="AG8" i="2"/>
  <c r="AF8" i="2"/>
  <c r="AE8" i="2"/>
  <c r="AD8" i="2"/>
  <c r="AC8" i="2"/>
  <c r="AB8" i="2"/>
  <c r="AA8" i="2"/>
  <c r="AA24" i="2" s="1"/>
  <c r="Z8" i="2"/>
  <c r="Y8" i="2"/>
  <c r="X8" i="2"/>
  <c r="W8" i="2"/>
  <c r="V8" i="2"/>
  <c r="U8" i="2"/>
  <c r="T8" i="2"/>
  <c r="S8" i="2"/>
  <c r="S24" i="2" s="1"/>
  <c r="R8" i="2"/>
  <c r="Q8" i="2"/>
  <c r="P8" i="2"/>
  <c r="O8" i="2"/>
  <c r="N8" i="2"/>
  <c r="M8" i="2"/>
  <c r="L8" i="2"/>
  <c r="K8" i="2"/>
  <c r="K24" i="2" s="1"/>
  <c r="J8" i="2"/>
  <c r="I8" i="2"/>
  <c r="H8" i="2"/>
  <c r="G8" i="2"/>
  <c r="F8" i="2"/>
  <c r="E8" i="2"/>
  <c r="D8" i="2"/>
  <c r="C8" i="2"/>
  <c r="C24" i="2" s="1"/>
  <c r="B8" i="2"/>
  <c r="B24" i="2" s="1"/>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T7" i="2"/>
  <c r="ES7" i="2"/>
  <c r="ER7" i="2"/>
  <c r="EQ7" i="2"/>
  <c r="EP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B23" i="2" s="1"/>
  <c r="FV6" i="2"/>
  <c r="FU6" i="2"/>
  <c r="FT6" i="2"/>
  <c r="FS6" i="2"/>
  <c r="FR6" i="2"/>
  <c r="FQ6" i="2"/>
  <c r="FP6" i="2"/>
  <c r="FO6" i="2"/>
  <c r="FN6" i="2"/>
  <c r="FM6" i="2"/>
  <c r="FL6" i="2"/>
  <c r="FK6" i="2"/>
  <c r="FJ6" i="2"/>
  <c r="FI6" i="2"/>
  <c r="FH6" i="2"/>
  <c r="FG6" i="2"/>
  <c r="FF6" i="2"/>
  <c r="FE6" i="2"/>
  <c r="FD6" i="2"/>
  <c r="FC6" i="2"/>
  <c r="FB6" i="2"/>
  <c r="FA6" i="2"/>
  <c r="EZ6" i="2"/>
  <c r="EY6" i="2"/>
  <c r="EX6" i="2"/>
  <c r="EW6" i="2"/>
  <c r="EV6" i="2"/>
  <c r="EU6" i="2"/>
  <c r="ET6" i="2"/>
  <c r="ES6" i="2"/>
  <c r="ER6" i="2"/>
  <c r="EQ6" i="2"/>
  <c r="EP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B22" i="2" s="1"/>
  <c r="FV5" i="2"/>
  <c r="FU5" i="2"/>
  <c r="FT5" i="2"/>
  <c r="FS5" i="2"/>
  <c r="FR5" i="2"/>
  <c r="FQ5" i="2"/>
  <c r="FP5" i="2"/>
  <c r="FO5" i="2"/>
  <c r="FN5" i="2"/>
  <c r="FM5" i="2"/>
  <c r="FL5" i="2"/>
  <c r="FK5" i="2"/>
  <c r="FJ5" i="2"/>
  <c r="FI5" i="2"/>
  <c r="FH5" i="2"/>
  <c r="FG5" i="2"/>
  <c r="FF5" i="2"/>
  <c r="FE5" i="2"/>
  <c r="FD5" i="2"/>
  <c r="FC5" i="2"/>
  <c r="FB5" i="2"/>
  <c r="FA5" i="2"/>
  <c r="EZ5" i="2"/>
  <c r="EY5" i="2"/>
  <c r="EX5" i="2"/>
  <c r="EW5" i="2"/>
  <c r="EV5" i="2"/>
  <c r="EU5" i="2"/>
  <c r="ET5" i="2"/>
  <c r="ES5" i="2"/>
  <c r="ER5" i="2"/>
  <c r="EQ5" i="2"/>
  <c r="EQ21" i="2" s="1"/>
  <c r="EP5" i="2"/>
  <c r="EN5" i="2"/>
  <c r="EM5" i="2"/>
  <c r="EL5" i="2"/>
  <c r="EK5" i="2"/>
  <c r="EJ5" i="2"/>
  <c r="EI5" i="2"/>
  <c r="EH5" i="2"/>
  <c r="EH21" i="2" s="1"/>
  <c r="EG5" i="2"/>
  <c r="EF5" i="2"/>
  <c r="EE5" i="2"/>
  <c r="ED5" i="2"/>
  <c r="EC5" i="2"/>
  <c r="EB5" i="2"/>
  <c r="EA5" i="2"/>
  <c r="DZ5" i="2"/>
  <c r="DZ21" i="2" s="1"/>
  <c r="DY5" i="2"/>
  <c r="DX5" i="2"/>
  <c r="DW5" i="2"/>
  <c r="DV5" i="2"/>
  <c r="DU5" i="2"/>
  <c r="DT5" i="2"/>
  <c r="DS5" i="2"/>
  <c r="DR5" i="2"/>
  <c r="DR21" i="2" s="1"/>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J21" i="2" s="1"/>
  <c r="I5" i="2"/>
  <c r="H5" i="2"/>
  <c r="G5" i="2"/>
  <c r="F5" i="2"/>
  <c r="E5" i="2"/>
  <c r="D5" i="2"/>
  <c r="C5" i="2"/>
  <c r="B5" i="2"/>
  <c r="B21" i="2" s="1"/>
  <c r="FV4" i="2"/>
  <c r="FU4" i="2"/>
  <c r="FT4" i="2"/>
  <c r="FS4" i="2"/>
  <c r="FR4" i="2"/>
  <c r="FQ4" i="2"/>
  <c r="FP4" i="2"/>
  <c r="FO4" i="2"/>
  <c r="FN4" i="2"/>
  <c r="FM4" i="2"/>
  <c r="FL4" i="2"/>
  <c r="FK4" i="2"/>
  <c r="FJ4" i="2"/>
  <c r="FI4" i="2"/>
  <c r="FH4" i="2"/>
  <c r="FG4" i="2"/>
  <c r="FF4" i="2"/>
  <c r="FE4" i="2"/>
  <c r="FD4" i="2"/>
  <c r="FC4" i="2"/>
  <c r="FB4" i="2"/>
  <c r="FA4" i="2"/>
  <c r="EZ4" i="2"/>
  <c r="EY4" i="2"/>
  <c r="EX4" i="2"/>
  <c r="EW4" i="2"/>
  <c r="EV4" i="2"/>
  <c r="EU4" i="2"/>
  <c r="ET4" i="2"/>
  <c r="ES4" i="2"/>
  <c r="ER4" i="2"/>
  <c r="EQ4" i="2"/>
  <c r="EQ20" i="2" s="1"/>
  <c r="EP4" i="2"/>
  <c r="EN4" i="2"/>
  <c r="EM4" i="2"/>
  <c r="EL4" i="2"/>
  <c r="EK4" i="2"/>
  <c r="EJ4" i="2"/>
  <c r="EI4" i="2"/>
  <c r="EH4" i="2"/>
  <c r="EH20" i="2" s="1"/>
  <c r="EG4" i="2"/>
  <c r="EF4" i="2"/>
  <c r="EE4" i="2"/>
  <c r="ED4" i="2"/>
  <c r="EC4" i="2"/>
  <c r="EB4" i="2"/>
  <c r="EA4" i="2"/>
  <c r="DZ4" i="2"/>
  <c r="DZ20" i="2" s="1"/>
  <c r="DY4" i="2"/>
  <c r="DX4" i="2"/>
  <c r="DW4" i="2"/>
  <c r="DV4" i="2"/>
  <c r="DU4" i="2"/>
  <c r="DT4" i="2"/>
  <c r="DS4" i="2"/>
  <c r="DR4" i="2"/>
  <c r="DR20" i="2" s="1"/>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J20" i="2" s="1"/>
  <c r="I4" i="2"/>
  <c r="H4" i="2"/>
  <c r="G4" i="2"/>
  <c r="F4" i="2"/>
  <c r="E4" i="2"/>
  <c r="D4" i="2"/>
  <c r="C4" i="2"/>
  <c r="B4" i="2"/>
  <c r="B20" i="2" s="1"/>
  <c r="FV3" i="2"/>
  <c r="FU3" i="2"/>
  <c r="FT3" i="2"/>
  <c r="FS3" i="2"/>
  <c r="FR3" i="2"/>
  <c r="FQ3" i="2"/>
  <c r="FP3" i="2"/>
  <c r="FO3" i="2"/>
  <c r="FN3" i="2"/>
  <c r="FM3" i="2"/>
  <c r="FL3" i="2"/>
  <c r="FK3" i="2"/>
  <c r="FJ3" i="2"/>
  <c r="FI3" i="2"/>
  <c r="FH3" i="2"/>
  <c r="FG3" i="2"/>
  <c r="FF3" i="2"/>
  <c r="FE3" i="2"/>
  <c r="FD3" i="2"/>
  <c r="FC3" i="2"/>
  <c r="FB3" i="2"/>
  <c r="FA3" i="2"/>
  <c r="EZ3" i="2"/>
  <c r="EY3" i="2"/>
  <c r="EX3" i="2"/>
  <c r="EW3" i="2"/>
  <c r="EV3" i="2"/>
  <c r="EU3" i="2"/>
  <c r="ET3" i="2"/>
  <c r="ES3" i="2"/>
  <c r="ER3" i="2"/>
  <c r="EQ3" i="2"/>
  <c r="EP3" i="2"/>
  <c r="EN3" i="2"/>
  <c r="EM3" i="2"/>
  <c r="EL3" i="2"/>
  <c r="EK3" i="2"/>
  <c r="EJ3" i="2"/>
  <c r="EI3" i="2"/>
  <c r="EH3" i="2"/>
  <c r="EG3" i="2"/>
  <c r="EF3" i="2"/>
  <c r="EE3" i="2"/>
  <c r="ED3" i="2"/>
  <c r="EC3" i="2"/>
  <c r="EB3" i="2"/>
  <c r="EA3" i="2"/>
  <c r="DZ3" i="2"/>
  <c r="DY3" i="2"/>
  <c r="DX3" i="2"/>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EY20" i="2" l="1"/>
  <c r="EB24" i="2"/>
  <c r="D25" i="2"/>
  <c r="L25" i="2"/>
  <c r="T25" i="2"/>
  <c r="AB25" i="2"/>
  <c r="AJ25" i="2"/>
  <c r="AR25" i="2"/>
  <c r="AZ25" i="2"/>
  <c r="BH25" i="2"/>
  <c r="BP25" i="2"/>
  <c r="BX25" i="2"/>
  <c r="CF25" i="2"/>
  <c r="CN25" i="2"/>
  <c r="CV25" i="2"/>
  <c r="DD25" i="2"/>
  <c r="EJ25" i="2"/>
  <c r="ES25" i="2"/>
  <c r="FA25" i="2"/>
  <c r="FI25" i="2"/>
  <c r="FQ25" i="2"/>
  <c r="L26" i="2"/>
  <c r="T26" i="2"/>
  <c r="AB26" i="2"/>
  <c r="AJ26" i="2"/>
  <c r="AR26" i="2"/>
  <c r="AZ26" i="2"/>
  <c r="BH26" i="2"/>
  <c r="BP26" i="2"/>
  <c r="BX26" i="2"/>
  <c r="CF26" i="2"/>
  <c r="CN26" i="2"/>
  <c r="CV26" i="2"/>
  <c r="DD26" i="2"/>
  <c r="DL26" i="2"/>
  <c r="DT26" i="2"/>
  <c r="EB26" i="2"/>
  <c r="EJ26" i="2"/>
  <c r="ES26" i="2"/>
  <c r="FA26" i="2"/>
  <c r="FI26" i="2"/>
  <c r="FQ26" i="2"/>
  <c r="D27" i="2"/>
  <c r="L27" i="2"/>
  <c r="T27" i="2"/>
  <c r="AB27" i="2"/>
  <c r="AJ27" i="2"/>
  <c r="AR27" i="2"/>
  <c r="AZ27" i="2"/>
  <c r="BH27" i="2"/>
  <c r="BP27" i="2"/>
  <c r="BX27" i="2"/>
  <c r="CF27" i="2"/>
  <c r="CN27" i="2"/>
  <c r="CV27" i="2"/>
  <c r="DD27" i="2"/>
  <c r="DL27" i="2"/>
  <c r="DT27" i="2"/>
  <c r="EB27" i="2"/>
  <c r="EJ27" i="2"/>
  <c r="ES27" i="2"/>
  <c r="FA27" i="2"/>
  <c r="FI27" i="2"/>
  <c r="FQ27" i="2"/>
  <c r="DK23" i="2"/>
  <c r="DL24" i="2"/>
  <c r="FA24" i="2"/>
  <c r="FI24" i="2"/>
  <c r="DT25" i="2"/>
  <c r="C23" i="2"/>
  <c r="K23" i="2"/>
  <c r="S23" i="2"/>
  <c r="AA23" i="2"/>
  <c r="AI23" i="2"/>
  <c r="AQ23" i="2"/>
  <c r="AY23" i="2"/>
  <c r="BG23" i="2"/>
  <c r="BO23" i="2"/>
  <c r="BW23" i="2"/>
  <c r="CE23" i="2"/>
  <c r="CM23" i="2"/>
  <c r="CU23" i="2"/>
  <c r="DC23" i="2"/>
  <c r="D24" i="2"/>
  <c r="L24" i="2"/>
  <c r="T24" i="2"/>
  <c r="AB24" i="2"/>
  <c r="AJ24" i="2"/>
  <c r="AR24" i="2"/>
  <c r="AZ24" i="2"/>
  <c r="BH24" i="2"/>
  <c r="BP24" i="2"/>
  <c r="BX24" i="2"/>
  <c r="CF24" i="2"/>
  <c r="CN24" i="2"/>
  <c r="CV24" i="2"/>
  <c r="DD24" i="2"/>
  <c r="EJ24" i="2"/>
  <c r="ES24" i="2"/>
  <c r="DL25" i="2"/>
  <c r="EY21" i="2"/>
  <c r="DT24" i="2"/>
  <c r="FQ24" i="2"/>
  <c r="EB25" i="2"/>
  <c r="D28" i="2"/>
  <c r="L28" i="2"/>
  <c r="T28" i="2"/>
  <c r="AB28" i="2"/>
  <c r="AJ28" i="2"/>
  <c r="AR28" i="2"/>
  <c r="AZ28" i="2"/>
  <c r="BH28" i="2"/>
  <c r="BP28" i="2"/>
  <c r="BX28" i="2"/>
  <c r="CF28" i="2"/>
  <c r="CN28" i="2"/>
  <c r="CV28" i="2"/>
  <c r="DD28" i="2"/>
  <c r="DL28" i="2"/>
  <c r="DT28" i="2"/>
  <c r="EB28" i="2"/>
  <c r="EJ28" i="2"/>
  <c r="ES28" i="2"/>
  <c r="FA28" i="2"/>
  <c r="FI28" i="2"/>
  <c r="FQ28" i="2"/>
  <c r="L29" i="2"/>
  <c r="T29" i="2"/>
  <c r="AB29" i="2"/>
  <c r="AJ29" i="2"/>
  <c r="AR29" i="2"/>
  <c r="AZ29" i="2"/>
  <c r="BH29" i="2"/>
  <c r="BP29" i="2"/>
  <c r="BX29" i="2"/>
  <c r="CF29" i="2"/>
  <c r="CN29" i="2"/>
  <c r="CV29" i="2"/>
  <c r="DD29" i="2"/>
  <c r="DL29" i="2"/>
  <c r="DT29" i="2"/>
  <c r="EB29" i="2"/>
  <c r="EJ29" i="2"/>
  <c r="ES29" i="2"/>
  <c r="FA29" i="2"/>
  <c r="FI29" i="2"/>
  <c r="FQ29" i="2"/>
  <c r="L30" i="2"/>
  <c r="T30" i="2"/>
  <c r="AB30" i="2"/>
  <c r="AJ30" i="2"/>
  <c r="AR30" i="2"/>
  <c r="AZ30" i="2"/>
  <c r="BH30" i="2"/>
  <c r="BP30" i="2"/>
  <c r="BX30" i="2"/>
  <c r="CF30" i="2"/>
  <c r="CN30" i="2"/>
  <c r="CV30" i="2"/>
  <c r="DD30" i="2"/>
  <c r="DL30" i="2"/>
  <c r="DT30" i="2"/>
  <c r="EB30" i="2"/>
  <c r="EJ30" i="2"/>
  <c r="ES30" i="2"/>
  <c r="FA30" i="2"/>
  <c r="FI30" i="2"/>
  <c r="FQ30" i="2"/>
  <c r="L31" i="2"/>
  <c r="T31" i="2"/>
  <c r="AB31" i="2"/>
  <c r="AJ31" i="2"/>
  <c r="AR31" i="2"/>
  <c r="AZ31" i="2"/>
  <c r="BH31" i="2"/>
  <c r="BP31" i="2"/>
  <c r="BX31" i="2"/>
  <c r="CF31" i="2"/>
  <c r="CN31" i="2"/>
  <c r="CV31" i="2"/>
  <c r="DD31" i="2"/>
  <c r="DL31" i="2"/>
  <c r="DT31" i="2"/>
  <c r="EB31" i="2"/>
  <c r="EJ31" i="2"/>
  <c r="ES31" i="2"/>
  <c r="FA31" i="2"/>
  <c r="FI31" i="2"/>
  <c r="FQ31" i="2"/>
  <c r="G30" i="2"/>
  <c r="I30" i="2"/>
  <c r="Q30" i="2"/>
  <c r="Y30" i="2"/>
  <c r="AG30" i="2"/>
  <c r="AO30" i="2"/>
  <c r="AW30" i="2"/>
  <c r="BE30" i="2"/>
  <c r="BM30" i="2"/>
  <c r="BU30" i="2"/>
  <c r="CC30" i="2"/>
  <c r="CK30" i="2"/>
  <c r="CS30" i="2"/>
  <c r="DA30" i="2"/>
  <c r="DI30" i="2"/>
  <c r="DQ30" i="2"/>
  <c r="I31" i="2"/>
  <c r="Q31" i="2"/>
  <c r="Y31" i="2"/>
  <c r="AG31" i="2"/>
  <c r="AO31" i="2"/>
  <c r="AW31" i="2"/>
  <c r="BE31" i="2"/>
  <c r="BM31" i="2"/>
  <c r="BU31" i="2"/>
  <c r="CC31" i="2"/>
  <c r="CK31" i="2"/>
  <c r="CS31" i="2"/>
  <c r="DA31" i="2"/>
  <c r="DI31" i="2"/>
  <c r="DQ31" i="2"/>
  <c r="FO19" i="2"/>
  <c r="FO16" i="2"/>
  <c r="FO20" i="2"/>
  <c r="R21" i="2"/>
  <c r="AH21" i="2"/>
  <c r="FO21" i="2"/>
  <c r="J22" i="2"/>
  <c r="R22" i="2"/>
  <c r="Z22" i="2"/>
  <c r="AH22" i="2"/>
  <c r="AP22" i="2"/>
  <c r="AX22" i="2"/>
  <c r="BF22" i="2"/>
  <c r="BN22" i="2"/>
  <c r="BV22" i="2"/>
  <c r="CD22" i="2"/>
  <c r="CL22" i="2"/>
  <c r="CT22" i="2"/>
  <c r="DB22" i="2"/>
  <c r="DJ22" i="2"/>
  <c r="DR22" i="2"/>
  <c r="DZ22" i="2"/>
  <c r="EH22" i="2"/>
  <c r="EQ22" i="2"/>
  <c r="EY22" i="2"/>
  <c r="FG22" i="2"/>
  <c r="FO22" i="2"/>
  <c r="J23" i="2"/>
  <c r="R23" i="2"/>
  <c r="Z23" i="2"/>
  <c r="AH23" i="2"/>
  <c r="AP23" i="2"/>
  <c r="AX23" i="2"/>
  <c r="BF23" i="2"/>
  <c r="BN23" i="2"/>
  <c r="BV23" i="2"/>
  <c r="CD23" i="2"/>
  <c r="CL23" i="2"/>
  <c r="CT23" i="2"/>
  <c r="DB23" i="2"/>
  <c r="DJ23" i="2"/>
  <c r="DR23" i="2"/>
  <c r="DZ23" i="2"/>
  <c r="EH23" i="2"/>
  <c r="EQ23" i="2"/>
  <c r="EY23" i="2"/>
  <c r="FG23" i="2"/>
  <c r="FO23" i="2"/>
  <c r="J24" i="2"/>
  <c r="R24" i="2"/>
  <c r="Z24" i="2"/>
  <c r="AH24" i="2"/>
  <c r="AP24" i="2"/>
  <c r="AX24" i="2"/>
  <c r="BF24" i="2"/>
  <c r="BN24" i="2"/>
  <c r="BV24" i="2"/>
  <c r="CD24" i="2"/>
  <c r="CL24" i="2"/>
  <c r="CT24" i="2"/>
  <c r="DB24" i="2"/>
  <c r="DJ24" i="2"/>
  <c r="DR24" i="2"/>
  <c r="DZ24" i="2"/>
  <c r="EH24" i="2"/>
  <c r="EQ24" i="2"/>
  <c r="EY24" i="2"/>
  <c r="FG24" i="2"/>
  <c r="FO24" i="2"/>
  <c r="J25" i="2"/>
  <c r="R25" i="2"/>
  <c r="Z25" i="2"/>
  <c r="AH25" i="2"/>
  <c r="AP25" i="2"/>
  <c r="AX25" i="2"/>
  <c r="BF25" i="2"/>
  <c r="BN25" i="2"/>
  <c r="BV25" i="2"/>
  <c r="CD25" i="2"/>
  <c r="CL25" i="2"/>
  <c r="CT25" i="2"/>
  <c r="DB25" i="2"/>
  <c r="DJ25" i="2"/>
  <c r="DR25" i="2"/>
  <c r="DZ25" i="2"/>
  <c r="EH25" i="2"/>
  <c r="EQ25" i="2"/>
  <c r="EH19" i="2"/>
  <c r="EH16" i="2"/>
  <c r="FG21" i="2"/>
  <c r="EZ19" i="2"/>
  <c r="EZ16" i="2"/>
  <c r="FH19" i="2"/>
  <c r="FH16" i="2"/>
  <c r="EZ20" i="2"/>
  <c r="FH20" i="2"/>
  <c r="ER21" i="2"/>
  <c r="EA22" i="2"/>
  <c r="EI22" i="2"/>
  <c r="EZ22" i="2"/>
  <c r="FH22" i="2"/>
  <c r="FP22" i="2"/>
  <c r="DS23" i="2"/>
  <c r="EA23" i="2"/>
  <c r="EI23" i="2"/>
  <c r="ER23" i="2"/>
  <c r="EZ23" i="2"/>
  <c r="FH23" i="2"/>
  <c r="FP23" i="2"/>
  <c r="DS24" i="2"/>
  <c r="EA24" i="2"/>
  <c r="EI24" i="2"/>
  <c r="ER24" i="2"/>
  <c r="EZ24" i="2"/>
  <c r="FH24" i="2"/>
  <c r="FP24" i="2"/>
  <c r="K25" i="2"/>
  <c r="S25" i="2"/>
  <c r="AA25" i="2"/>
  <c r="AI25" i="2"/>
  <c r="AQ25" i="2"/>
  <c r="AY25" i="2"/>
  <c r="BG25" i="2"/>
  <c r="BO25" i="2"/>
  <c r="BW25" i="2"/>
  <c r="CE25" i="2"/>
  <c r="CM25" i="2"/>
  <c r="CU25" i="2"/>
  <c r="DC25" i="2"/>
  <c r="DK25" i="2"/>
  <c r="DS25" i="2"/>
  <c r="EA25" i="2"/>
  <c r="EI25" i="2"/>
  <c r="ER25" i="2"/>
  <c r="EZ25" i="2"/>
  <c r="FH25" i="2"/>
  <c r="FP25" i="2"/>
  <c r="EY19" i="2"/>
  <c r="EY16" i="2"/>
  <c r="FG19" i="2"/>
  <c r="FG16" i="2"/>
  <c r="Z21" i="2"/>
  <c r="AP21" i="2"/>
  <c r="AX21" i="2"/>
  <c r="BF21" i="2"/>
  <c r="BN21" i="2"/>
  <c r="BV21" i="2"/>
  <c r="CD21" i="2"/>
  <c r="CL21" i="2"/>
  <c r="CT21" i="2"/>
  <c r="DB21" i="2"/>
  <c r="DJ21" i="2"/>
  <c r="DK19" i="2"/>
  <c r="DK16" i="2"/>
  <c r="DS20" i="2"/>
  <c r="DS21" i="2"/>
  <c r="DK22" i="2"/>
  <c r="DT19" i="2"/>
  <c r="DT16" i="2"/>
  <c r="D20" i="2"/>
  <c r="L20" i="2"/>
  <c r="T20" i="2"/>
  <c r="AB20" i="2"/>
  <c r="AJ20" i="2"/>
  <c r="AR20" i="2"/>
  <c r="AZ20" i="2"/>
  <c r="BH20" i="2"/>
  <c r="BP20" i="2"/>
  <c r="BX20" i="2"/>
  <c r="CF20" i="2"/>
  <c r="CN20" i="2"/>
  <c r="CV20" i="2"/>
  <c r="DD20" i="2"/>
  <c r="EJ20" i="2"/>
  <c r="ES20" i="2"/>
  <c r="DL21" i="2"/>
  <c r="FA21" i="2"/>
  <c r="FI21" i="2"/>
  <c r="EB22" i="2"/>
  <c r="D23" i="2"/>
  <c r="L23" i="2"/>
  <c r="T23" i="2"/>
  <c r="AB23" i="2"/>
  <c r="AJ23" i="2"/>
  <c r="AR23" i="2"/>
  <c r="AZ23" i="2"/>
  <c r="BH23" i="2"/>
  <c r="BP23" i="2"/>
  <c r="BX23" i="2"/>
  <c r="CF23" i="2"/>
  <c r="CN23" i="2"/>
  <c r="CV23" i="2"/>
  <c r="DD23" i="2"/>
  <c r="EJ23" i="2"/>
  <c r="ES23" i="2"/>
  <c r="B19" i="2"/>
  <c r="B16" i="2"/>
  <c r="B32" i="2" s="1"/>
  <c r="R20" i="2"/>
  <c r="Z20" i="2"/>
  <c r="AH20" i="2"/>
  <c r="AP20" i="2"/>
  <c r="AX20" i="2"/>
  <c r="BF20" i="2"/>
  <c r="BN20" i="2"/>
  <c r="BV20" i="2"/>
  <c r="CD20" i="2"/>
  <c r="CL20" i="2"/>
  <c r="CT20" i="2"/>
  <c r="DB20" i="2"/>
  <c r="DJ20" i="2"/>
  <c r="DS19" i="2"/>
  <c r="DS16" i="2"/>
  <c r="DS32" i="2" s="1"/>
  <c r="DK20" i="2"/>
  <c r="DK21" i="2"/>
  <c r="C22" i="2"/>
  <c r="K22" i="2"/>
  <c r="S22" i="2"/>
  <c r="AA22" i="2"/>
  <c r="AI22" i="2"/>
  <c r="AQ22" i="2"/>
  <c r="AY22" i="2"/>
  <c r="BG22" i="2"/>
  <c r="BO22" i="2"/>
  <c r="BW22" i="2"/>
  <c r="CE22" i="2"/>
  <c r="CM22" i="2"/>
  <c r="CU22" i="2"/>
  <c r="DC22" i="2"/>
  <c r="DL19" i="2"/>
  <c r="DL16" i="2"/>
  <c r="DL32" i="2" s="1"/>
  <c r="FQ19" i="2"/>
  <c r="FQ16" i="2"/>
  <c r="FQ32" i="2" s="1"/>
  <c r="EB20" i="2"/>
  <c r="D21" i="2"/>
  <c r="L21" i="2"/>
  <c r="T21" i="2"/>
  <c r="AB21" i="2"/>
  <c r="AJ21" i="2"/>
  <c r="AR21" i="2"/>
  <c r="AZ21" i="2"/>
  <c r="BH21" i="2"/>
  <c r="BP21" i="2"/>
  <c r="BX21" i="2"/>
  <c r="CF21" i="2"/>
  <c r="CN21" i="2"/>
  <c r="CV21" i="2"/>
  <c r="DD21" i="2"/>
  <c r="EJ21" i="2"/>
  <c r="ES21" i="2"/>
  <c r="DL22" i="2"/>
  <c r="FA22" i="2"/>
  <c r="FI22" i="2"/>
  <c r="DT23" i="2"/>
  <c r="FQ23" i="2"/>
  <c r="E19" i="2"/>
  <c r="E16" i="2"/>
  <c r="E32" i="2" s="1"/>
  <c r="M19" i="2"/>
  <c r="M16" i="2"/>
  <c r="U19" i="2"/>
  <c r="U16" i="2"/>
  <c r="U32" i="2" s="1"/>
  <c r="AC19" i="2"/>
  <c r="AC16" i="2"/>
  <c r="AC32" i="2" s="1"/>
  <c r="AK19" i="2"/>
  <c r="AK16" i="2"/>
  <c r="AK32" i="2" s="1"/>
  <c r="AS19" i="2"/>
  <c r="AS16" i="2"/>
  <c r="AS32" i="2" s="1"/>
  <c r="BA19" i="2"/>
  <c r="BA16" i="2"/>
  <c r="BA32" i="2" s="1"/>
  <c r="BI19" i="2"/>
  <c r="BI16" i="2"/>
  <c r="BI32" i="2" s="1"/>
  <c r="BQ19" i="2"/>
  <c r="BQ16" i="2"/>
  <c r="BQ32" i="2" s="1"/>
  <c r="BY19" i="2"/>
  <c r="BY16" i="2"/>
  <c r="BY32" i="2" s="1"/>
  <c r="CG19" i="2"/>
  <c r="CG16" i="2"/>
  <c r="CG32" i="2" s="1"/>
  <c r="CO19" i="2"/>
  <c r="CO16" i="2"/>
  <c r="CO32" i="2" s="1"/>
  <c r="CW19" i="2"/>
  <c r="CW16" i="2"/>
  <c r="CW32" i="2" s="1"/>
  <c r="DE19" i="2"/>
  <c r="DE16" i="2"/>
  <c r="DE32" i="2" s="1"/>
  <c r="EC19" i="2"/>
  <c r="EC16" i="2"/>
  <c r="EC32" i="2" s="1"/>
  <c r="EK19" i="2"/>
  <c r="EK16" i="2"/>
  <c r="EK32" i="2" s="1"/>
  <c r="ET19" i="2"/>
  <c r="ET16" i="2"/>
  <c r="ET32" i="2" s="1"/>
  <c r="FB19" i="2"/>
  <c r="FB16" i="2"/>
  <c r="FB32" i="2" s="1"/>
  <c r="FJ19" i="2"/>
  <c r="FJ16" i="2"/>
  <c r="FJ32" i="2" s="1"/>
  <c r="FR19" i="2"/>
  <c r="FR16" i="2"/>
  <c r="FR32" i="2" s="1"/>
  <c r="E20" i="2"/>
  <c r="M20" i="2"/>
  <c r="U20" i="2"/>
  <c r="AC20" i="2"/>
  <c r="AK20" i="2"/>
  <c r="AS20" i="2"/>
  <c r="BA20" i="2"/>
  <c r="BI20" i="2"/>
  <c r="BQ20" i="2"/>
  <c r="BY20" i="2"/>
  <c r="CG20" i="2"/>
  <c r="CO20" i="2"/>
  <c r="CW20" i="2"/>
  <c r="DE20" i="2"/>
  <c r="DM20" i="2"/>
  <c r="DU20" i="2"/>
  <c r="EC20" i="2"/>
  <c r="EK20" i="2"/>
  <c r="ET20" i="2"/>
  <c r="FB20" i="2"/>
  <c r="FJ20" i="2"/>
  <c r="FR20" i="2"/>
  <c r="E21" i="2"/>
  <c r="M21" i="2"/>
  <c r="DZ19" i="2"/>
  <c r="DZ16" i="2"/>
  <c r="DZ32" i="2" s="1"/>
  <c r="ER19" i="2"/>
  <c r="ER16" i="2"/>
  <c r="ER32" i="2" s="1"/>
  <c r="ER20" i="2"/>
  <c r="EA21" i="2"/>
  <c r="EI21" i="2"/>
  <c r="DS22" i="2"/>
  <c r="EB19" i="2"/>
  <c r="EB16" i="2"/>
  <c r="EB32" i="2" s="1"/>
  <c r="DL20" i="2"/>
  <c r="FA20" i="2"/>
  <c r="FI20" i="2"/>
  <c r="DT21" i="2"/>
  <c r="FQ21" i="2"/>
  <c r="DT22" i="2"/>
  <c r="FQ22" i="2"/>
  <c r="EB23" i="2"/>
  <c r="DM19" i="2"/>
  <c r="DM16" i="2"/>
  <c r="DM32" i="2" s="1"/>
  <c r="DU19" i="2"/>
  <c r="DU16" i="2"/>
  <c r="DU32" i="2" s="1"/>
  <c r="F16" i="2"/>
  <c r="F32" i="2" s="1"/>
  <c r="F19" i="2"/>
  <c r="N16" i="2"/>
  <c r="N32" i="2" s="1"/>
  <c r="N19" i="2"/>
  <c r="V16" i="2"/>
  <c r="V32" i="2" s="1"/>
  <c r="V19" i="2"/>
  <c r="AD19" i="2"/>
  <c r="AD16" i="2"/>
  <c r="AD32" i="2" s="1"/>
  <c r="AL19" i="2"/>
  <c r="AL16" i="2"/>
  <c r="AL32" i="2" s="1"/>
  <c r="AT19" i="2"/>
  <c r="AT16" i="2"/>
  <c r="AT32" i="2" s="1"/>
  <c r="BB19" i="2"/>
  <c r="BB16" i="2"/>
  <c r="BB32" i="2" s="1"/>
  <c r="BJ16" i="2"/>
  <c r="BJ32" i="2" s="1"/>
  <c r="BJ19" i="2"/>
  <c r="BR16" i="2"/>
  <c r="BR32" i="2" s="1"/>
  <c r="BR19" i="2"/>
  <c r="BZ16" i="2"/>
  <c r="BZ32" i="2" s="1"/>
  <c r="BZ19" i="2"/>
  <c r="CH16" i="2"/>
  <c r="CH32" i="2" s="1"/>
  <c r="CH19" i="2"/>
  <c r="CP19" i="2"/>
  <c r="CP16" i="2"/>
  <c r="CP32" i="2" s="1"/>
  <c r="CX19" i="2"/>
  <c r="CX16" i="2"/>
  <c r="CX32" i="2" s="1"/>
  <c r="DF19" i="2"/>
  <c r="DF16" i="2"/>
  <c r="DF32" i="2" s="1"/>
  <c r="DN19" i="2"/>
  <c r="DN16" i="2"/>
  <c r="DN32" i="2" s="1"/>
  <c r="DV16" i="2"/>
  <c r="DV32" i="2" s="1"/>
  <c r="DV19" i="2"/>
  <c r="ED16" i="2"/>
  <c r="ED32" i="2" s="1"/>
  <c r="ED19" i="2"/>
  <c r="EL16" i="2"/>
  <c r="EL32" i="2" s="1"/>
  <c r="EL19" i="2"/>
  <c r="EU16" i="2"/>
  <c r="EU32" i="2" s="1"/>
  <c r="EU19" i="2"/>
  <c r="FC19" i="2"/>
  <c r="FC16" i="2"/>
  <c r="FC32" i="2" s="1"/>
  <c r="FK19" i="2"/>
  <c r="FK16" i="2"/>
  <c r="FK32" i="2" s="1"/>
  <c r="FS19" i="2"/>
  <c r="FS16" i="2"/>
  <c r="FS32" i="2" s="1"/>
  <c r="F20" i="2"/>
  <c r="N20" i="2"/>
  <c r="V20" i="2"/>
  <c r="AD20" i="2"/>
  <c r="AL20" i="2"/>
  <c r="AT20" i="2"/>
  <c r="BB20" i="2"/>
  <c r="BJ20" i="2"/>
  <c r="BR20" i="2"/>
  <c r="BZ20" i="2"/>
  <c r="CH20" i="2"/>
  <c r="CP20" i="2"/>
  <c r="CX20" i="2"/>
  <c r="DF20" i="2"/>
  <c r="DN20" i="2"/>
  <c r="DV20" i="2"/>
  <c r="ED20" i="2"/>
  <c r="EL20" i="2"/>
  <c r="DR19" i="2"/>
  <c r="DR16" i="2"/>
  <c r="DR32" i="2" s="1"/>
  <c r="FP19" i="2"/>
  <c r="FP16" i="2"/>
  <c r="FP32" i="2" s="1"/>
  <c r="FP20" i="2"/>
  <c r="EZ21" i="2"/>
  <c r="FH21" i="2"/>
  <c r="ER22" i="2"/>
  <c r="EJ19" i="2"/>
  <c r="EJ16" i="2"/>
  <c r="EJ32" i="2" s="1"/>
  <c r="ES19" i="2"/>
  <c r="ES32" i="2"/>
  <c r="DT20" i="2"/>
  <c r="FQ20" i="2"/>
  <c r="EB21" i="2"/>
  <c r="D22" i="2"/>
  <c r="L22" i="2"/>
  <c r="T22" i="2"/>
  <c r="AB22" i="2"/>
  <c r="AJ22" i="2"/>
  <c r="AR22" i="2"/>
  <c r="AZ22" i="2"/>
  <c r="BH22" i="2"/>
  <c r="BP22" i="2"/>
  <c r="BX22" i="2"/>
  <c r="CF22" i="2"/>
  <c r="CN22" i="2"/>
  <c r="CV22" i="2"/>
  <c r="DD22" i="2"/>
  <c r="EJ22" i="2"/>
  <c r="ES22" i="2"/>
  <c r="DL23" i="2"/>
  <c r="FA23" i="2"/>
  <c r="FI23" i="2"/>
  <c r="G19" i="2"/>
  <c r="G16" i="2"/>
  <c r="G32" i="2" s="1"/>
  <c r="O19" i="2"/>
  <c r="O16" i="2"/>
  <c r="O32" i="2" s="1"/>
  <c r="W19" i="2"/>
  <c r="W16" i="2"/>
  <c r="W32" i="2" s="1"/>
  <c r="AE19" i="2"/>
  <c r="AE16" i="2"/>
  <c r="AE32" i="2" s="1"/>
  <c r="AM19" i="2"/>
  <c r="AM16" i="2"/>
  <c r="AM32" i="2" s="1"/>
  <c r="AU19" i="2"/>
  <c r="AU16" i="2"/>
  <c r="AU32" i="2" s="1"/>
  <c r="BC19" i="2"/>
  <c r="BC16" i="2"/>
  <c r="BC32" i="2" s="1"/>
  <c r="BK19" i="2"/>
  <c r="BK16" i="2"/>
  <c r="BK32" i="2" s="1"/>
  <c r="BS19" i="2"/>
  <c r="BS16" i="2"/>
  <c r="BS32" i="2" s="1"/>
  <c r="CA19" i="2"/>
  <c r="CA16" i="2"/>
  <c r="CA32" i="2" s="1"/>
  <c r="CI19" i="2"/>
  <c r="CI16" i="2"/>
  <c r="CI32" i="2" s="1"/>
  <c r="CQ19" i="2"/>
  <c r="CQ16" i="2"/>
  <c r="CQ32" i="2" s="1"/>
  <c r="CY19" i="2"/>
  <c r="CY16" i="2"/>
  <c r="CY32" i="2" s="1"/>
  <c r="DG19" i="2"/>
  <c r="DG16" i="2"/>
  <c r="DG32" i="2" s="1"/>
  <c r="DO19" i="2"/>
  <c r="DO16" i="2"/>
  <c r="DO32" i="2" s="1"/>
  <c r="DW19" i="2"/>
  <c r="DW16" i="2"/>
  <c r="DW32" i="2" s="1"/>
  <c r="EE19" i="2"/>
  <c r="EE16" i="2"/>
  <c r="EE32" i="2" s="1"/>
  <c r="EM19" i="2"/>
  <c r="EM16" i="2"/>
  <c r="EM32" i="2" s="1"/>
  <c r="EV19" i="2"/>
  <c r="EV16" i="2"/>
  <c r="EV32" i="2" s="1"/>
  <c r="FD19" i="2"/>
  <c r="FD16" i="2"/>
  <c r="FD32" i="2" s="1"/>
  <c r="FL19" i="2"/>
  <c r="FL16" i="2"/>
  <c r="FL32" i="2" s="1"/>
  <c r="FT19" i="2"/>
  <c r="FT16" i="2"/>
  <c r="FT32" i="2" s="1"/>
  <c r="G20" i="2"/>
  <c r="O20" i="2"/>
  <c r="W20" i="2"/>
  <c r="AE20" i="2"/>
  <c r="AM20" i="2"/>
  <c r="AU20" i="2"/>
  <c r="BC20" i="2"/>
  <c r="BK20" i="2"/>
  <c r="BS20" i="2"/>
  <c r="CA20" i="2"/>
  <c r="CI20" i="2"/>
  <c r="CQ20" i="2"/>
  <c r="CY20" i="2"/>
  <c r="DG20" i="2"/>
  <c r="DO20" i="2"/>
  <c r="DW20" i="2"/>
  <c r="EE20" i="2"/>
  <c r="EM20" i="2"/>
  <c r="EV20" i="2"/>
  <c r="FD20" i="2"/>
  <c r="FL20" i="2"/>
  <c r="FT20" i="2"/>
  <c r="G21" i="2"/>
  <c r="O21" i="2"/>
  <c r="W21" i="2"/>
  <c r="AE21" i="2"/>
  <c r="AM21" i="2"/>
  <c r="AU21" i="2"/>
  <c r="BC21" i="2"/>
  <c r="BK21" i="2"/>
  <c r="BS21" i="2"/>
  <c r="CA21" i="2"/>
  <c r="CI21" i="2"/>
  <c r="CQ21" i="2"/>
  <c r="CY21" i="2"/>
  <c r="DG21" i="2"/>
  <c r="DO21" i="2"/>
  <c r="DW21" i="2"/>
  <c r="EE21" i="2"/>
  <c r="EM21" i="2"/>
  <c r="EV21" i="2"/>
  <c r="FD21" i="2"/>
  <c r="FL21" i="2"/>
  <c r="FT21" i="2"/>
  <c r="G22" i="2"/>
  <c r="O22" i="2"/>
  <c r="W22" i="2"/>
  <c r="AE22" i="2"/>
  <c r="AM22" i="2"/>
  <c r="AU22" i="2"/>
  <c r="BC22" i="2"/>
  <c r="BK22" i="2"/>
  <c r="BS22" i="2"/>
  <c r="CA22" i="2"/>
  <c r="CI22" i="2"/>
  <c r="CQ22" i="2"/>
  <c r="CY22" i="2"/>
  <c r="DG22" i="2"/>
  <c r="DO22" i="2"/>
  <c r="EQ19" i="2"/>
  <c r="EQ16" i="2"/>
  <c r="EQ32" i="2" s="1"/>
  <c r="FG20" i="2"/>
  <c r="C19" i="2"/>
  <c r="C16" i="2"/>
  <c r="C32" i="2" s="1"/>
  <c r="K19" i="2"/>
  <c r="K16" i="2"/>
  <c r="K32" i="2" s="1"/>
  <c r="S19" i="2"/>
  <c r="S16" i="2"/>
  <c r="S32" i="2" s="1"/>
  <c r="AA19" i="2"/>
  <c r="AA16" i="2"/>
  <c r="AA32" i="2" s="1"/>
  <c r="AI19" i="2"/>
  <c r="AI16" i="2"/>
  <c r="AI32" i="2" s="1"/>
  <c r="AQ19" i="2"/>
  <c r="AQ16" i="2"/>
  <c r="AQ32" i="2" s="1"/>
  <c r="AY19" i="2"/>
  <c r="AY16" i="2"/>
  <c r="AY32" i="2" s="1"/>
  <c r="BG19" i="2"/>
  <c r="BG16" i="2"/>
  <c r="BG32" i="2" s="1"/>
  <c r="BO19" i="2"/>
  <c r="BO16" i="2"/>
  <c r="BO32" i="2" s="1"/>
  <c r="BW19" i="2"/>
  <c r="BW16" i="2"/>
  <c r="BW32" i="2" s="1"/>
  <c r="CE19" i="2"/>
  <c r="CE16" i="2"/>
  <c r="CE32" i="2" s="1"/>
  <c r="CM19" i="2"/>
  <c r="CM16" i="2"/>
  <c r="CM32" i="2" s="1"/>
  <c r="CU19" i="2"/>
  <c r="CU16" i="2"/>
  <c r="CU32" i="2" s="1"/>
  <c r="DC19" i="2"/>
  <c r="DC16" i="2"/>
  <c r="DC32" i="2" s="1"/>
  <c r="C20" i="2"/>
  <c r="K20" i="2"/>
  <c r="S20" i="2"/>
  <c r="AA20" i="2"/>
  <c r="AI20" i="2"/>
  <c r="AQ20" i="2"/>
  <c r="AY20" i="2"/>
  <c r="BG20" i="2"/>
  <c r="BO20" i="2"/>
  <c r="BW20" i="2"/>
  <c r="CE20" i="2"/>
  <c r="CM20" i="2"/>
  <c r="CU20" i="2"/>
  <c r="DC20" i="2"/>
  <c r="C21" i="2"/>
  <c r="K21" i="2"/>
  <c r="S21" i="2"/>
  <c r="AA21" i="2"/>
  <c r="AI21" i="2"/>
  <c r="AQ21" i="2"/>
  <c r="AY21" i="2"/>
  <c r="BG21" i="2"/>
  <c r="BO21" i="2"/>
  <c r="BW21" i="2"/>
  <c r="CE21" i="2"/>
  <c r="CM21" i="2"/>
  <c r="CU21" i="2"/>
  <c r="DC21" i="2"/>
  <c r="FP21" i="2"/>
  <c r="D19" i="2"/>
  <c r="D16" i="2"/>
  <c r="D32" i="2" s="1"/>
  <c r="L19" i="2"/>
  <c r="L16" i="2"/>
  <c r="L32" i="2" s="1"/>
  <c r="T19" i="2"/>
  <c r="T16" i="2"/>
  <c r="T32" i="2" s="1"/>
  <c r="AB19" i="2"/>
  <c r="AB16" i="2"/>
  <c r="AB32" i="2" s="1"/>
  <c r="AJ19" i="2"/>
  <c r="AJ16" i="2"/>
  <c r="AJ32" i="2" s="1"/>
  <c r="AR19" i="2"/>
  <c r="AR16" i="2"/>
  <c r="AR32" i="2" s="1"/>
  <c r="AZ19" i="2"/>
  <c r="AZ16" i="2"/>
  <c r="AZ32" i="2" s="1"/>
  <c r="BH19" i="2"/>
  <c r="BH16" i="2"/>
  <c r="BH32" i="2" s="1"/>
  <c r="BP19" i="2"/>
  <c r="BP16" i="2"/>
  <c r="BP32" i="2" s="1"/>
  <c r="BX19" i="2"/>
  <c r="BX16" i="2"/>
  <c r="BX32" i="2" s="1"/>
  <c r="CF19" i="2"/>
  <c r="CF16" i="2"/>
  <c r="CF32" i="2" s="1"/>
  <c r="CN19" i="2"/>
  <c r="CN16" i="2"/>
  <c r="CN32" i="2" s="1"/>
  <c r="CV19" i="2"/>
  <c r="CV16" i="2"/>
  <c r="CV32" i="2" s="1"/>
  <c r="DD19" i="2"/>
  <c r="DD16" i="2"/>
  <c r="DD32" i="2" s="1"/>
  <c r="FA19" i="2"/>
  <c r="FA16" i="2"/>
  <c r="FA32" i="2" s="1"/>
  <c r="FI19" i="2"/>
  <c r="FI16" i="2"/>
  <c r="FI32" i="2" s="1"/>
  <c r="H19" i="2"/>
  <c r="H16" i="2"/>
  <c r="H32" i="2" s="1"/>
  <c r="P19" i="2"/>
  <c r="P16" i="2"/>
  <c r="P32" i="2" s="1"/>
  <c r="X19" i="2"/>
  <c r="X16" i="2"/>
  <c r="X32" i="2" s="1"/>
  <c r="AF19" i="2"/>
  <c r="AF16" i="2"/>
  <c r="AF32" i="2" s="1"/>
  <c r="AN19" i="2"/>
  <c r="AN16" i="2"/>
  <c r="AN32" i="2" s="1"/>
  <c r="AV19" i="2"/>
  <c r="AV16" i="2"/>
  <c r="AV32" i="2" s="1"/>
  <c r="BD19" i="2"/>
  <c r="BD16" i="2"/>
  <c r="BD32" i="2" s="1"/>
  <c r="BL19" i="2"/>
  <c r="BL16" i="2"/>
  <c r="BL32" i="2" s="1"/>
  <c r="BT19" i="2"/>
  <c r="BT16" i="2"/>
  <c r="BT32" i="2" s="1"/>
  <c r="CB19" i="2"/>
  <c r="CB16" i="2"/>
  <c r="CB32" i="2" s="1"/>
  <c r="CJ19" i="2"/>
  <c r="CJ16" i="2"/>
  <c r="CJ32" i="2" s="1"/>
  <c r="CR19" i="2"/>
  <c r="CR16" i="2"/>
  <c r="CR32" i="2" s="1"/>
  <c r="CZ19" i="2"/>
  <c r="CZ16" i="2"/>
  <c r="CZ32" i="2" s="1"/>
  <c r="DH19" i="2"/>
  <c r="DH16" i="2"/>
  <c r="DH32" i="2" s="1"/>
  <c r="DP19" i="2"/>
  <c r="DP16" i="2"/>
  <c r="DP32" i="2" s="1"/>
  <c r="DX19" i="2"/>
  <c r="DX16" i="2"/>
  <c r="DX32" i="2" s="1"/>
  <c r="EF19" i="2"/>
  <c r="EF16" i="2"/>
  <c r="EF32" i="2" s="1"/>
  <c r="EN19" i="2"/>
  <c r="EN16" i="2"/>
  <c r="EN32" i="2" s="1"/>
  <c r="EW19" i="2"/>
  <c r="EW16" i="2"/>
  <c r="EW32" i="2" s="1"/>
  <c r="FE19" i="2"/>
  <c r="FE16" i="2"/>
  <c r="FE32" i="2" s="1"/>
  <c r="FM19" i="2"/>
  <c r="FM16" i="2"/>
  <c r="FM32" i="2" s="1"/>
  <c r="FU19" i="2"/>
  <c r="FU16" i="2"/>
  <c r="FU32" i="2" s="1"/>
  <c r="H20" i="2"/>
  <c r="P20" i="2"/>
  <c r="X20" i="2"/>
  <c r="AF20" i="2"/>
  <c r="AN20" i="2"/>
  <c r="AV20" i="2"/>
  <c r="BD20" i="2"/>
  <c r="BL20" i="2"/>
  <c r="BT20" i="2"/>
  <c r="CB20" i="2"/>
  <c r="CJ20" i="2"/>
  <c r="CR20" i="2"/>
  <c r="CZ20" i="2"/>
  <c r="DH20" i="2"/>
  <c r="DP20" i="2"/>
  <c r="DX20" i="2"/>
  <c r="EF20" i="2"/>
  <c r="EN20" i="2"/>
  <c r="EW20" i="2"/>
  <c r="FE20" i="2"/>
  <c r="FM20" i="2"/>
  <c r="FU20" i="2"/>
  <c r="H21" i="2"/>
  <c r="P21" i="2"/>
  <c r="X21" i="2"/>
  <c r="AF21" i="2"/>
  <c r="AN21" i="2"/>
  <c r="AV21" i="2"/>
  <c r="BD21" i="2"/>
  <c r="BL21" i="2"/>
  <c r="BT21" i="2"/>
  <c r="CB21" i="2"/>
  <c r="CJ21" i="2"/>
  <c r="CR21" i="2"/>
  <c r="CZ21" i="2"/>
  <c r="DH21" i="2"/>
  <c r="DP21" i="2"/>
  <c r="DX21" i="2"/>
  <c r="EF21" i="2"/>
  <c r="EN21" i="2"/>
  <c r="EW21" i="2"/>
  <c r="FE21" i="2"/>
  <c r="FM21" i="2"/>
  <c r="FU21" i="2"/>
  <c r="H22" i="2"/>
  <c r="P22" i="2"/>
  <c r="X22" i="2"/>
  <c r="AF22" i="2"/>
  <c r="AN22" i="2"/>
  <c r="AV22" i="2"/>
  <c r="BD22" i="2"/>
  <c r="BL22" i="2"/>
  <c r="BT22" i="2"/>
  <c r="CB22" i="2"/>
  <c r="CJ22" i="2"/>
  <c r="CR22" i="2"/>
  <c r="CZ22" i="2"/>
  <c r="DH22" i="2"/>
  <c r="DP22" i="2"/>
  <c r="DX22" i="2"/>
  <c r="EF22" i="2"/>
  <c r="EN22" i="2"/>
  <c r="EW22" i="2"/>
  <c r="FE22" i="2"/>
  <c r="FM22" i="2"/>
  <c r="FU22" i="2"/>
  <c r="H23" i="2"/>
  <c r="P23" i="2"/>
  <c r="X23" i="2"/>
  <c r="AF23" i="2"/>
  <c r="AN23" i="2"/>
  <c r="AV23" i="2"/>
  <c r="BD23" i="2"/>
  <c r="BL23" i="2"/>
  <c r="BT23" i="2"/>
  <c r="CB23" i="2"/>
  <c r="CJ23" i="2"/>
  <c r="CR23" i="2"/>
  <c r="CZ23" i="2"/>
  <c r="DH23" i="2"/>
  <c r="DP23" i="2"/>
  <c r="J19" i="2"/>
  <c r="J16" i="2"/>
  <c r="J32" i="2" s="1"/>
  <c r="R19" i="2"/>
  <c r="R16" i="2"/>
  <c r="R32" i="2" s="1"/>
  <c r="Z19" i="2"/>
  <c r="Z16" i="2"/>
  <c r="Z32" i="2" s="1"/>
  <c r="AH19" i="2"/>
  <c r="AH16" i="2"/>
  <c r="AH32" i="2" s="1"/>
  <c r="AP19" i="2"/>
  <c r="AP16" i="2"/>
  <c r="AP32" i="2" s="1"/>
  <c r="AX19" i="2"/>
  <c r="AX16" i="2"/>
  <c r="AX32" i="2" s="1"/>
  <c r="BF19" i="2"/>
  <c r="BF16" i="2"/>
  <c r="BF32" i="2" s="1"/>
  <c r="BN19" i="2"/>
  <c r="BN16" i="2"/>
  <c r="BN32" i="2" s="1"/>
  <c r="BV19" i="2"/>
  <c r="BV16" i="2"/>
  <c r="BV32" i="2" s="1"/>
  <c r="CD19" i="2"/>
  <c r="CD16" i="2"/>
  <c r="CD32" i="2" s="1"/>
  <c r="CL19" i="2"/>
  <c r="CL16" i="2"/>
  <c r="CL32" i="2" s="1"/>
  <c r="CT19" i="2"/>
  <c r="CT16" i="2"/>
  <c r="CT32" i="2" s="1"/>
  <c r="DB19" i="2"/>
  <c r="DB16" i="2"/>
  <c r="DB32" i="2" s="1"/>
  <c r="DJ19" i="2"/>
  <c r="DJ16" i="2"/>
  <c r="DJ32" i="2" s="1"/>
  <c r="EA19" i="2"/>
  <c r="EA16" i="2"/>
  <c r="EA32" i="2" s="1"/>
  <c r="EI19" i="2"/>
  <c r="EI16" i="2"/>
  <c r="EI32" i="2" s="1"/>
  <c r="EA20" i="2"/>
  <c r="EI20" i="2"/>
  <c r="I19" i="2"/>
  <c r="I16" i="2"/>
  <c r="I32" i="2" s="1"/>
  <c r="Q19" i="2"/>
  <c r="Q16" i="2"/>
  <c r="Q32" i="2" s="1"/>
  <c r="Y19" i="2"/>
  <c r="Y16" i="2"/>
  <c r="Y32" i="2" s="1"/>
  <c r="AG19" i="2"/>
  <c r="AG16" i="2"/>
  <c r="AG32" i="2" s="1"/>
  <c r="AO19" i="2"/>
  <c r="AO16" i="2"/>
  <c r="AO32" i="2" s="1"/>
  <c r="AW19" i="2"/>
  <c r="AW16" i="2"/>
  <c r="AW32" i="2" s="1"/>
  <c r="BE19" i="2"/>
  <c r="BE16" i="2"/>
  <c r="BE32" i="2" s="1"/>
  <c r="BM19" i="2"/>
  <c r="BM16" i="2"/>
  <c r="BM32" i="2" s="1"/>
  <c r="BU19" i="2"/>
  <c r="BU16" i="2"/>
  <c r="BU32" i="2" s="1"/>
  <c r="CC19" i="2"/>
  <c r="CC16" i="2"/>
  <c r="CC32" i="2" s="1"/>
  <c r="CK19" i="2"/>
  <c r="CK16" i="2"/>
  <c r="CK32" i="2" s="1"/>
  <c r="CS19" i="2"/>
  <c r="CS16" i="2"/>
  <c r="CS32" i="2" s="1"/>
  <c r="DA19" i="2"/>
  <c r="DA16" i="2"/>
  <c r="DA32" i="2" s="1"/>
  <c r="DI19" i="2"/>
  <c r="DI16" i="2"/>
  <c r="DI32" i="2" s="1"/>
  <c r="DQ19" i="2"/>
  <c r="DQ16" i="2"/>
  <c r="DQ32" i="2" s="1"/>
  <c r="DY19" i="2"/>
  <c r="DY16" i="2"/>
  <c r="DY32" i="2" s="1"/>
  <c r="EG19" i="2"/>
  <c r="EG16" i="2"/>
  <c r="EG32" i="2" s="1"/>
  <c r="EP19" i="2"/>
  <c r="EP16" i="2"/>
  <c r="EP32" i="2" s="1"/>
  <c r="EX19" i="2"/>
  <c r="EX16" i="2"/>
  <c r="EX32" i="2" s="1"/>
  <c r="FF19" i="2"/>
  <c r="FF32" i="2"/>
  <c r="FN19" i="2"/>
  <c r="FN16" i="2"/>
  <c r="FN32" i="2" s="1"/>
  <c r="FV19" i="2"/>
  <c r="FV16" i="2"/>
  <c r="FV32" i="2" s="1"/>
  <c r="I20" i="2"/>
  <c r="Q20" i="2"/>
  <c r="Y20" i="2"/>
  <c r="AG20" i="2"/>
  <c r="AO20" i="2"/>
  <c r="AW20" i="2"/>
  <c r="BE20" i="2"/>
  <c r="BM20" i="2"/>
  <c r="BU20" i="2"/>
  <c r="CC20" i="2"/>
  <c r="CK20" i="2"/>
  <c r="CS20" i="2"/>
  <c r="DA20" i="2"/>
  <c r="DI20" i="2"/>
  <c r="DQ20" i="2"/>
  <c r="DY20" i="2"/>
  <c r="EG20" i="2"/>
  <c r="EP20" i="2"/>
  <c r="EX20" i="2"/>
  <c r="FF20" i="2"/>
  <c r="FN20" i="2"/>
  <c r="FV20" i="2"/>
  <c r="I21" i="2"/>
  <c r="Q21" i="2"/>
  <c r="Y21" i="2"/>
  <c r="AG21" i="2"/>
  <c r="AO21" i="2"/>
  <c r="AW21" i="2"/>
  <c r="BE21" i="2"/>
  <c r="BM21" i="2"/>
  <c r="BU21" i="2"/>
  <c r="CC21" i="2"/>
  <c r="CK21" i="2"/>
  <c r="CS21" i="2"/>
  <c r="DA21" i="2"/>
  <c r="DI21" i="2"/>
  <c r="DQ21" i="2"/>
  <c r="DY21" i="2"/>
  <c r="EG21" i="2"/>
  <c r="EP21" i="2"/>
  <c r="EX21" i="2"/>
  <c r="FF21" i="2"/>
  <c r="FN21" i="2"/>
  <c r="FV21" i="2"/>
  <c r="I22" i="2"/>
  <c r="Q22" i="2"/>
  <c r="Y22" i="2"/>
  <c r="AG22" i="2"/>
  <c r="AO22" i="2"/>
  <c r="AW22" i="2"/>
  <c r="BE22" i="2"/>
  <c r="BM22" i="2"/>
  <c r="BU22" i="2"/>
  <c r="CC22" i="2"/>
  <c r="CK22" i="2"/>
  <c r="CS22" i="2"/>
  <c r="DA22" i="2"/>
  <c r="DI22" i="2"/>
  <c r="DQ22" i="2"/>
  <c r="DY22" i="2"/>
  <c r="EG22" i="2"/>
  <c r="EP22" i="2"/>
  <c r="EX22" i="2"/>
  <c r="FF22" i="2"/>
  <c r="FN22" i="2"/>
  <c r="FV22" i="2"/>
  <c r="I23" i="2"/>
  <c r="Q23" i="2"/>
  <c r="Y23" i="2"/>
  <c r="AG23" i="2"/>
  <c r="AO23" i="2"/>
  <c r="AW23" i="2"/>
  <c r="BE23" i="2"/>
  <c r="BM23" i="2"/>
  <c r="BU23" i="2"/>
  <c r="CC23" i="2"/>
  <c r="CK23" i="2"/>
  <c r="CS23" i="2"/>
  <c r="DA23" i="2"/>
  <c r="DI23" i="2"/>
  <c r="DQ23" i="2"/>
  <c r="DY23" i="2"/>
  <c r="EG23" i="2"/>
  <c r="EP23" i="2"/>
  <c r="EX23" i="2"/>
  <c r="FF23" i="2"/>
  <c r="FN23" i="2"/>
  <c r="FV23" i="2"/>
  <c r="I24" i="2"/>
  <c r="EY25" i="2"/>
  <c r="FG25" i="2"/>
  <c r="FO25" i="2"/>
  <c r="J26" i="2"/>
  <c r="R26" i="2"/>
  <c r="Z26" i="2"/>
  <c r="AH26" i="2"/>
  <c r="AP26" i="2"/>
  <c r="AX26" i="2"/>
  <c r="BF26" i="2"/>
  <c r="BN26" i="2"/>
  <c r="BV26" i="2"/>
  <c r="CD26" i="2"/>
  <c r="CL26" i="2"/>
  <c r="CT26" i="2"/>
  <c r="DB26" i="2"/>
  <c r="DJ26" i="2"/>
  <c r="DR26" i="2"/>
  <c r="DZ26" i="2"/>
  <c r="EH26" i="2"/>
  <c r="EQ26" i="2"/>
  <c r="EY26" i="2"/>
  <c r="FG26" i="2"/>
  <c r="FO26" i="2"/>
  <c r="J27" i="2"/>
  <c r="R27" i="2"/>
  <c r="Z27" i="2"/>
  <c r="AH27" i="2"/>
  <c r="AP27" i="2"/>
  <c r="AX27" i="2"/>
  <c r="BF27" i="2"/>
  <c r="BN27" i="2"/>
  <c r="BV27" i="2"/>
  <c r="CD27" i="2"/>
  <c r="CL27" i="2"/>
  <c r="CT27" i="2"/>
  <c r="DB27" i="2"/>
  <c r="DJ27" i="2"/>
  <c r="DR27" i="2"/>
  <c r="DZ27" i="2"/>
  <c r="EH27" i="2"/>
  <c r="EQ27" i="2"/>
  <c r="EY27" i="2"/>
  <c r="FG27" i="2"/>
  <c r="FO27" i="2"/>
  <c r="J28" i="2"/>
  <c r="R28" i="2"/>
  <c r="Z28" i="2"/>
  <c r="AH28" i="2"/>
  <c r="AP28" i="2"/>
  <c r="AX28" i="2"/>
  <c r="BF28" i="2"/>
  <c r="BN28" i="2"/>
  <c r="BV28" i="2"/>
  <c r="CD28" i="2"/>
  <c r="CL28" i="2"/>
  <c r="CT28" i="2"/>
  <c r="DB28" i="2"/>
  <c r="DJ28" i="2"/>
  <c r="DR28" i="2"/>
  <c r="DZ28" i="2"/>
  <c r="EH28" i="2"/>
  <c r="EQ28" i="2"/>
  <c r="EY28" i="2"/>
  <c r="FG28" i="2"/>
  <c r="FO28" i="2"/>
  <c r="J29" i="2"/>
  <c r="R29" i="2"/>
  <c r="Z29" i="2"/>
  <c r="AH29" i="2"/>
  <c r="AP29" i="2"/>
  <c r="AX29" i="2"/>
  <c r="BF29" i="2"/>
  <c r="BN29" i="2"/>
  <c r="BV29" i="2"/>
  <c r="CD29" i="2"/>
  <c r="CL29" i="2"/>
  <c r="CT29" i="2"/>
  <c r="DB29" i="2"/>
  <c r="DJ29" i="2"/>
  <c r="DR29" i="2"/>
  <c r="DZ29" i="2"/>
  <c r="EH29" i="2"/>
  <c r="EQ29" i="2"/>
  <c r="EY29" i="2"/>
  <c r="EA26" i="2"/>
  <c r="EI26" i="2"/>
  <c r="ER26" i="2"/>
  <c r="EZ26" i="2"/>
  <c r="FH26" i="2"/>
  <c r="FP26" i="2"/>
  <c r="EA27" i="2"/>
  <c r="EI27" i="2"/>
  <c r="ER27" i="2"/>
  <c r="EZ27" i="2"/>
  <c r="FH27" i="2"/>
  <c r="FP27" i="2"/>
  <c r="EA28" i="2"/>
  <c r="EI28" i="2"/>
  <c r="ER28" i="2"/>
  <c r="EZ28" i="2"/>
  <c r="FH28" i="2"/>
  <c r="FP28" i="2"/>
  <c r="DS29" i="2"/>
  <c r="EA29" i="2"/>
  <c r="EI29" i="2"/>
  <c r="ER29" i="2"/>
  <c r="EZ29" i="2"/>
  <c r="FH29" i="2"/>
  <c r="FP29" i="2"/>
  <c r="U21" i="2"/>
  <c r="AC21" i="2"/>
  <c r="AK21" i="2"/>
  <c r="AS21" i="2"/>
  <c r="BA21" i="2"/>
  <c r="BI21" i="2"/>
  <c r="BQ21" i="2"/>
  <c r="BY21" i="2"/>
  <c r="CG21" i="2"/>
  <c r="CO21" i="2"/>
  <c r="CW21" i="2"/>
  <c r="DE21" i="2"/>
  <c r="DM21" i="2"/>
  <c r="DU21" i="2"/>
  <c r="EC21" i="2"/>
  <c r="EK21" i="2"/>
  <c r="ET21" i="2"/>
  <c r="FB21" i="2"/>
  <c r="FJ21" i="2"/>
  <c r="FR21" i="2"/>
  <c r="E22" i="2"/>
  <c r="M22" i="2"/>
  <c r="U22" i="2"/>
  <c r="AC22" i="2"/>
  <c r="AK22" i="2"/>
  <c r="AS22" i="2"/>
  <c r="BA22" i="2"/>
  <c r="BI22" i="2"/>
  <c r="BQ22" i="2"/>
  <c r="BY22" i="2"/>
  <c r="CG22" i="2"/>
  <c r="CO22" i="2"/>
  <c r="CW22" i="2"/>
  <c r="DE22" i="2"/>
  <c r="DM22" i="2"/>
  <c r="DU22" i="2"/>
  <c r="EC22" i="2"/>
  <c r="EK22" i="2"/>
  <c r="ET22" i="2"/>
  <c r="FB22" i="2"/>
  <c r="FJ22" i="2"/>
  <c r="FR22" i="2"/>
  <c r="E23" i="2"/>
  <c r="M23" i="2"/>
  <c r="U23" i="2"/>
  <c r="AC23" i="2"/>
  <c r="AK23" i="2"/>
  <c r="AS23" i="2"/>
  <c r="BA23" i="2"/>
  <c r="BI23" i="2"/>
  <c r="BQ23" i="2"/>
  <c r="BY23" i="2"/>
  <c r="CG23" i="2"/>
  <c r="CO23" i="2"/>
  <c r="CW23" i="2"/>
  <c r="DE23" i="2"/>
  <c r="DM23" i="2"/>
  <c r="DU23" i="2"/>
  <c r="EC23" i="2"/>
  <c r="EK23" i="2"/>
  <c r="ET23" i="2"/>
  <c r="FB23" i="2"/>
  <c r="FJ23" i="2"/>
  <c r="FR23" i="2"/>
  <c r="E24" i="2"/>
  <c r="M24" i="2"/>
  <c r="U24" i="2"/>
  <c r="AC24" i="2"/>
  <c r="AK24" i="2"/>
  <c r="AS24" i="2"/>
  <c r="BA24" i="2"/>
  <c r="BI24" i="2"/>
  <c r="BQ24" i="2"/>
  <c r="BY24" i="2"/>
  <c r="CG24" i="2"/>
  <c r="CO24" i="2"/>
  <c r="CW24" i="2"/>
  <c r="DE24" i="2"/>
  <c r="DM24" i="2"/>
  <c r="DU24" i="2"/>
  <c r="EC24" i="2"/>
  <c r="EK24" i="2"/>
  <c r="ET24" i="2"/>
  <c r="FB24" i="2"/>
  <c r="FJ24" i="2"/>
  <c r="FR24" i="2"/>
  <c r="E25" i="2"/>
  <c r="M25" i="2"/>
  <c r="U25" i="2"/>
  <c r="AC25" i="2"/>
  <c r="AK25" i="2"/>
  <c r="AS25" i="2"/>
  <c r="BA25" i="2"/>
  <c r="BI25" i="2"/>
  <c r="BQ25" i="2"/>
  <c r="BY25" i="2"/>
  <c r="CG25" i="2"/>
  <c r="CO25" i="2"/>
  <c r="CW25" i="2"/>
  <c r="DE25" i="2"/>
  <c r="DM25" i="2"/>
  <c r="DU25" i="2"/>
  <c r="EC25" i="2"/>
  <c r="EK25" i="2"/>
  <c r="ET25" i="2"/>
  <c r="FB25" i="2"/>
  <c r="FJ25" i="2"/>
  <c r="FR25" i="2"/>
  <c r="E26" i="2"/>
  <c r="M26" i="2"/>
  <c r="U26" i="2"/>
  <c r="AC26" i="2"/>
  <c r="AK26" i="2"/>
  <c r="AS26" i="2"/>
  <c r="BA26" i="2"/>
  <c r="BI26" i="2"/>
  <c r="BQ26" i="2"/>
  <c r="BY26" i="2"/>
  <c r="CG26" i="2"/>
  <c r="CO26" i="2"/>
  <c r="CW26" i="2"/>
  <c r="DE26" i="2"/>
  <c r="DM26" i="2"/>
  <c r="DU26" i="2"/>
  <c r="EC26" i="2"/>
  <c r="EK26" i="2"/>
  <c r="ET26" i="2"/>
  <c r="FB26" i="2"/>
  <c r="FJ26" i="2"/>
  <c r="FR26" i="2"/>
  <c r="E27" i="2"/>
  <c r="M27" i="2"/>
  <c r="U27" i="2"/>
  <c r="AC27" i="2"/>
  <c r="AK27" i="2"/>
  <c r="AS27" i="2"/>
  <c r="BA27" i="2"/>
  <c r="BI27" i="2"/>
  <c r="BQ27" i="2"/>
  <c r="BY27" i="2"/>
  <c r="CG27" i="2"/>
  <c r="CO27" i="2"/>
  <c r="CW27" i="2"/>
  <c r="DE27" i="2"/>
  <c r="DM27" i="2"/>
  <c r="DU27" i="2"/>
  <c r="EC27" i="2"/>
  <c r="EK27" i="2"/>
  <c r="ET27" i="2"/>
  <c r="FB27" i="2"/>
  <c r="FJ27" i="2"/>
  <c r="FR27" i="2"/>
  <c r="E28" i="2"/>
  <c r="M28" i="2"/>
  <c r="U28" i="2"/>
  <c r="AC28" i="2"/>
  <c r="AK28" i="2"/>
  <c r="AS28" i="2"/>
  <c r="BA28" i="2"/>
  <c r="BI28" i="2"/>
  <c r="BQ28" i="2"/>
  <c r="BY28" i="2"/>
  <c r="CG28" i="2"/>
  <c r="CO28" i="2"/>
  <c r="CW28" i="2"/>
  <c r="DE28" i="2"/>
  <c r="DM28" i="2"/>
  <c r="DU28" i="2"/>
  <c r="EC28" i="2"/>
  <c r="EK28" i="2"/>
  <c r="EU20" i="2"/>
  <c r="FC20" i="2"/>
  <c r="FK20" i="2"/>
  <c r="FS20" i="2"/>
  <c r="F21" i="2"/>
  <c r="N21" i="2"/>
  <c r="V21" i="2"/>
  <c r="AD21" i="2"/>
  <c r="AL21" i="2"/>
  <c r="AT21" i="2"/>
  <c r="BB21" i="2"/>
  <c r="BJ21" i="2"/>
  <c r="BR21" i="2"/>
  <c r="BZ21" i="2"/>
  <c r="CH21" i="2"/>
  <c r="CP21" i="2"/>
  <c r="CX21" i="2"/>
  <c r="DF21" i="2"/>
  <c r="DN21" i="2"/>
  <c r="DV21" i="2"/>
  <c r="ED21" i="2"/>
  <c r="EL21" i="2"/>
  <c r="EU21" i="2"/>
  <c r="FC21" i="2"/>
  <c r="FK21" i="2"/>
  <c r="FS21" i="2"/>
  <c r="F22" i="2"/>
  <c r="N22" i="2"/>
  <c r="V22" i="2"/>
  <c r="AD22" i="2"/>
  <c r="AL22" i="2"/>
  <c r="AT22" i="2"/>
  <c r="BB22" i="2"/>
  <c r="BJ22" i="2"/>
  <c r="BR22" i="2"/>
  <c r="BZ22" i="2"/>
  <c r="CH22" i="2"/>
  <c r="CP22" i="2"/>
  <c r="CX22" i="2"/>
  <c r="DF22" i="2"/>
  <c r="DN22" i="2"/>
  <c r="DV22" i="2"/>
  <c r="ED22" i="2"/>
  <c r="EL22" i="2"/>
  <c r="EU22" i="2"/>
  <c r="FC22" i="2"/>
  <c r="FK22" i="2"/>
  <c r="FS22" i="2"/>
  <c r="F23" i="2"/>
  <c r="N23" i="2"/>
  <c r="V23" i="2"/>
  <c r="AD23" i="2"/>
  <c r="AL23" i="2"/>
  <c r="AT23" i="2"/>
  <c r="BB23" i="2"/>
  <c r="BJ23" i="2"/>
  <c r="BR23" i="2"/>
  <c r="BZ23" i="2"/>
  <c r="CH23" i="2"/>
  <c r="CP23" i="2"/>
  <c r="CX23" i="2"/>
  <c r="DF23" i="2"/>
  <c r="DN23" i="2"/>
  <c r="DV23" i="2"/>
  <c r="ED23" i="2"/>
  <c r="EL23" i="2"/>
  <c r="EU23" i="2"/>
  <c r="FC23" i="2"/>
  <c r="FK23" i="2"/>
  <c r="FS23" i="2"/>
  <c r="F24" i="2"/>
  <c r="N24" i="2"/>
  <c r="V24" i="2"/>
  <c r="AD24" i="2"/>
  <c r="AL24" i="2"/>
  <c r="AT24" i="2"/>
  <c r="BB24" i="2"/>
  <c r="BJ24" i="2"/>
  <c r="BR24" i="2"/>
  <c r="BZ24" i="2"/>
  <c r="CH24" i="2"/>
  <c r="CP24" i="2"/>
  <c r="CX24" i="2"/>
  <c r="DF24" i="2"/>
  <c r="DN24" i="2"/>
  <c r="DV24" i="2"/>
  <c r="ED24" i="2"/>
  <c r="EL24" i="2"/>
  <c r="EU24" i="2"/>
  <c r="FC24" i="2"/>
  <c r="FK24" i="2"/>
  <c r="FS24" i="2"/>
  <c r="F25" i="2"/>
  <c r="N25" i="2"/>
  <c r="V25" i="2"/>
  <c r="AD25" i="2"/>
  <c r="AL25" i="2"/>
  <c r="AT25" i="2"/>
  <c r="BB25" i="2"/>
  <c r="BJ25" i="2"/>
  <c r="BR25" i="2"/>
  <c r="BZ25" i="2"/>
  <c r="CH25" i="2"/>
  <c r="CP25" i="2"/>
  <c r="CX25" i="2"/>
  <c r="DF25" i="2"/>
  <c r="DN25" i="2"/>
  <c r="DV25" i="2"/>
  <c r="ED25" i="2"/>
  <c r="EL25" i="2"/>
  <c r="EU25" i="2"/>
  <c r="FC25" i="2"/>
  <c r="FK25" i="2"/>
  <c r="FS25" i="2"/>
  <c r="F26" i="2"/>
  <c r="N26" i="2"/>
  <c r="V26" i="2"/>
  <c r="AD26" i="2"/>
  <c r="AL26" i="2"/>
  <c r="AT26" i="2"/>
  <c r="BB26" i="2"/>
  <c r="BJ26" i="2"/>
  <c r="BR26" i="2"/>
  <c r="BZ26" i="2"/>
  <c r="CH26" i="2"/>
  <c r="CP26" i="2"/>
  <c r="CX26" i="2"/>
  <c r="DF26" i="2"/>
  <c r="DN26" i="2"/>
  <c r="DV26" i="2"/>
  <c r="ED26" i="2"/>
  <c r="EL26" i="2"/>
  <c r="EU26" i="2"/>
  <c r="FC26" i="2"/>
  <c r="FK26" i="2"/>
  <c r="FS26" i="2"/>
  <c r="F27" i="2"/>
  <c r="N27" i="2"/>
  <c r="V27" i="2"/>
  <c r="AD27" i="2"/>
  <c r="AL27" i="2"/>
  <c r="AT27" i="2"/>
  <c r="BB27" i="2"/>
  <c r="BJ27" i="2"/>
  <c r="BR27" i="2"/>
  <c r="BZ27" i="2"/>
  <c r="CH27" i="2"/>
  <c r="CP27" i="2"/>
  <c r="CX27" i="2"/>
  <c r="DF27" i="2"/>
  <c r="DN27" i="2"/>
  <c r="DV27" i="2"/>
  <c r="ED27" i="2"/>
  <c r="EL27" i="2"/>
  <c r="EU27" i="2"/>
  <c r="FC27" i="2"/>
  <c r="FK27" i="2"/>
  <c r="FS27" i="2"/>
  <c r="F28" i="2"/>
  <c r="N28" i="2"/>
  <c r="V28" i="2"/>
  <c r="AD28" i="2"/>
  <c r="AL28" i="2"/>
  <c r="AT28" i="2"/>
  <c r="BB28" i="2"/>
  <c r="BJ28" i="2"/>
  <c r="BR28" i="2"/>
  <c r="BZ28" i="2"/>
  <c r="CH28" i="2"/>
  <c r="CP28" i="2"/>
  <c r="DW22" i="2"/>
  <c r="EE22" i="2"/>
  <c r="EM22" i="2"/>
  <c r="EV22" i="2"/>
  <c r="FD22" i="2"/>
  <c r="FL22" i="2"/>
  <c r="FT22" i="2"/>
  <c r="G23" i="2"/>
  <c r="O23" i="2"/>
  <c r="W23" i="2"/>
  <c r="AE23" i="2"/>
  <c r="AM23" i="2"/>
  <c r="AU23" i="2"/>
  <c r="BC23" i="2"/>
  <c r="BK23" i="2"/>
  <c r="BS23" i="2"/>
  <c r="CA23" i="2"/>
  <c r="CI23" i="2"/>
  <c r="CQ23" i="2"/>
  <c r="CY23" i="2"/>
  <c r="DG23" i="2"/>
  <c r="DO23" i="2"/>
  <c r="DW23" i="2"/>
  <c r="EE23" i="2"/>
  <c r="EM23" i="2"/>
  <c r="EV23" i="2"/>
  <c r="FD23" i="2"/>
  <c r="FL23" i="2"/>
  <c r="FT23" i="2"/>
  <c r="G24" i="2"/>
  <c r="O24" i="2"/>
  <c r="W24" i="2"/>
  <c r="AE24" i="2"/>
  <c r="AM24" i="2"/>
  <c r="AU24" i="2"/>
  <c r="BC24" i="2"/>
  <c r="BK24" i="2"/>
  <c r="BS24" i="2"/>
  <c r="CA24" i="2"/>
  <c r="CI24" i="2"/>
  <c r="CQ24" i="2"/>
  <c r="CY24" i="2"/>
  <c r="DG24" i="2"/>
  <c r="DO24" i="2"/>
  <c r="DW24" i="2"/>
  <c r="EE24" i="2"/>
  <c r="EM24" i="2"/>
  <c r="EV24" i="2"/>
  <c r="FD24" i="2"/>
  <c r="FL24" i="2"/>
  <c r="FT24" i="2"/>
  <c r="G25" i="2"/>
  <c r="O25" i="2"/>
  <c r="W25" i="2"/>
  <c r="AE25" i="2"/>
  <c r="AM25" i="2"/>
  <c r="AU25" i="2"/>
  <c r="BC25" i="2"/>
  <c r="BK25" i="2"/>
  <c r="BS25" i="2"/>
  <c r="CA25" i="2"/>
  <c r="CI25" i="2"/>
  <c r="CQ25" i="2"/>
  <c r="CY25" i="2"/>
  <c r="DG25" i="2"/>
  <c r="DO25" i="2"/>
  <c r="DW25" i="2"/>
  <c r="EE25" i="2"/>
  <c r="EM25" i="2"/>
  <c r="EV25" i="2"/>
  <c r="FD25" i="2"/>
  <c r="FL25" i="2"/>
  <c r="FT25" i="2"/>
  <c r="G26" i="2"/>
  <c r="O26" i="2"/>
  <c r="W26" i="2"/>
  <c r="AE26" i="2"/>
  <c r="AM26" i="2"/>
  <c r="AU26" i="2"/>
  <c r="BC26" i="2"/>
  <c r="BK26" i="2"/>
  <c r="BS26" i="2"/>
  <c r="CA26" i="2"/>
  <c r="CI26" i="2"/>
  <c r="CQ26" i="2"/>
  <c r="CY26" i="2"/>
  <c r="DG26" i="2"/>
  <c r="DO26" i="2"/>
  <c r="DW26" i="2"/>
  <c r="EE26" i="2"/>
  <c r="EM26" i="2"/>
  <c r="EV26" i="2"/>
  <c r="FD26" i="2"/>
  <c r="FL26" i="2"/>
  <c r="FT26" i="2"/>
  <c r="G27" i="2"/>
  <c r="O27" i="2"/>
  <c r="W27" i="2"/>
  <c r="AE27" i="2"/>
  <c r="AM27" i="2"/>
  <c r="AU27" i="2"/>
  <c r="BC27" i="2"/>
  <c r="BK27" i="2"/>
  <c r="BS27" i="2"/>
  <c r="CA27" i="2"/>
  <c r="CI27" i="2"/>
  <c r="CQ27" i="2"/>
  <c r="CY27" i="2"/>
  <c r="DG27" i="2"/>
  <c r="DO27" i="2"/>
  <c r="DW27" i="2"/>
  <c r="EE27" i="2"/>
  <c r="EM27" i="2"/>
  <c r="EV27" i="2"/>
  <c r="FD27" i="2"/>
  <c r="FL27" i="2"/>
  <c r="FT27" i="2"/>
  <c r="G28" i="2"/>
  <c r="O28" i="2"/>
  <c r="W28" i="2"/>
  <c r="AE28" i="2"/>
  <c r="AM28" i="2"/>
  <c r="AU28" i="2"/>
  <c r="BC28" i="2"/>
  <c r="BK28" i="2"/>
  <c r="BS28" i="2"/>
  <c r="CA28" i="2"/>
  <c r="CI28" i="2"/>
  <c r="CQ28" i="2"/>
  <c r="CY28" i="2"/>
  <c r="DG28" i="2"/>
  <c r="DO28" i="2"/>
  <c r="DW28" i="2"/>
  <c r="EE28" i="2"/>
  <c r="EM28" i="2"/>
  <c r="EV28" i="2"/>
  <c r="FD28" i="2"/>
  <c r="FL28" i="2"/>
  <c r="FT28" i="2"/>
  <c r="G29" i="2"/>
  <c r="O29" i="2"/>
  <c r="W29" i="2"/>
  <c r="AE29" i="2"/>
  <c r="AM29" i="2"/>
  <c r="AU29" i="2"/>
  <c r="BC29" i="2"/>
  <c r="BK29" i="2"/>
  <c r="BS29" i="2"/>
  <c r="CA29" i="2"/>
  <c r="CI29" i="2"/>
  <c r="CQ29" i="2"/>
  <c r="CY29" i="2"/>
  <c r="DG29" i="2"/>
  <c r="DO29" i="2"/>
  <c r="DW29" i="2"/>
  <c r="EE29" i="2"/>
  <c r="EM29" i="2"/>
  <c r="DX23" i="2"/>
  <c r="EF23" i="2"/>
  <c r="EN23" i="2"/>
  <c r="EW23" i="2"/>
  <c r="FE23" i="2"/>
  <c r="FM23" i="2"/>
  <c r="FU23" i="2"/>
  <c r="H24" i="2"/>
  <c r="P24" i="2"/>
  <c r="X24" i="2"/>
  <c r="AF24" i="2"/>
  <c r="AN24" i="2"/>
  <c r="AV24" i="2"/>
  <c r="BD24" i="2"/>
  <c r="BL24" i="2"/>
  <c r="BT24" i="2"/>
  <c r="CB24" i="2"/>
  <c r="CJ24" i="2"/>
  <c r="CR24" i="2"/>
  <c r="CZ24" i="2"/>
  <c r="DH24" i="2"/>
  <c r="DP24" i="2"/>
  <c r="DX24" i="2"/>
  <c r="EF24" i="2"/>
  <c r="EN24" i="2"/>
  <c r="EW24" i="2"/>
  <c r="FE24" i="2"/>
  <c r="FM24" i="2"/>
  <c r="FU24" i="2"/>
  <c r="H25" i="2"/>
  <c r="P25" i="2"/>
  <c r="X25" i="2"/>
  <c r="AF25" i="2"/>
  <c r="AN25" i="2"/>
  <c r="AV25" i="2"/>
  <c r="BD25" i="2"/>
  <c r="BL25" i="2"/>
  <c r="BT25" i="2"/>
  <c r="CB25" i="2"/>
  <c r="CJ25" i="2"/>
  <c r="CR25" i="2"/>
  <c r="CZ25" i="2"/>
  <c r="DH25" i="2"/>
  <c r="DP25" i="2"/>
  <c r="DX25" i="2"/>
  <c r="EF25" i="2"/>
  <c r="EN25" i="2"/>
  <c r="EW25" i="2"/>
  <c r="FE25" i="2"/>
  <c r="FM25" i="2"/>
  <c r="FU25" i="2"/>
  <c r="H26" i="2"/>
  <c r="P26" i="2"/>
  <c r="X26" i="2"/>
  <c r="AF26" i="2"/>
  <c r="AN26" i="2"/>
  <c r="AV26" i="2"/>
  <c r="BD26" i="2"/>
  <c r="BL26" i="2"/>
  <c r="BT26" i="2"/>
  <c r="CB26" i="2"/>
  <c r="CJ26" i="2"/>
  <c r="CR26" i="2"/>
  <c r="CZ26" i="2"/>
  <c r="DH26" i="2"/>
  <c r="DP26" i="2"/>
  <c r="DX26" i="2"/>
  <c r="EF26" i="2"/>
  <c r="EN26" i="2"/>
  <c r="EW26" i="2"/>
  <c r="FE26" i="2"/>
  <c r="FM26" i="2"/>
  <c r="FU26" i="2"/>
  <c r="H27" i="2"/>
  <c r="P27" i="2"/>
  <c r="X27" i="2"/>
  <c r="AF27" i="2"/>
  <c r="AN27" i="2"/>
  <c r="AV27" i="2"/>
  <c r="BD27" i="2"/>
  <c r="BL27" i="2"/>
  <c r="BT27" i="2"/>
  <c r="CB27" i="2"/>
  <c r="CJ27" i="2"/>
  <c r="CR27" i="2"/>
  <c r="CZ27" i="2"/>
  <c r="DH27" i="2"/>
  <c r="DP27" i="2"/>
  <c r="DX27" i="2"/>
  <c r="EF27" i="2"/>
  <c r="EN27" i="2"/>
  <c r="EW27" i="2"/>
  <c r="FE27" i="2"/>
  <c r="FM27" i="2"/>
  <c r="FU27" i="2"/>
  <c r="H28" i="2"/>
  <c r="P28" i="2"/>
  <c r="X28" i="2"/>
  <c r="AF28" i="2"/>
  <c r="AN28" i="2"/>
  <c r="AV28" i="2"/>
  <c r="BD28" i="2"/>
  <c r="BL28" i="2"/>
  <c r="BT28" i="2"/>
  <c r="CB28" i="2"/>
  <c r="CJ28" i="2"/>
  <c r="CR28" i="2"/>
  <c r="CZ28" i="2"/>
  <c r="DH28" i="2"/>
  <c r="DP28" i="2"/>
  <c r="DX28" i="2"/>
  <c r="EF28" i="2"/>
  <c r="EN28" i="2"/>
  <c r="EW28" i="2"/>
  <c r="FE28" i="2"/>
  <c r="FM28" i="2"/>
  <c r="FU28" i="2"/>
  <c r="H29" i="2"/>
  <c r="P29" i="2"/>
  <c r="X29" i="2"/>
  <c r="AF29" i="2"/>
  <c r="AN29" i="2"/>
  <c r="AV29" i="2"/>
  <c r="BD29" i="2"/>
  <c r="BL29" i="2"/>
  <c r="BT29" i="2"/>
  <c r="CB29" i="2"/>
  <c r="CJ29" i="2"/>
  <c r="CR29" i="2"/>
  <c r="CZ29" i="2"/>
  <c r="DH29" i="2"/>
  <c r="DP29" i="2"/>
  <c r="Q24" i="2"/>
  <c r="Y24" i="2"/>
  <c r="AG24" i="2"/>
  <c r="AO24" i="2"/>
  <c r="AW24" i="2"/>
  <c r="BE24" i="2"/>
  <c r="BM24" i="2"/>
  <c r="BU24" i="2"/>
  <c r="CC24" i="2"/>
  <c r="CK24" i="2"/>
  <c r="CS24" i="2"/>
  <c r="DA24" i="2"/>
  <c r="DI24" i="2"/>
  <c r="DQ24" i="2"/>
  <c r="DY24" i="2"/>
  <c r="EG24" i="2"/>
  <c r="EP24" i="2"/>
  <c r="EX24" i="2"/>
  <c r="FF24" i="2"/>
  <c r="FN24" i="2"/>
  <c r="FV24" i="2"/>
  <c r="I25" i="2"/>
  <c r="Q25" i="2"/>
  <c r="Y25" i="2"/>
  <c r="AG25" i="2"/>
  <c r="AO25" i="2"/>
  <c r="AW25" i="2"/>
  <c r="BE25" i="2"/>
  <c r="BM25" i="2"/>
  <c r="BU25" i="2"/>
  <c r="CC25" i="2"/>
  <c r="CK25" i="2"/>
  <c r="CS25" i="2"/>
  <c r="DA25" i="2"/>
  <c r="DI25" i="2"/>
  <c r="DQ25" i="2"/>
  <c r="DY25" i="2"/>
  <c r="EG25" i="2"/>
  <c r="EP25" i="2"/>
  <c r="EX25" i="2"/>
  <c r="FF25" i="2"/>
  <c r="FN25" i="2"/>
  <c r="FV25" i="2"/>
  <c r="I26" i="2"/>
  <c r="Q26" i="2"/>
  <c r="Y26" i="2"/>
  <c r="AG26" i="2"/>
  <c r="AO26" i="2"/>
  <c r="AW26" i="2"/>
  <c r="BE26" i="2"/>
  <c r="BM26" i="2"/>
  <c r="BU26" i="2"/>
  <c r="CC26" i="2"/>
  <c r="CK26" i="2"/>
  <c r="CS26" i="2"/>
  <c r="DA26" i="2"/>
  <c r="DI26" i="2"/>
  <c r="DQ26" i="2"/>
  <c r="DY26" i="2"/>
  <c r="EG26" i="2"/>
  <c r="EP26" i="2"/>
  <c r="EX26" i="2"/>
  <c r="FF26" i="2"/>
  <c r="FN26" i="2"/>
  <c r="FV26" i="2"/>
  <c r="I27" i="2"/>
  <c r="Q27" i="2"/>
  <c r="Y27" i="2"/>
  <c r="AG27" i="2"/>
  <c r="AO27" i="2"/>
  <c r="AW27" i="2"/>
  <c r="BE27" i="2"/>
  <c r="BM27" i="2"/>
  <c r="BU27" i="2"/>
  <c r="CC27" i="2"/>
  <c r="CK27" i="2"/>
  <c r="CS27" i="2"/>
  <c r="DA27" i="2"/>
  <c r="DI27" i="2"/>
  <c r="DQ27" i="2"/>
  <c r="DY27" i="2"/>
  <c r="EG27" i="2"/>
  <c r="EP27" i="2"/>
  <c r="EX27" i="2"/>
  <c r="FF27" i="2"/>
  <c r="FN27" i="2"/>
  <c r="FV27" i="2"/>
  <c r="I28" i="2"/>
  <c r="Q28" i="2"/>
  <c r="Y28" i="2"/>
  <c r="AG28" i="2"/>
  <c r="AO28" i="2"/>
  <c r="AW28" i="2"/>
  <c r="BE28" i="2"/>
  <c r="BM28" i="2"/>
  <c r="BU28" i="2"/>
  <c r="CC28" i="2"/>
  <c r="CK28" i="2"/>
  <c r="CS28" i="2"/>
  <c r="DA28" i="2"/>
  <c r="DI28" i="2"/>
  <c r="DQ28" i="2"/>
  <c r="DY28" i="2"/>
  <c r="EG28" i="2"/>
  <c r="EP28" i="2"/>
  <c r="EX28" i="2"/>
  <c r="FF28" i="2"/>
  <c r="FN28" i="2"/>
  <c r="FV28" i="2"/>
  <c r="I29" i="2"/>
  <c r="Q29" i="2"/>
  <c r="Y29" i="2"/>
  <c r="AG29" i="2"/>
  <c r="AO29" i="2"/>
  <c r="AW29" i="2"/>
  <c r="BE29" i="2"/>
  <c r="BM29" i="2"/>
  <c r="BU29" i="2"/>
  <c r="CC29" i="2"/>
  <c r="CK29" i="2"/>
  <c r="CS29" i="2"/>
  <c r="DA29" i="2"/>
  <c r="DI29" i="2"/>
  <c r="DQ29" i="2"/>
  <c r="DY29" i="2"/>
  <c r="EG29" i="2"/>
  <c r="EP29" i="2"/>
  <c r="EX29" i="2"/>
  <c r="FF29" i="2"/>
  <c r="FN29" i="2"/>
  <c r="FV29" i="2"/>
  <c r="FG29" i="2"/>
  <c r="FO29" i="2"/>
  <c r="J30" i="2"/>
  <c r="R30" i="2"/>
  <c r="Z30" i="2"/>
  <c r="AH30" i="2"/>
  <c r="AP30" i="2"/>
  <c r="AX30" i="2"/>
  <c r="BF30" i="2"/>
  <c r="BN30" i="2"/>
  <c r="BV30" i="2"/>
  <c r="CD30" i="2"/>
  <c r="CL30" i="2"/>
  <c r="CT30" i="2"/>
  <c r="DB30" i="2"/>
  <c r="DJ30" i="2"/>
  <c r="DR30" i="2"/>
  <c r="DZ30" i="2"/>
  <c r="EH30" i="2"/>
  <c r="EQ30" i="2"/>
  <c r="EY30" i="2"/>
  <c r="FG30" i="2"/>
  <c r="FO30" i="2"/>
  <c r="J31" i="2"/>
  <c r="R31" i="2"/>
  <c r="Z31" i="2"/>
  <c r="AH31" i="2"/>
  <c r="AP31" i="2"/>
  <c r="AX31" i="2"/>
  <c r="BF31" i="2"/>
  <c r="BN31" i="2"/>
  <c r="BV31" i="2"/>
  <c r="CD31" i="2"/>
  <c r="CL31" i="2"/>
  <c r="CT31" i="2"/>
  <c r="DB31" i="2"/>
  <c r="DJ31" i="2"/>
  <c r="DR31" i="2"/>
  <c r="DZ31" i="2"/>
  <c r="EH31" i="2"/>
  <c r="EQ31" i="2"/>
  <c r="EY31" i="2"/>
  <c r="FG31" i="2"/>
  <c r="FO31" i="2"/>
  <c r="EI30" i="2"/>
  <c r="ER30" i="2"/>
  <c r="EZ30" i="2"/>
  <c r="FH30" i="2"/>
  <c r="FP30" i="2"/>
  <c r="K31" i="2"/>
  <c r="S31" i="2"/>
  <c r="AA31" i="2"/>
  <c r="AI31" i="2"/>
  <c r="AQ31" i="2"/>
  <c r="AY31" i="2"/>
  <c r="BG31" i="2"/>
  <c r="BO31" i="2"/>
  <c r="BW31" i="2"/>
  <c r="CE31" i="2"/>
  <c r="CM31" i="2"/>
  <c r="CU31" i="2"/>
  <c r="DC31" i="2"/>
  <c r="DK31" i="2"/>
  <c r="DS31" i="2"/>
  <c r="EA31" i="2"/>
  <c r="EI31" i="2"/>
  <c r="ER31" i="2"/>
  <c r="EZ31" i="2"/>
  <c r="FH31" i="2"/>
  <c r="FP31" i="2"/>
  <c r="ET28" i="2"/>
  <c r="FB28" i="2"/>
  <c r="FJ28" i="2"/>
  <c r="FR28" i="2"/>
  <c r="E29" i="2"/>
  <c r="M29" i="2"/>
  <c r="U29" i="2"/>
  <c r="AC29" i="2"/>
  <c r="AK29" i="2"/>
  <c r="AS29" i="2"/>
  <c r="BA29" i="2"/>
  <c r="BI29" i="2"/>
  <c r="BQ29" i="2"/>
  <c r="BY29" i="2"/>
  <c r="CG29" i="2"/>
  <c r="CO29" i="2"/>
  <c r="CW29" i="2"/>
  <c r="DE29" i="2"/>
  <c r="DM29" i="2"/>
  <c r="DU29" i="2"/>
  <c r="EC29" i="2"/>
  <c r="EK29" i="2"/>
  <c r="ET29" i="2"/>
  <c r="FB29" i="2"/>
  <c r="FJ29" i="2"/>
  <c r="FR29" i="2"/>
  <c r="E30" i="2"/>
  <c r="M30" i="2"/>
  <c r="U30" i="2"/>
  <c r="AC30" i="2"/>
  <c r="AK30" i="2"/>
  <c r="AS30" i="2"/>
  <c r="BA30" i="2"/>
  <c r="BI30" i="2"/>
  <c r="BQ30" i="2"/>
  <c r="BY30" i="2"/>
  <c r="CG30" i="2"/>
  <c r="CO30" i="2"/>
  <c r="CW30" i="2"/>
  <c r="DE30" i="2"/>
  <c r="DM30" i="2"/>
  <c r="DU30" i="2"/>
  <c r="EC30" i="2"/>
  <c r="EK30" i="2"/>
  <c r="ET30" i="2"/>
  <c r="FB30" i="2"/>
  <c r="FJ30" i="2"/>
  <c r="FR30" i="2"/>
  <c r="E31" i="2"/>
  <c r="M31" i="2"/>
  <c r="U31" i="2"/>
  <c r="AC31" i="2"/>
  <c r="AK31" i="2"/>
  <c r="AS31" i="2"/>
  <c r="BA31" i="2"/>
  <c r="BI31" i="2"/>
  <c r="BQ31" i="2"/>
  <c r="BY31" i="2"/>
  <c r="CG31" i="2"/>
  <c r="CO31" i="2"/>
  <c r="CW31" i="2"/>
  <c r="DE31" i="2"/>
  <c r="DM31" i="2"/>
  <c r="DU31" i="2"/>
  <c r="EC31" i="2"/>
  <c r="EK31" i="2"/>
  <c r="ET31" i="2"/>
  <c r="FB31" i="2"/>
  <c r="FJ31" i="2"/>
  <c r="FR31" i="2"/>
  <c r="CX28" i="2"/>
  <c r="DF28" i="2"/>
  <c r="DN28" i="2"/>
  <c r="DV28" i="2"/>
  <c r="ED28" i="2"/>
  <c r="EL28" i="2"/>
  <c r="EU28" i="2"/>
  <c r="FC28" i="2"/>
  <c r="FK28" i="2"/>
  <c r="FS28" i="2"/>
  <c r="F29" i="2"/>
  <c r="N29" i="2"/>
  <c r="V29" i="2"/>
  <c r="AD29" i="2"/>
  <c r="AL29" i="2"/>
  <c r="AT29" i="2"/>
  <c r="BB29" i="2"/>
  <c r="BJ29" i="2"/>
  <c r="BR29" i="2"/>
  <c r="BZ29" i="2"/>
  <c r="CH29" i="2"/>
  <c r="CP29" i="2"/>
  <c r="CX29" i="2"/>
  <c r="DF29" i="2"/>
  <c r="DN29" i="2"/>
  <c r="DV29" i="2"/>
  <c r="ED29" i="2"/>
  <c r="EL29" i="2"/>
  <c r="EU29" i="2"/>
  <c r="FC29" i="2"/>
  <c r="FK29" i="2"/>
  <c r="FS29" i="2"/>
  <c r="F30" i="2"/>
  <c r="N30" i="2"/>
  <c r="V30" i="2"/>
  <c r="AD30" i="2"/>
  <c r="AL30" i="2"/>
  <c r="AT30" i="2"/>
  <c r="BB30" i="2"/>
  <c r="BJ30" i="2"/>
  <c r="BR30" i="2"/>
  <c r="BZ30" i="2"/>
  <c r="CH30" i="2"/>
  <c r="CP30" i="2"/>
  <c r="CX30" i="2"/>
  <c r="DF30" i="2"/>
  <c r="DN30" i="2"/>
  <c r="DV30" i="2"/>
  <c r="ED30" i="2"/>
  <c r="EL30" i="2"/>
  <c r="EU30" i="2"/>
  <c r="FC30" i="2"/>
  <c r="FK30" i="2"/>
  <c r="FS30" i="2"/>
  <c r="F31" i="2"/>
  <c r="N31" i="2"/>
  <c r="V31" i="2"/>
  <c r="AD31" i="2"/>
  <c r="AL31" i="2"/>
  <c r="AT31" i="2"/>
  <c r="BB31" i="2"/>
  <c r="BJ31" i="2"/>
  <c r="BR31" i="2"/>
  <c r="BZ31" i="2"/>
  <c r="CH31" i="2"/>
  <c r="CP31" i="2"/>
  <c r="CX31" i="2"/>
  <c r="DF31" i="2"/>
  <c r="DN31" i="2"/>
  <c r="DV31" i="2"/>
  <c r="ED31" i="2"/>
  <c r="EL31" i="2"/>
  <c r="EU31" i="2"/>
  <c r="FC31" i="2"/>
  <c r="FK31" i="2"/>
  <c r="FS31" i="2"/>
  <c r="EV29" i="2"/>
  <c r="FD29" i="2"/>
  <c r="FL29" i="2"/>
  <c r="FT29" i="2"/>
  <c r="O30" i="2"/>
  <c r="W30" i="2"/>
  <c r="AE30" i="2"/>
  <c r="AM30" i="2"/>
  <c r="AU30" i="2"/>
  <c r="BC30" i="2"/>
  <c r="BK30" i="2"/>
  <c r="BS30" i="2"/>
  <c r="CA30" i="2"/>
  <c r="CI30" i="2"/>
  <c r="CQ30" i="2"/>
  <c r="CY30" i="2"/>
  <c r="DG30" i="2"/>
  <c r="DO30" i="2"/>
  <c r="DW30" i="2"/>
  <c r="EE30" i="2"/>
  <c r="EM30" i="2"/>
  <c r="EV30" i="2"/>
  <c r="FD30" i="2"/>
  <c r="FL30" i="2"/>
  <c r="FT30" i="2"/>
  <c r="G31" i="2"/>
  <c r="O31" i="2"/>
  <c r="W31" i="2"/>
  <c r="AE31" i="2"/>
  <c r="AM31" i="2"/>
  <c r="AU31" i="2"/>
  <c r="BC31" i="2"/>
  <c r="BK31" i="2"/>
  <c r="BS31" i="2"/>
  <c r="CA31" i="2"/>
  <c r="CI31" i="2"/>
  <c r="CQ31" i="2"/>
  <c r="CY31" i="2"/>
  <c r="DG31" i="2"/>
  <c r="DO31" i="2"/>
  <c r="DW31" i="2"/>
  <c r="EE31" i="2"/>
  <c r="EM31" i="2"/>
  <c r="EV31" i="2"/>
  <c r="FD31" i="2"/>
  <c r="FL31" i="2"/>
  <c r="FT31" i="2"/>
  <c r="DX29" i="2"/>
  <c r="EF29" i="2"/>
  <c r="EN29" i="2"/>
  <c r="EW29" i="2"/>
  <c r="FE29" i="2"/>
  <c r="FM29" i="2"/>
  <c r="FU29" i="2"/>
  <c r="H30" i="2"/>
  <c r="P30" i="2"/>
  <c r="X30" i="2"/>
  <c r="AF30" i="2"/>
  <c r="AN30" i="2"/>
  <c r="AV30" i="2"/>
  <c r="BD30" i="2"/>
  <c r="BL30" i="2"/>
  <c r="BT30" i="2"/>
  <c r="CB30" i="2"/>
  <c r="CJ30" i="2"/>
  <c r="CR30" i="2"/>
  <c r="CZ30" i="2"/>
  <c r="DH30" i="2"/>
  <c r="DP30" i="2"/>
  <c r="DX30" i="2"/>
  <c r="EF30" i="2"/>
  <c r="EN30" i="2"/>
  <c r="EW30" i="2"/>
  <c r="FE30" i="2"/>
  <c r="FM30" i="2"/>
  <c r="FU30" i="2"/>
  <c r="H31" i="2"/>
  <c r="P31" i="2"/>
  <c r="X31" i="2"/>
  <c r="AF31" i="2"/>
  <c r="AN31" i="2"/>
  <c r="AV31" i="2"/>
  <c r="BD31" i="2"/>
  <c r="BL31" i="2"/>
  <c r="BT31" i="2"/>
  <c r="CB31" i="2"/>
  <c r="CJ31" i="2"/>
  <c r="CR31" i="2"/>
  <c r="CZ31" i="2"/>
  <c r="DH31" i="2"/>
  <c r="DP31" i="2"/>
  <c r="DX31" i="2"/>
  <c r="EF31" i="2"/>
  <c r="EN31" i="2"/>
  <c r="EW31" i="2"/>
  <c r="FE31" i="2"/>
  <c r="FM31" i="2"/>
  <c r="FU31" i="2"/>
  <c r="DY30" i="2"/>
  <c r="EG30" i="2"/>
  <c r="EP30" i="2"/>
  <c r="EX30" i="2"/>
  <c r="FF30" i="2"/>
  <c r="FN30" i="2"/>
  <c r="FV30" i="2"/>
  <c r="DY31" i="2"/>
  <c r="EG31" i="2"/>
  <c r="EP31" i="2"/>
  <c r="EX31" i="2"/>
  <c r="FF31" i="2"/>
  <c r="FN31" i="2"/>
  <c r="FV31" i="2"/>
  <c r="DT32" i="2" l="1"/>
  <c r="FH32" i="2"/>
  <c r="FG32" i="2"/>
  <c r="EZ32" i="2"/>
  <c r="EY32" i="2"/>
  <c r="M32" i="2"/>
  <c r="DK32" i="2"/>
  <c r="FO32" i="2"/>
  <c r="EH32" i="2"/>
</calcChain>
</file>

<file path=xl/sharedStrings.xml><?xml version="1.0" encoding="utf-8"?>
<sst xmlns="http://schemas.openxmlformats.org/spreadsheetml/2006/main" count="2586" uniqueCount="919">
  <si>
    <t>deviceid</t>
  </si>
  <si>
    <t>audit</t>
  </si>
  <si>
    <t>audit_URL</t>
  </si>
  <si>
    <t>cur_time</t>
  </si>
  <si>
    <t>cur_date</t>
  </si>
  <si>
    <t>cur_datetime</t>
  </si>
  <si>
    <t>region</t>
  </si>
  <si>
    <t>2. Комплексни танланг:</t>
  </si>
  <si>
    <t>3. Лавозимингизни белгиланг:</t>
  </si>
  <si>
    <t>6. Комплекс иш фаолиятида нечта онлайн платформа маълумотларидан фойдаланасиз?</t>
  </si>
  <si>
    <t>6. Комплекс иш фаолиятида нечта онлайн платформа маълумотларидан фойдаланасиз?/online-mahalla.uz</t>
  </si>
  <si>
    <t>6. Комплекс иш фаолиятида нечта онлайн платформа маълумотларидан фойдаланасиз?/db.gov.uz</t>
  </si>
  <si>
    <t>6. Комплекс иш фаолиятида нечта онлайн платформа маълумотларидан фойдаланасиз?/siat.stat.uz ёки stat.uz</t>
  </si>
  <si>
    <t>6. Комплекс иш фаолиятида нечта онлайн платформа маълумотларидан фойдаланасиз?/reyting.mc.uz</t>
  </si>
  <si>
    <t>6. Комплекс иш фаолиятида нечта онлайн платформа маълумотларидан фойдаланасиз?/idm.uz</t>
  </si>
  <si>
    <t>6. Комплекс иш фаолиятида нечта онлайн платформа маълумотларидан фойдаланасиз?/uzex.uz</t>
  </si>
  <si>
    <t>6. Комплекс иш фаолиятида нечта онлайн платформа маълумотларидан фойдаланасиз?/cbu.uz</t>
  </si>
  <si>
    <t>6. Комплекс иш фаолиятида нечта онлайн платформа маълумотларидан фойдаланасиз?/Бошқа</t>
  </si>
  <si>
    <t>6.1. Комплекс иш фаолиятида нечта онлайн платформа маълумотларидан фойдаланасиз? ***(Бошқа)***</t>
  </si>
  <si>
    <t>7. Қайси вазирлик ва идоралардан маълумот оласиз?</t>
  </si>
  <si>
    <t>7. Қайси вазирлик ва идоралардан маълумот оласиз?/Иқтисодиёт ва молия вазирлиги</t>
  </si>
  <si>
    <t>7. Қайси вазирлик ва идоралардан маълумот оласиз?/Статистика агентлиги</t>
  </si>
  <si>
    <t>7. Қайси вазирлик ва идоралардан маълумот оласиз?/Давлат солиқ қўмитаси</t>
  </si>
  <si>
    <t>7. Қайси вазирлик ва идоралардан маълумот оласиз?/Камбағалликни қисқартириш ва бандлик вазирлиги</t>
  </si>
  <si>
    <t>7. Қайси вазирлик ва идоралардан маълумот оласиз?/Мактабгача ва мактаб таълими вазирлиги</t>
  </si>
  <si>
    <t>7. Қайси вазирлик ва идоралардан маълумот оласиз?/Марказий банк</t>
  </si>
  <si>
    <t>7. Қайси вазирлик ва идоралардан маълумот оласиз?/Соғлиқни сақлаш вазирлиги</t>
  </si>
  <si>
    <t>7. Қайси вазирлик ва идоралардан маълумот оласиз?/Олий суд</t>
  </si>
  <si>
    <t>7. Қайси вазирлик ва идоралардан маълумот оласиз?/Олий таълим, фан ва инновациялар вазирлиги</t>
  </si>
  <si>
    <t>7. Қайси вазирлик ва идоралардан маълумот оласиз?/Ички ишлар вазирлиги</t>
  </si>
  <si>
    <t>7. Қайси вазирлик ва идоралардан маълумот оласиз?/Товар-хом ашё биржаси</t>
  </si>
  <si>
    <t>7. Қайси вазирлик ва идоралардан маълумот оласиз?/Ўзбекистон Республикаси Президенти Виртуал ва Халқ қабулхонаси</t>
  </si>
  <si>
    <t>7. Қайси вазирлик ва идоралардан маълумот оласиз?/Қурилиш ва уй-жой коммунал хўжалиги кўрсатиш вазирлиги</t>
  </si>
  <si>
    <t>7. Қайси вазирлик ва идоралардан маълумот оласиз?/Инвестициялар, саноат ва савдо вазирлиги</t>
  </si>
  <si>
    <t>7. Қайси вазирлик ва идоралардан маълумот оласиз?/Адлия вазирлиги</t>
  </si>
  <si>
    <t>7. Қайси вазирлик ва идоралардан маълумот оласиз?/Энергетика вазирлиги</t>
  </si>
  <si>
    <t>7. Қайси вазирлик ва идоралардан маълумот оласиз?/Транспорт вазирлиги</t>
  </si>
  <si>
    <t>7. Қайси вазирлик ва идоралардан маълумот оласиз?/Тоғ-кон саноати ва геология вазирлиги</t>
  </si>
  <si>
    <t>7. Қайси вазирлик ва идоралардан маълумот оласиз?/Экология, атроф-муҳитни муҳофаза қилиш ва иқлим ўзгариши вазирлиги</t>
  </si>
  <si>
    <t>7. Қайси вазирлик ва идоралардан маълумот оласиз?/Спорт вазирлиги</t>
  </si>
  <si>
    <t>7. Қайси вазирлик ва идоралардан маълумот оласиз?/Қишлоқ хўжалиги вазирлиги</t>
  </si>
  <si>
    <t>7. Қайси вазирлик ва идоралардан маълумот оласиз?/Сув хўжалиги вазирлиги</t>
  </si>
  <si>
    <t>7. Қайси вазирлик ва идоралардан маълумот оласиз?/Рақамли технологиялар вазирлиги</t>
  </si>
  <si>
    <t>7. Қайси вазирлик ва идоралардан маълумот оласиз?/Маданият вазирлиги</t>
  </si>
  <si>
    <t>7. Қайси вазирлик ва идоралардан маълумот оласиз?/Гидрометеорология хизмати маркази</t>
  </si>
  <si>
    <t>7. Қайси вазирлик ва идоралардан маълумот оласиз?/Бошқа</t>
  </si>
  <si>
    <t>7.1. Қайси вазирлик ва идоралардан маълумот оласиз? ***(Бошқа)***</t>
  </si>
  <si>
    <t>8. Қайси вазирлик ёки идоралардан маълумот олиш энг қийин?</t>
  </si>
  <si>
    <t>8. Қайси вазирлик ёки идоралардан маълумот олиш энг қийин?/Иқтисодиёт ва молия вазирлиги</t>
  </si>
  <si>
    <t>8. Қайси вазирлик ёки идоралардан маълумот олиш энг қийин?/Статистика агентлиги</t>
  </si>
  <si>
    <t>8. Қайси вазирлик ёки идоралардан маълумот олиш энг қийин?/Давлат солиқ қўмитаси</t>
  </si>
  <si>
    <t>8. Қайси вазирлик ёки идоралардан маълумот олиш энг қийин?/Камбағалликни қисқартириш ва бандлик вазирлиги</t>
  </si>
  <si>
    <t>8. Қайси вазирлик ёки идоралардан маълумот олиш энг қийин?/Мактабгача ва мактаб таълими вазирлиги</t>
  </si>
  <si>
    <t>8. Қайси вазирлик ёки идоралардан маълумот олиш энг қийин?/Марказий банк</t>
  </si>
  <si>
    <t>8. Қайси вазирлик ёки идоралардан маълумот олиш энг қийин?/Соғлиқни сақлаш вазирлиги</t>
  </si>
  <si>
    <t>8. Қайси вазирлик ёки идоралардан маълумот олиш энг қийин?/Олий суд</t>
  </si>
  <si>
    <t>8. Қайси вазирлик ёки идоралардан маълумот олиш энг қийин?/Олий таълим, фан ва инновациялар вазирлиги</t>
  </si>
  <si>
    <t>8. Қайси вазирлик ёки идоралардан маълумот олиш энг қийин?/Ички ишлар вазирлиги</t>
  </si>
  <si>
    <t>8. Қайси вазирлик ёки идоралардан маълумот олиш энг қийин?/Товар-хом ашё биржаси</t>
  </si>
  <si>
    <t>8. Қайси вазирлик ёки идоралардан маълумот олиш энг қийин?/Ўзбекистон Республикаси Президенти Виртуал ва Халқ қабулхонаси</t>
  </si>
  <si>
    <t>8. Қайси вазирлик ёки идоралардан маълумот олиш энг қийин?/Қурилиш ва уй-жой коммунал хўжалиги кўрсатиш вазирлиги</t>
  </si>
  <si>
    <t>8. Қайси вазирлик ёки идоралардан маълумот олиш энг қийин?/Инвестициялар, саноат ва савдо вазирлиги</t>
  </si>
  <si>
    <t>8. Қайси вазирлик ёки идоралардан маълумот олиш энг қийин?/Адлия вазирлиги</t>
  </si>
  <si>
    <t>8. Қайси вазирлик ёки идоралардан маълумот олиш энг қийин?/Энергетика вазирлиги</t>
  </si>
  <si>
    <t>8. Қайси вазирлик ёки идоралардан маълумот олиш энг қийин?/Транспорт вазирлиги</t>
  </si>
  <si>
    <t>8. Қайси вазирлик ёки идоралардан маълумот олиш энг қийин?/Тоғ-кон саноати ва геология вазирлиги</t>
  </si>
  <si>
    <t>8. Қайси вазирлик ёки идоралардан маълумот олиш энг қийин?/Экология, атроф-муҳитни муҳофаза қилиш ва иқлим ўзгариши вазирлиги</t>
  </si>
  <si>
    <t>8. Қайси вазирлик ёки идоралардан маълумот олиш энг қийин?/Спорт вазирлиги</t>
  </si>
  <si>
    <t>8. Қайси вазирлик ёки идоралардан маълумот олиш энг қийин?/Қишлоқ хўжалиги вазирлиги</t>
  </si>
  <si>
    <t>8. Қайси вазирлик ёки идоралардан маълумот олиш энг қийин?/Сув хўжалиги вазирлиги</t>
  </si>
  <si>
    <t>8. Қайси вазирлик ёки идоралардан маълумот олиш энг қийин?/Рақамли технологиялар вазирлиги</t>
  </si>
  <si>
    <t>8. Қайси вазирлик ёки идоралардан маълумот олиш энг қийин?/Маданият вазирлиги</t>
  </si>
  <si>
    <t>8. Қайси вазирлик ёки идоралардан маълумот олиш энг қийин?/Гидрометеорология хизмати маркази</t>
  </si>
  <si>
    <t>8. Қайси вазирлик ёки идоралардан маълумот олиш энг қийин?/Бошқа</t>
  </si>
  <si>
    <t>8.1. Қайси вазирлик ёки идоралардан маълумот олиш энг қийин? ***(Бошқа)***</t>
  </si>
  <si>
    <t>9. Вазирлик ёки идоралардан маълумот олишдаги муаммолар нималардан иборат?</t>
  </si>
  <si>
    <t>9. Вазирлик ёки идоралардан маълумот олишдаги муаммолар нималардан иборат?/Тезкор маълумот олиш имкони йўқ</t>
  </si>
  <si>
    <t>9. Вазирлик ёки идоралардан маълумот олишдаги муаммолар нималардан иборат?/Маълумотлар базаси янгиланмайди</t>
  </si>
  <si>
    <t>9. Вазирлик ёки идоралардан маълумот олишдаги муаммолар нималардан иборат?/Маълумот олишда ортиқча бюрократия мавжуд</t>
  </si>
  <si>
    <t>9. Вазирлик ёки идоралардан маълумот олишдаги муаммолар нималардан иборат?/Бошқа (кўрсатинг)</t>
  </si>
  <si>
    <t>9.1. Вазирлик ёки идоралардан маълумот олишдаги муаммолар нималардан иборат? ***(Бошқа)***</t>
  </si>
  <si>
    <t>10. Қайси вазирлик ёки идорадан маълумот олишнинг имконияти йўқ (умуман маълумот бермайди?)</t>
  </si>
  <si>
    <t>10. Қайси вазирлик ёки идорадан маълумот олишнинг имконияти йўқ (умуман маълумот бермайди?)/Иқтисодиёт ва молия вазирлиги</t>
  </si>
  <si>
    <t>10. Қайси вазирлик ёки идорадан маълумот олишнинг имконияти йўқ (умуман маълумот бермайди?)/Статистика агентлиги</t>
  </si>
  <si>
    <t>10. Қайси вазирлик ёки идорадан маълумот олишнинг имконияти йўқ (умуман маълумот бермайди?)/Давлат солиқ қўмитаси</t>
  </si>
  <si>
    <t>10. Қайси вазирлик ёки идорадан маълумот олишнинг имконияти йўқ (умуман маълумот бермайди?)/Камбағалликни қисқартириш ва бандлик вазирлиги</t>
  </si>
  <si>
    <t>10. Қайси вазирлик ёки идорадан маълумот олишнинг имконияти йўқ (умуман маълумот бермайди?)/Мактабгача ва мактаб таълими вазирлиги</t>
  </si>
  <si>
    <t>10. Қайси вазирлик ёки идорадан маълумот олишнинг имконияти йўқ (умуман маълумот бермайди?)/Марказий банк</t>
  </si>
  <si>
    <t>10. Қайси вазирлик ёки идорадан маълумот олишнинг имконияти йўқ (умуман маълумот бермайди?)/Соғлиқни сақлаш вазирлиги</t>
  </si>
  <si>
    <t>10. Қайси вазирлик ёки идорадан маълумот олишнинг имконияти йўқ (умуман маълумот бермайди?)/Олий суд</t>
  </si>
  <si>
    <t>10. Қайси вазирлик ёки идорадан маълумот олишнинг имконияти йўқ (умуман маълумот бермайди?)/Олий таълим, фан ва инновациялар вазирлиги</t>
  </si>
  <si>
    <t>10. Қайси вазирлик ёки идорадан маълумот олишнинг имконияти йўқ (умуман маълумот бермайди?)/Ички ишлар вазирлиги</t>
  </si>
  <si>
    <t>10. Қайси вазирлик ёки идорадан маълумот олишнинг имконияти йўқ (умуман маълумот бермайди?)/Товар-хом ашё биржаси</t>
  </si>
  <si>
    <t>10. Қайси вазирлик ёки идорадан маълумот олишнинг имконияти йўқ (умуман маълумот бермайди?)/Ўзбекистон Республикаси Президенти Виртуал ва Халқ қабулхонаси</t>
  </si>
  <si>
    <t>10. Қайси вазирлик ёки идорадан маълумот олишнинг имконияти йўқ (умуман маълумот бермайди?)/Қурилиш ва уй-жой коммунал хўжалиги кўрсатиш вазирлиги</t>
  </si>
  <si>
    <t>10. Қайси вазирлик ёки идорадан маълумот олишнинг имконияти йўқ (умуман маълумот бермайди?)/Инвестициялар, саноат ва савдо вазирлиги</t>
  </si>
  <si>
    <t>10. Қайси вазирлик ёки идорадан маълумот олишнинг имконияти йўқ (умуман маълумот бермайди?)/Адлия вазирлиги</t>
  </si>
  <si>
    <t>10. Қайси вазирлик ёки идорадан маълумот олишнинг имконияти йўқ (умуман маълумот бермайди?)/Энергетика вазирлиги</t>
  </si>
  <si>
    <t>10. Қайси вазирлик ёки идорадан маълумот олишнинг имконияти йўқ (умуман маълумот бермайди?)/Транспорт вазирлиги</t>
  </si>
  <si>
    <t>10. Қайси вазирлик ёки идорадан маълумот олишнинг имконияти йўқ (умуман маълумот бермайди?)/Тоғ-кон саноати ва геология вазирлиги</t>
  </si>
  <si>
    <t>10. Қайси вазирлик ёки идорадан маълумот олишнинг имконияти йўқ (умуман маълумот бермайди?)/Экология, атроф-муҳитни муҳофаза қилиш ва иқлим ўзгариши вазирлиги</t>
  </si>
  <si>
    <t>10. Қайси вазирлик ёки идорадан маълумот олишнинг имконияти йўқ (умуман маълумот бермайди?)/Спорт вазирлиги</t>
  </si>
  <si>
    <t>10. Қайси вазирлик ёки идорадан маълумот олишнинг имконияти йўқ (умуман маълумот бермайди?)/Қишлоқ хўжалиги вазирлиги</t>
  </si>
  <si>
    <t>10. Қайси вазирлик ёки идорадан маълумот олишнинг имконияти йўқ (умуман маълумот бермайди?)/Сув хўжалиги вазирлиги</t>
  </si>
  <si>
    <t>10. Қайси вазирлик ёки идорадан маълумот олишнинг имконияти йўқ (умуман маълумот бермайди?)/Рақамли технологиялар вазирлиги</t>
  </si>
  <si>
    <t>10. Қайси вазирлик ёки идорадан маълумот олишнинг имконияти йўқ (умуман маълумот бермайди?)/Маданият вазирлиги</t>
  </si>
  <si>
    <t>10. Қайси вазирлик ёки идорадан маълумот олишнинг имконияти йўқ (умуман маълумот бермайди?)/Гидрометеорология хизмати маркази</t>
  </si>
  <si>
    <t>10. Қайси вазирлик ёки идорадан маълумот олишнинг имконияти йўқ (умуман маълумот бермайди?)/Бошқа</t>
  </si>
  <si>
    <t>10.1. Қайси вазирлик ёки идорадан маълумот олишнинг имконияти йўқ (умуман маълумот бермайди?) ***(Бошқа)***</t>
  </si>
  <si>
    <t>11. Комплексингизда асосан қандай таҳлил усулларидан фойдаланилади?</t>
  </si>
  <si>
    <t>11. Комплексингизда асосан қандай таҳлил усулларидан фойдаланилади?/Молиявий-иқтисодий</t>
  </si>
  <si>
    <t>11. Комплексингизда асосан қандай таҳлил усулларидан фойдаланилади?/Иқтисодий-статистик</t>
  </si>
  <si>
    <t>11. Комплексингизда асосан қандай таҳлил усулларидан фойдаланилади?/Атроф муҳит (GIS) кўрсаткичларининг иқтисодий жараёнларга таъсири</t>
  </si>
  <si>
    <t>11. Комплексингизда асосан қандай таҳлил усулларидан фойдаланилади?/Солиштирма (қиёсий)таҳлил</t>
  </si>
  <si>
    <t>11. Комплексингизда асосан қандай таҳлил усулларидан фойдаланилади?/Сифат омиллари таҳлили</t>
  </si>
  <si>
    <t>11. Комплексингизда асосан қандай таҳлил усулларидан фойдаланилади?/SWOT таҳлили</t>
  </si>
  <si>
    <t>11. Комплексингизда асосан қандай таҳлил усулларидан фойдаланилади?/Диагностик таҳлил</t>
  </si>
  <si>
    <t>11. Комплексингизда асосан қандай таҳлил усулларидан фойдаланилади?/Бошқа (киритинг)</t>
  </si>
  <si>
    <t>11.1. Комплексингизда асосан қандай таҳлил усулларидан фойдаланилади? ***(Бошқа)***</t>
  </si>
  <si>
    <t>12. Комплексингизда таҳлил ва прогнозлашнинг қайси инструментларидан фойдаланилади?</t>
  </si>
  <si>
    <t>12. Комплексингизда таҳлил ва прогнозлашнинг қайси инструментларидан фойдаланилади?/MS Excel</t>
  </si>
  <si>
    <t>12. Комплексингизда таҳлил ва прогнозлашнинг қайси инструментларидан фойдаланилади?/STATA</t>
  </si>
  <si>
    <t>12. Комплексингизда таҳлил ва прогнозлашнинг қайси инструментларидан фойдаланилади?/SPSS</t>
  </si>
  <si>
    <t>12. Комплексингизда таҳлил ва прогнозлашнинг қайси инструментларидан фойдаланилади?/R / Python</t>
  </si>
  <si>
    <t>12. Комплексингизда таҳлил ва прогнозлашнинг қайси инструментларидан фойдаланилади?/Eviews</t>
  </si>
  <si>
    <t>12. Комплексингизда таҳлил ва прогнозлашнинг қайси инструментларидан фойдаланилади?/Бошқа (ёзинг)</t>
  </si>
  <si>
    <t>12.1. Комплексингизда таҳлил ва прогнозлашнинг қайси инструментларидан фойдаланилади? ***(Бошқа)***</t>
  </si>
  <si>
    <t>13. Комплексингизда нечта ходим айнан иқтисодий таҳлил билан шуғулланади?</t>
  </si>
  <si>
    <t>14. Комплексингизда таҳлил жараёнларига кунига умумий иш вақтининг нечи фоизини сарфланади?</t>
  </si>
  <si>
    <t>15. Комплексингизда таҳлил жараёнлари сифатига қайси омиллар салбий таъсир қилади?</t>
  </si>
  <si>
    <t>15. Комплексингизда таҳлил жараёнлари сифатига қайси омиллар салбий таъсир қилади?/Ходимлар малакаси етишмаслиги</t>
  </si>
  <si>
    <t>15. Комплексингизда таҳлил жараёнлари сифатига қайси омиллар салбий таъсир қилади?/Иш хақи камлиги ҳисобига малакали ходим жалб қилиш имкони чекланган</t>
  </si>
  <si>
    <t>15. Комплексингизда таҳлил жараёнлари сифатига қайси омиллар салбий таъсир қилади?/Иш ҳажми юқорилиги ҳисобига таҳлил ишларига вақт етишмайди</t>
  </si>
  <si>
    <t>15. Комплексингизда таҳлил жараёнлари сифатига қайси омиллар салбий таъсир қилади?/Таҳлил учун ишончли маълумотларни базаси етишмайди</t>
  </si>
  <si>
    <t>15. Комплексингизда таҳлил жараёнлари сифатига қайси омиллар салбий таъсир қилади?/Бошқа (кўрсатинг)</t>
  </si>
  <si>
    <t>15.1. Комплексингизда таҳлил жараёнлари сифатига қайси омиллар салбий таъсир қилади? ***(Бошқа)***</t>
  </si>
  <si>
    <t>16. Комплексда ҳудуд (соҳа)нинг “риск таҳлили”ни ўрганиш ёки баҳолаш бўйича малакали ходим мавжудми?</t>
  </si>
  <si>
    <t>17. Таҳлил натижаларини иш жараёнида қўллаш (имплементация) бўйича алоҳида бўлим ёки ходим бириктирилганми?</t>
  </si>
  <si>
    <t>17.1. Таҳлил натижаларини иш жараёнида қўллаш (имплементация) бўйича алоҳида бўлим ёки ходим бириктирилганми? ***(Бошқа)***</t>
  </si>
  <si>
    <t>18. Комплексингизда охирги 3 йилда хорижий ва маҳаллий консалтинг компаниялари билан соҳавий (ҳудудий) таҳлиллар амалга оширилганми?</t>
  </si>
  <si>
    <t>18.1. Комплексингизда охирги 3 йилда хорижий ва маҳаллий консалтинг компаниялари билан соҳавий (ҳудудий) таҳлиллар амалга оширилганми? ***(ФАЙЛНИ ЮКЛАНГ)***</t>
  </si>
  <si>
    <t>18.1. Комплексингизда охирги 3 йилда хорижий ва маҳаллий консалтинг компаниялари билан соҳавий (ҳудудий) таҳлиллар амалга оширилганми? ***(ФАЙЛНИ ЮКЛАНГ)***_URL</t>
  </si>
  <si>
    <t>19. Комплексингизда охирги 3 йилда хорижий ва маҳаллий консалтинг компаниялари билан амалга оширилган соҳавий (ҳудудий) таҳлиллар умумий сонини киритинг:</t>
  </si>
  <si>
    <t>20. Таҳлил ва прогнозлаш инструментларидан фойдаланган ҳолда ишлаб чиқилган маълумотлардан бирини (таҳлилий материал) илова қила оласизми?</t>
  </si>
  <si>
    <t>20.1. Таҳлил ва прогнозлаш инструментларидан фойдаланган ҳолда ишлаб чиқилган маълумотлардан бирини (таҳлилий материал) илова қила оласизми? ***(Бошқа)***</t>
  </si>
  <si>
    <t>20.1. Иловани юкланг:</t>
  </si>
  <si>
    <t>20.1. Иловани юкланг:_URL</t>
  </si>
  <si>
    <t>21. Ҳудуднинг ўрта ёки узоқ муддатли ижтимоий-иқтисодий ривожлантириш дастури мавжудми?</t>
  </si>
  <si>
    <t>21.1. Ҳужжат қабул қилинган сана ва номерини киритинг:</t>
  </si>
  <si>
    <t>22. Ҳудуднинг ўрта ёки узоқ муддатли ижтимоий-иқтисодий ривожлантириш дастури юзасидан мониторинг ўрнатилганми?</t>
  </si>
  <si>
    <t>22.1. Ҳудуднинг ўрта ёки узоқ муддатли ижтимоий-иқтисодий ривожлантириш дастури юзасидан мониторинг ўрнатилганми? ***(Онлайн платформа номини киритигн)***</t>
  </si>
  <si>
    <t>23. Ҳудуднинг ўрта ёки узоқ муддатли ижтимоий-иқтисодий ривожлантириш дастури юзасидан мониторинг натижаларига кўра, дастур нечи фоизга бажарилган?</t>
  </si>
  <si>
    <t>24. Аҳолининг ҳудудлардаги ислоҳотлар ва бўлаётган ўзгаришларга муносабати қайси каналлар орқали ўрганиб борилади?</t>
  </si>
  <si>
    <t>24. Аҳолининг ҳудудлардаги ислоҳотлар ва бўлаётган ўзгаришларга муносабати қайси каналлар орқали ўрганиб борилади?/Оммавий ахборот воситалари</t>
  </si>
  <si>
    <t>24. Аҳолининг ҳудудлардаги ислоҳотлар ва бўлаётган ўзгаришларга муносабати қайси каналлар орқали ўрганиб борилади?/Ижтимоий тармоқлар мониторинги</t>
  </si>
  <si>
    <t>24. Аҳолининг ҳудудлардаги ислоҳотлар ва бўлаётган ўзгаришларга муносабати қайси каналлар орқали ўрганиб борилади?/Президент ва халқ қабулхоналарига келиб тушган мурожаатлар</t>
  </si>
  <si>
    <t>24. Аҳолининг ҳудудлардаги ислоҳотлар ва бўлаётган ўзгаришларга муносабати қайси каналлар орқали ўрганиб борилади?/Сайёр қабуллар</t>
  </si>
  <si>
    <t>24. Аҳолининг ҳудудлардаги ислоҳотлар ва бўлаётган ўзгаришларга муносабати қайси каналлар орқали ўрганиб борилади?/Алоҳида тадқиқот ва ўрганиш орқали</t>
  </si>
  <si>
    <t>25. Аҳолининг ҳудудлардаги ислоҳотлар ва бўлаётган ўзгаришларга муносабати қайси муддатларда ўрганиб борилади?</t>
  </si>
  <si>
    <t>26. Аҳоли фаровонлигига таъсир қилувчи асосий омилларни белгиланг:</t>
  </si>
  <si>
    <t>26. Аҳоли фаровонлигига таъсир қилувчи асосий омилларни белгиланг:/Нарх-наво ўзгариши</t>
  </si>
  <si>
    <t>26. Аҳоли фаровонлигига таъсир қилувчи асосий омилларни белгиланг:/Энергоресурслар билан таъминлаш</t>
  </si>
  <si>
    <t>26. Аҳоли фаровонлигига таъсир қилувчи асосий омилларни белгиланг:/Ижтимоий объектлардан (мактабгача таълим муассаси, мактаб, соғлиқни сақлаш ва бошқа) фойдаланиш сифати</t>
  </si>
  <si>
    <t>26. Аҳоли фаровонлигига таъсир қилувчи асосий омилларни белгиланг:/Бошқа (кўрсатинг)</t>
  </si>
  <si>
    <t>26.1. Аҳоли фаровонлигига таъсир қилувчи асосий омилларни белгиланг: ***(Бошқа)***</t>
  </si>
  <si>
    <t>27. Комплексингиздаги туман (шаҳар) даражасидаги ходимларнинг таҳлил ишлари сифатини қандай баҳолайсиз?</t>
  </si>
  <si>
    <t>28. Комплексингиздаги туман (шаҳар) даражасидаги ходимлар таҳлил ва прогнозлашнинг қайси инструментларидан фойдаланади?</t>
  </si>
  <si>
    <t>28. Комплексингиздаги туман (шаҳар) даражасидаги ходимлар таҳлил ва прогнозлашнинг қайси инструментларидан фойдаланади?/MS Excel</t>
  </si>
  <si>
    <t>28. Комплексингиздаги туман (шаҳар) даражасидаги ходимлар таҳлил ва прогнозлашнинг қайси инструментларидан фойдаланади?/STATA</t>
  </si>
  <si>
    <t>28. Комплексингиздаги туман (шаҳар) даражасидаги ходимлар таҳлил ва прогнозлашнинг қайси инструментларидан фойдаланади?/SPSS</t>
  </si>
  <si>
    <t>28. Комплексингиздаги туман (шаҳар) даражасидаги ходимлар таҳлил ва прогнозлашнинг қайси инструментларидан фойдаланади?/R / Python</t>
  </si>
  <si>
    <t>28. Комплексингиздаги туман (шаҳар) даражасидаги ходимлар таҳлил ва прогнозлашнинг қайси инструментларидан фойдаланади?/Eviews</t>
  </si>
  <si>
    <t>28. Комплексингиздаги туман (шаҳар) даражасидаги ходимлар таҳлил ва прогнозлашнинг қайси инструментларидан фойдаланади?/Бошқа (ёзинг)</t>
  </si>
  <si>
    <t>28.1. Комплексингиздаги туман (шаҳар) даражасидаги ходимлар таҳлил ва прогнозлашнинг қайси инструментларидан фойдаланади? ***(Бошқа)***</t>
  </si>
  <si>
    <t>29. Комплексингизда туман (шаҳар) даражасида нечта ходим айнан таҳлил билан шуғулланади?</t>
  </si>
  <si>
    <t>30. Комплексингиздаги туман (шаҳар) даражасидаги ходимларнинг таҳлил ишларининг сифатига қайси омиллар салбий таъсир кўрсатмоқда деб ҳисоблайсиз?</t>
  </si>
  <si>
    <t>30. Комплексингиздаги туман (шаҳар) даражасидаги ходимларнинг таҳлил ишларининг сифатига қайси омиллар салбий таъсир кўрсатмоқда деб ҳисоблайсиз?/Ходимлар малакаси етишмаслиги</t>
  </si>
  <si>
    <t>30. Комплексингиздаги туман (шаҳар) даражасидаги ходимларнинг таҳлил ишларининг сифатига қайси омиллар салбий таъсир кўрсатмоқда деб ҳисоблайсиз?/Иш хақи камлиги ҳисобига малакали ходим жалб қилиш имкони чекланган</t>
  </si>
  <si>
    <t>30. Комплексингиздаги туман (шаҳар) даражасидаги ходимларнинг таҳлил ишларининг сифатига қайси омиллар салбий таъсир кўрсатмоқда деб ҳисоблайсиз?/Иш ҳажми юқорилиги ҳисобига таҳлил ишларига вақт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</si>
  <si>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ҳисоблайсиз?/Таҳлил учун ишончли маълумотлар базаси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</si>
  <si>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ҳисоблайсиз?/Бошқа (кўрсатинг)</t>
  </si>
  <si>
    <t>30.1. Комплексингиздаги туман (шаҳар) даражасидаги ходимларнинг таҳлил ишларининг сифатига қайси омиллар салбий таъсир кўрсатмоқда деб ҳисоблайсиз? ***(Бошқа)***</t>
  </si>
  <si>
    <t>31. Комплексингизда таҳлил ишларини такомиллаштириш бўйича таклифларингиз?</t>
  </si>
  <si>
    <t>_id</t>
  </si>
  <si>
    <t>_uuid</t>
  </si>
  <si>
    <t>_submission_time</t>
  </si>
  <si>
    <t>_validation_status</t>
  </si>
  <si>
    <t>_notes</t>
  </si>
  <si>
    <t>_status</t>
  </si>
  <si>
    <t>_submitted_by</t>
  </si>
  <si>
    <t>__version__</t>
  </si>
  <si>
    <t>_tags</t>
  </si>
  <si>
    <t>_index</t>
  </si>
  <si>
    <t>ee.cerrsurvey.uz:Zl2mcDgz0aTeweWi</t>
  </si>
  <si>
    <t>18:52:23</t>
  </si>
  <si>
    <t>2024-06-07</t>
  </si>
  <si>
    <t>2024-06-07 18:52:23</t>
  </si>
  <si>
    <t>Бухоро</t>
  </si>
  <si>
    <t>Инвестициялар ва ташқи савдо масалалари</t>
  </si>
  <si>
    <t>Ҳоким ўринбосари</t>
  </si>
  <si>
    <t>siat.stat.uz ёки stat.uz Бошқа</t>
  </si>
  <si>
    <t>10 дан ортиқ</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</si>
  <si>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Инвестициялар, саноат ва савдо вазирлиги Адлия вазирлиги Энергетика вазирлиги Тоғ-кон саноати ва геология вазирлиги Қишлоқ хўжалиги вазирлиги</t>
  </si>
  <si>
    <t>Давлат солиқ қўмитаси</t>
  </si>
  <si>
    <t>Тезкор маълумот олиш имкони йўқ</t>
  </si>
  <si>
    <t>Бошқа</t>
  </si>
  <si>
    <t>Иқтисодий-статистик SWOT таҳлили</t>
  </si>
  <si>
    <t>MS Excel</t>
  </si>
  <si>
    <t>5-7 киши</t>
  </si>
  <si>
    <t>50-60%</t>
  </si>
  <si>
    <t>Иш ҳажми юқорилиги ҳисобига таҳлил ишларига вақт етишмайди</t>
  </si>
  <si>
    <t>Ҳа</t>
  </si>
  <si>
    <t>Иш жараёнида, маълум бир ходимларга юклатилган</t>
  </si>
  <si>
    <t>Ҳа, хорижий (натижалари бўйича хужжатни юкланг)</t>
  </si>
  <si>
    <t>Консалтинг-19_51_30.pdf</t>
  </si>
  <si>
    <t>https://kc.cerrsurvey.uz/media/original?media_file=cerr_uz%2Fattachments%2F0c842ac2755b48338e92f145f17378cf%2F8c0d8c4e-11ac-4425-8c5c-fef8615f12ac%2F%D0%9A%D0%BE%D0%BD%D1%81%D0%B0%D0%BB%D1%82%D0%B8%D0%BD%D0%B3-19_51_30.pdf</t>
  </si>
  <si>
    <t>Йўқ, илова қила олмайман (мавжуд эмас)</t>
  </si>
  <si>
    <t>Ҳа (ҳужжат қабул қилинган сана ва номерини киритинг)</t>
  </si>
  <si>
    <t>Ўзбекистон Республикаси Вазирлар Маҳкамасининг қарори, 21.09.2019 йилдаги 794-сон</t>
  </si>
  <si>
    <t>Ҳа, ишчи гуруҳ орқали ойлик мониторинг қилинади</t>
  </si>
  <si>
    <t>Оммавий ахборот воситалари Ижтимоий тармоқлар мониторинги</t>
  </si>
  <si>
    <t>Чораклик</t>
  </si>
  <si>
    <t>Нарх-наво ўзгариши</t>
  </si>
  <si>
    <t>3-4 киши</t>
  </si>
  <si>
    <t>Комплексда SWOT таҳлилни такомиллаштириш зарур.</t>
  </si>
  <si>
    <t>8c0d8c4e-11ac-4425-8c5c-fef8615f12ac</t>
  </si>
  <si>
    <t>submitted_via_web</t>
  </si>
  <si>
    <t>vJfa29tF94xVYyQDHWAw9T</t>
  </si>
  <si>
    <t>ee.cerrsurvey.uz:dxNAFJ2sdfERU6jI</t>
  </si>
  <si>
    <t>19:03:46</t>
  </si>
  <si>
    <t>2024-06-07 19:03:46</t>
  </si>
  <si>
    <t>Наманган</t>
  </si>
  <si>
    <t>Қишлоқ ва сув хўжалиги масалалари</t>
  </si>
  <si>
    <t>siat.stat.uz ёки stat.uz uzex.uz</t>
  </si>
  <si>
    <t>Иқтисодиёт ва молия вазирлиги Статистика агентлиги Камбағалликни қисқартириш ва бандлик вазирлиги Марказий банк Олий таълим, фан ва инновациялар вазирлиги Ички ишлар вазирлиги Товар-хом ашё биржаси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Рақамли технологиялар вазирлиги Гидрометеорология хизмати маркази</t>
  </si>
  <si>
    <t>Экология, атроф-муҳитни муҳофаза қилиш ва иқлим ўзгариши вазирлиги</t>
  </si>
  <si>
    <t>Молиявий-иқтисодий Иқтисодий-статистик SWOT таҳлили</t>
  </si>
  <si>
    <t>10 кишидан ортиқ</t>
  </si>
  <si>
    <t>10-20%</t>
  </si>
  <si>
    <t>Иш хақи камлиги ҳисобига малакали ходим жалб қилиш имкони чекланган</t>
  </si>
  <si>
    <t>Йўқ</t>
  </si>
  <si>
    <t>29.12.2023 йил. 710/41</t>
  </si>
  <si>
    <t>Оммавий ахборот воситалари Ижтимоий тармоқлар мониторинги Президент ва халқ қабулхоналарига келиб тушган мурожаатлар Сайёр қабуллар</t>
  </si>
  <si>
    <t>Ойлик</t>
  </si>
  <si>
    <t>Туман Қишлок хўжалиги бўлимларига туманни қишлоқ хўжалигидаги иқтисодий курсаткичларни чуқур тахлил қилиш учун 1 нафардан бош мутахассис штати ажратилиши лозим.</t>
  </si>
  <si>
    <t>510d473f-d8ff-4038-b5de-609a907f101e</t>
  </si>
  <si>
    <t>ee.cerrsurvey.uz:bRobRd7t95vcafzk</t>
  </si>
  <si>
    <t>22:37:54</t>
  </si>
  <si>
    <t>2024-06-07 22:37:54</t>
  </si>
  <si>
    <t>Молия-иқтисодиёт ва камбағалликни қисқартириш масалалари</t>
  </si>
  <si>
    <t>Ҳоким биринчи ўринбосари</t>
  </si>
  <si>
    <t>online-mahalla.uz db.gov.uz siat.stat.uz ёки stat.uz reyting.mc.uz idm.uz uzex.uz cbu.uz</t>
  </si>
  <si>
    <t>Иқтисодиёт ва молия вазирлиги Статистика агентлиги Давлат солиқ қўмитаси Камбағалликни қисқартириш ва бандлик вазирлиги Марказий банк Ички ишлар вазирлиги Товар-хом ашё биржаси Қурилиш ва уй-жой коммунал хўжалиги кўрсатиш вазирлиги Инвестициялар, саноат ва савдо вазирлиги Транспорт вазирлиги Қишлоқ хўжалиги вазирлиги Сув хўжалиги вазирлиги Рақамли технологиялар вазирлиги</t>
  </si>
  <si>
    <t>Ички ишлар вазирлиги</t>
  </si>
  <si>
    <t>Олий суд</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</si>
  <si>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</si>
  <si>
    <t>30-40%</t>
  </si>
  <si>
    <t>Иш ҳажми юқорилиги ҳисобига таҳлил ишларига вақт етишмайди Таҳлил учун ишончли маълумотларни базаси етишмайди</t>
  </si>
  <si>
    <t>Бўлим йўқ</t>
  </si>
  <si>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</si>
  <si>
    <t>Ҳафталик</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</si>
  <si>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</si>
  <si>
    <t>Мавжуд эмас</t>
  </si>
  <si>
    <t>5aa50b69-1a09-4f1d-944a-e4ffc3c3da5d</t>
  </si>
  <si>
    <t>ee.cerrsurvey.uz:G4IwsbpZqWNXP8VW</t>
  </si>
  <si>
    <t>11:52:53</t>
  </si>
  <si>
    <t>2024-06-07 11:52:53</t>
  </si>
  <si>
    <t>Андижон</t>
  </si>
  <si>
    <t>Ёшлар сиёсати, ижтимоий ривожлантириш ва маънавий-маърифий масалалар</t>
  </si>
  <si>
    <t>online-mahalla.uz db.gov.uz siat.stat.uz ёки stat.uz idm.uz</t>
  </si>
  <si>
    <t>Статистика агентлиги Мактабгача ва мактаб таълими вазирлиги Соғлиқни сақлаш вазирлиги Олий таълим, фан ва инновациялар вазирлиги Спорт вазирлиги Маданият вазирлиги</t>
  </si>
  <si>
    <t>Спорт вазирлиги</t>
  </si>
  <si>
    <t>Марказий банк</t>
  </si>
  <si>
    <t>Иқтисодий-статистик Солиштирма (қиёсий)таҳлил Сифат омиллари таҳлили Диагностик таҳлил</t>
  </si>
  <si>
    <t>Айнан таҳлил учун ходим ажратилмаган</t>
  </si>
  <si>
    <t>Ижтимоий тармоқлар мониторинги Президент ва халқ қабулхоналарига келиб тушган мурожаатлар Сайёр қабуллар</t>
  </si>
  <si>
    <t>Энергоресурслар билан таъминлаш</t>
  </si>
  <si>
    <t>Takiliflar mavjud emas</t>
  </si>
  <si>
    <t>97179b91-99c6-4c32-b9f7-d9d1c2ea5261</t>
  </si>
  <si>
    <t>ee.cerrsurvey.uz:uHhFElWO3rRW9xGY</t>
  </si>
  <si>
    <t>17:17:18</t>
  </si>
  <si>
    <t>2024-06-07 17:17:18</t>
  </si>
  <si>
    <t>Жиззах</t>
  </si>
  <si>
    <t>Қурилиш, коммуникациялар, коммунал хўжалик, экология ва кўкаламзорлаштириш масалалари</t>
  </si>
  <si>
    <t>online-mahalla.uz db.gov.uz siat.stat.uz ёки stat.uz reyting.mc.uz idm.uz uzex.uz</t>
  </si>
  <si>
    <t>Иқтисодиёт ва молия вазирлиги Мактабгача ва мактаб таълими вазирлиги Марказий банк Соғлиқни сақлаш вазирлиги Олий таълим, фан ва инновациялар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Спорт вазирлиги Сув хўжалиги вазирлиги Рақамли технологиялар вазирлиги Маданият вазирлиги Гидрометеорология хизмати маркази</t>
  </si>
  <si>
    <t>Гидрометеорология хизмати маркази</t>
  </si>
  <si>
    <t>Молиявий-иқтисодий Иқтисодий-статистик Солиштирма (қиёсий)таҳлил SWOT таҳлили</t>
  </si>
  <si>
    <t>Ўзбекистон Республикаси Вазирлар Маҳкамасининг қарори, 26.04.2022 йилдаги 213-сон</t>
  </si>
  <si>
    <t>Нарх-наво ўзгариши Энергоресурслар билан таъминлаш</t>
  </si>
  <si>
    <t>Ижро этувчи ҳокимликлар ҳамда вазирлик ва идораларни Президент топшириқлари ва Ҳукумат топшириқларини бажаришда ягона тизим бўлиши керак</t>
  </si>
  <si>
    <t>0a5a11a3-fa0b-4a9e-bdd7-2d2bf2c2aed9</t>
  </si>
  <si>
    <t>ee.cerrsurvey.uz:EdoZKXLgnBO6UBaL</t>
  </si>
  <si>
    <t>11:56:39</t>
  </si>
  <si>
    <t>2024-06-07 11:56:39</t>
  </si>
  <si>
    <t>Самарқанд</t>
  </si>
  <si>
    <t>db.gov.uz siat.stat.uz ёки stat.uz reyting.mc.uz uzex.uz</t>
  </si>
  <si>
    <t>Статистика агентлиги Давлат солиқ қўмитаси Товар-хом ашё биржаси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Гидрометеорология хизмати маркази</t>
  </si>
  <si>
    <t>Ҳаммасидан олса бўлади</t>
  </si>
  <si>
    <t>Ходимлар малакаси етишмаслиги Иш хақи камлиги ҳисобига малакали ходим жалб қилиш имкони чекланган</t>
  </si>
  <si>
    <t>Ўзбекистон Республикаси Вазирлар Маҳкамасининг қарори, 28.04.2022 йилдаги 222-сон</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</si>
  <si>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</si>
  <si>
    <t>Таҳлил ишларини олиб бориш учун алоҳида малака ошириш курсларини ташкил этиш. 
Таҳлил қилиш учун алохида бўлмлар, янги штатлар жорий қилиш.</t>
  </si>
  <si>
    <t>3bd8dd79-a3ab-4b71-b610-962f107ceeef</t>
  </si>
  <si>
    <t>ee.cerrsurvey.uz:0uVeZRT5riflly99</t>
  </si>
  <si>
    <t>13:27:21</t>
  </si>
  <si>
    <t>2024-06-07 13:27:21</t>
  </si>
  <si>
    <t>online-mahalla.uz siat.stat.uz ёки stat.uz idm.uz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</si>
  <si>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t>
  </si>
  <si>
    <t>Адлия вазирлиги</t>
  </si>
  <si>
    <t>Молиявий-иқтисодий Иқтисодий-статистик Солиштирма (қиёсий)таҳлил SWOT таҳлили Диагностик таҳлил</t>
  </si>
  <si>
    <t>Ҳа, маҳаллий (натижалари бўйича хужжатни юкланг)</t>
  </si>
  <si>
    <t>Ҳа, илова қила оламан</t>
  </si>
  <si>
    <t>Бухоро_вилояти_ҳудудлари_таҳлили_29_05_2024+-13_39_24.docx</t>
  </si>
  <si>
    <t>https://kc.cerrsurvey.uz/media/original?media_file=cerr_uz%2Fattachments%2F0c842ac2755b48338e92f145f17378cf%2Fa7279441-83b3-4ba9-8cde-6ad38ae0d574%2F%D0%91%D1%83%D1%85%D0%BE%D1%80%D0%BE_%D0%B2%D0%B8%D0%BB%D0%BE%D1%8F%D1%82%D0%B8_%D2%B3%D1%83%D0%B4%D1%83%D0%B4%D0%BB%D0%B0%D1%80%D0%B8_%D1%82%D0%B0%D2%B3%D0%BB%D0%B8%D0%BB%D0%B8_29_05_2024-13_39_24.docx</t>
  </si>
  <si>
    <t>№29-2-0-Q/24 17.01.2024 йилдаги</t>
  </si>
  <si>
    <t>Ижтимоий тармоқлар мониторинги Президент ва халқ қабулхоналарига келиб тушган мурожаатлар Сайёр қабуллар Алоҳида тадқиқот ва ўрганиш орқали</t>
  </si>
  <si>
    <t>Вилоятда аҳоли даромадлари ҳамда камбағаллик даражаси бўйича кўрсаткичларни туман ва шаҳарлар кесимида ойма-ой кўрсатиб бориш. (Маълумотлар базаси бор ташкилотлар: Марказий банк, Камбағалликни қисқартириш ва бандлик вазирлиги, Статистика)</t>
  </si>
  <si>
    <t>a7279441-83b3-4ba9-8cde-6ad38ae0d574</t>
  </si>
  <si>
    <t>ee.cerrsurvey.uz:UaczvrbN1q8mz4qq</t>
  </si>
  <si>
    <t>17:28:18</t>
  </si>
  <si>
    <t>2024-06-07 17:28:18</t>
  </si>
  <si>
    <t>online-mahalla.uz db.gov.uz siat.stat.uz ёки stat.uz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</si>
  <si>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Ўзбекистон Республикаси Президенти Виртуал ва Халқ қабулхонаси Инвестициялар, саноат ва савдо вазирлиги Энергетика вазирлиги</t>
  </si>
  <si>
    <t>Инвестициялар, саноат ва савдо вазирлиги</t>
  </si>
  <si>
    <t>Макълумот олиш имкони бўлмаган вазирлик ёки идора йўқ</t>
  </si>
  <si>
    <t>Молиявий-иқтисодий Иқтисодий-статистик Солиштирма (қиёсий)таҳлил</t>
  </si>
  <si>
    <t>Алоҳида ходим бириктирилмаган</t>
  </si>
  <si>
    <t>1 Свод 128 та паст қувват. (2)-18_7_35.xlsx</t>
  </si>
  <si>
    <t>https://kc.cerrsurvey.uz/media/original?media_file=cerr_uz%2Fattachments%2F0c842ac2755b48338e92f145f17378cf%2Ffe9a99df-fd2c-4808-8fc5-e7a73059e0dd%2F1_%D0%A1%D0%B2%D0%BE%D0%B4_128_%D1%82%D0%B0_%D0%BF%D0%B0%D1%81%D1%82_%D2%9B%D1%83%D0%B2%D0%B2%D0%B0%D1%82._2-18_7_35.xlsx</t>
  </si>
  <si>
    <t>20.11.2023 01-1896</t>
  </si>
  <si>
    <t>Штатлар жадвалига Алоҳида таҳлил билан шуғулланадиган ходимларни киритиш ҳамда уларни малакасини ошириб бориш</t>
  </si>
  <si>
    <t>fe9a99df-fd2c-4808-8fc5-e7a73059e0dd</t>
  </si>
  <si>
    <t>ee.cerrsurvey.uz:yG4FuNGISVGLCnwr</t>
  </si>
  <si>
    <t>12:20:56</t>
  </si>
  <si>
    <t>2024-06-07 12:20:56</t>
  </si>
  <si>
    <t>Қашқадарё</t>
  </si>
  <si>
    <t>online-mahalla.uz db.gov.uz siat.stat.uz ёки stat.uz reyting.mc.uz idm.uz uzex.uz cbu.uz Бошқа</t>
  </si>
  <si>
    <t>yangiish.mehnat.uz, edo.ijro.uz, vacancy.argos.uz, regulation.gov.uz, e-auksion.uz, oila-kredit.uz, my.gov.uz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</si>
  <si>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</si>
  <si>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йўқ</t>
  </si>
  <si>
    <t>Молиявий-иқтисодий Иқтисодий-статистик Солиштирма (қиёсий)таҳлил Сифат омиллари таҳлили SWOT таҳлили Диагностик таҳлил</t>
  </si>
  <si>
    <t>MS Excel STATA</t>
  </si>
  <si>
    <t>Хат 03.4863-18_0_48.pdf</t>
  </si>
  <si>
    <t>https://kc.cerrsurvey.uz/media/original?media_file=cerr_uz%2Fattachments%2F0c842ac2755b48338e92f145f17378cf%2Fc19a47d3-2032-465b-94e1-fd1493ca3346%2F%D0%A5%D0%B0%D1%82_03.4863-18_0_48.pdf</t>
  </si>
  <si>
    <t>0_Маълумотнома_Қашқадарё_2017_2022,_2030_23_05_2023_3-18_2_33.docx</t>
  </si>
  <si>
    <t>https://kc.cerrsurvey.uz/media/original?media_file=cerr_uz%2Fattachments%2F0c842ac2755b48338e92f145f17378cf%2Fc19a47d3-2032-465b-94e1-fd1493ca3346%2F0_%D0%9C%D0%B0%D1%8A%D0%BB%D1%83%D0%BC%D0%BE%D1%82%D0%BD%D0%BE%D0%BC%D0%B0_%D2%9A%D0%B0%D1%88%D2%9B%D0%B0%D0%B4%D0%B0%D1%80%D1%91_2017_2022_2030_23_05_2023_3-18_2_33.docx</t>
  </si>
  <si>
    <t>14.12.2023 ПҚ-389, 29.12.2023 ВМ 709/37</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</si>
  <si>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 Бошқа (кўрсатинг)</t>
  </si>
  <si>
    <t>Иш ҳақи</t>
  </si>
  <si>
    <t>1. Ходимлар малакасини тизимли равишда ошириб бориш, уларга таҳлил ва прогнозлаш инструментларини чуқур ўргатиб бориш.
2. Вилоят, туман (шаҳар) ҳокимларининг биринчи ўринбосарлари ҳузурида эксперт таҳлил гуруҳларини ташкил қилиш (собиқ Иқтисодиёт ва камбағалликни қисқартириш бошқармаси ва бўлимлари каби). Уларга ишловчи ходимлар билими ва малакаси бўйича  алоҳида тартиб жорий қилиш. Улар фаолиятини илмий муассасалар билан узвий боғлиқлигини таъминлаш. Хорижий тажрибаларни чуқур ўрганиш бўйича ривожланган давлатларга қисқа ва ўрта муддатли малака ошириш курсларини ташкил этиш.</t>
  </si>
  <si>
    <t>c19a47d3-2032-465b-94e1-fd1493ca3346</t>
  </si>
  <si>
    <t>ee.cerrsurvey.uz:dvpVhF9mROeywx1l</t>
  </si>
  <si>
    <t>17:21:35</t>
  </si>
  <si>
    <t>2024-06-07 17:21:35</t>
  </si>
  <si>
    <t>Қорақалпоғистон Республикаси</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</si>
  <si>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Гидрометеорология хизмати маркази</t>
  </si>
  <si>
    <t>Умуман маълумот олиш имкони йўқ вазирлик ва ташкилотлар мавжуд эмас. Белгиланган тартибда маълумотлар алмашуви йўлга қўйилган.</t>
  </si>
  <si>
    <t>Молиявий-иқтисодий Иқтисодий-статистик Солиштирма (қиёсий)таҳлил Сифат омиллари таҳлили</t>
  </si>
  <si>
    <t>1.	Таҳлил ишларини доимий мувофиқлаштириб бориш мақсадида штат бирлигини жорий этиш.
2.	Таҳлилий маълумотларни самарадорлик кўрсаткичларида белгилаш.</t>
  </si>
  <si>
    <t>bb5aca0c-7691-4de8-9627-6274c5f45fec</t>
  </si>
  <si>
    <t>ee.cerrsurvey.uz:f8vh4v3YyVDvaWhh</t>
  </si>
  <si>
    <t>14:52:12</t>
  </si>
  <si>
    <t>2024-06-07 14:52:12</t>
  </si>
  <si>
    <t>Сурхондарё</t>
  </si>
  <si>
    <t>siat.stat.uz ёки stat.uz idm.uz Бошқа</t>
  </si>
  <si>
    <t>Агроплатформа АТ, Агросубсидия, "Е-Аукцион", "Е-ижара", "Paxta.UZ , Galla.Uz</t>
  </si>
  <si>
    <t>Иқтисодиёт ва молия вазирлиги Статистика агентлиги Товар-хом ашё биржаси Инвестициялар, саноат ва савдо вазирлиги Қишлоқ хўжалиги вазирлиги Сув хўжалиги вазирлиги Гидрометеорология хизмати маркази</t>
  </si>
  <si>
    <t>Статистика агентлиги Инвестициялар, саноат ва савдо вазирлиги</t>
  </si>
  <si>
    <t>Маълумот олишда ортиқча бюрократия мавжуд</t>
  </si>
  <si>
    <t>Иқтисодий-статистик Солиштирма (қиёсий)таҳлил</t>
  </si>
  <si>
    <t>2024 йил февраль</t>
  </si>
  <si>
    <t>Ижтимоий тармоқлар мониторинги Сайёр қабуллар</t>
  </si>
  <si>
    <t>Ходимлар малакаси етишмаслиги Иш ҳажми юқорилиги ҳисобига таҳлил ишларига вақт етишмайди</t>
  </si>
  <si>
    <t>Малакали мутахассислар томонидан ходимларнинг малакасини ошириш мақсадида ўқув-машғулотлари ташкил этиш</t>
  </si>
  <si>
    <t>d3c7a7d6-6f2d-473e-9ffc-1b56b7fe8051</t>
  </si>
  <si>
    <t>ee.cerrsurvey.uz:wdOTzr9DKwRQw7d9</t>
  </si>
  <si>
    <t>13:57:55</t>
  </si>
  <si>
    <t>2024-06-07 13:57:55</t>
  </si>
  <si>
    <t>online-mahalla.uz siat.stat.uz ёки stat.uz Бошқа</t>
  </si>
  <si>
    <t>10 га яқин</t>
  </si>
  <si>
    <t>Иқтисодиёт ва молия вазирлиги Статистика агентлиги Камбағалликни қисқартириш ва бандлик вазирлиги Мактабгача ва мактаб таълими вазирлиги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Адлия вазирлиги Спорт вазирлиги Рақамли технологиялар вазирлиги Маданият вазирлиги</t>
  </si>
  <si>
    <t>маълумот олиш имконияти йўқ вазирлик идора мавжуд эмас.</t>
  </si>
  <si>
    <t>Ходимлар малака талабасини ошириш, таҳлил билан ишлашда етарли маълумотлар базасини шакллантириш.</t>
  </si>
  <si>
    <t>9c7a5d62-8293-47a9-8932-8e84fb1c41e6</t>
  </si>
  <si>
    <t>ee.cerrsurvey.uz:MeMs6eNsrBa6C2Sz</t>
  </si>
  <si>
    <t>11:37:26</t>
  </si>
  <si>
    <t>2024-06-07 11:37:26</t>
  </si>
  <si>
    <t>online-mahalla.uz siat.stat.uz ёки stat.uz reyting.mc.uz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</si>
  <si>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Қурилиш ва уй-жой коммунал хўжалиги кўрсатиш вазирлиги Инвестициялар, саноат ва савдо вазирлиги Энергетика вазирлиги Тоғ-кон саноати ва геология вазирлиги Қишлоқ хўжалиги вазирлиги Рақамли технологиялар вазирлиги</t>
  </si>
  <si>
    <t>Тоғ-кон саноати ва геология вазирлиги</t>
  </si>
  <si>
    <t>Тезкор маълумот олиш имкони йўқ Маълумотлар базаси янгиланмайди</t>
  </si>
  <si>
    <t>муаммо йўқ</t>
  </si>
  <si>
    <t>Бошқа (ёзинг)</t>
  </si>
  <si>
    <t>муаммо йўқ жамлаш бўлимлари мавжуд</t>
  </si>
  <si>
    <t>Доклад -11_59_46.doc</t>
  </si>
  <si>
    <t>https://kc.cerrsurvey.uz/media/original?media_file=cerr_uz%2Fattachments%2F0c842ac2755b48338e92f145f17378cf%2Fb349bc13-2adb-416e-a9bc-2ab6cda4ba4b%2F%D0%94%D0%BE%D0%BA%D0%BB%D0%B0%D0%B4_-11_59_46.doc</t>
  </si>
  <si>
    <t>ПК-66 09.02.2024</t>
  </si>
  <si>
    <t>Аҳолининг бандлиги</t>
  </si>
  <si>
    <t>Ходимларнинг таҳлил қилиш бўйича курисларни ташкил килиш.</t>
  </si>
  <si>
    <t>b349bc13-2adb-416e-a9bc-2ab6cda4ba4b</t>
  </si>
  <si>
    <t>ee.cerrsurvey.uz:0eabpr04MdJ1PcVo</t>
  </si>
  <si>
    <t>18:53:24</t>
  </si>
  <si>
    <t>2024-06-07 18:53:24</t>
  </si>
  <si>
    <t>reyting.mc.uz Бошқа</t>
  </si>
  <si>
    <t>https://e-qaror.gov.uz
https://kapital.imv.uz</t>
  </si>
  <si>
    <t>Марказий банк Товар-хом ашё биржаси Ўзбекистон Республикаси Президенти Виртуал ва Халқ қабулхонаси Қурилиш ва уй-жой коммунал хўжалиги кўрсатиш вазирлиги Транспорт вазирлиги Тоғ-кон саноати ва геология вазирлиги Экология, атроф-муҳитни муҳофаза қилиш ва иқлим ўзгариши вазирлиги Спорт вазирлиги Рақамли технологиялар вазирлиги Маданият вазирлиги Гидрометеорология хизмати маркази</t>
  </si>
  <si>
    <t>Транспорт вазирлиги Тоғ-кон саноати ва геология вазирлиги</t>
  </si>
  <si>
    <t>Бундай ҳолат кузатилмайди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</si>
  <si>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t>
  </si>
  <si>
    <t>Иш хақи камлиги ҳисобига малакали ходим жалб қилиш имкони чекланган Иш ҳажми юқорилиги ҳисобига таҳлил ишларига вақт етишмайди</t>
  </si>
  <si>
    <t>Contract with Tümaş_final (signed 13.05.2022)-19_17_27.pdf</t>
  </si>
  <si>
    <t>https://kc.cerrsurvey.uz/media/original?media_file=cerr_uz%2Fattachments%2F0c842ac2755b48338e92f145f17378cf%2F6160e9fd-71f4-4563-8018-dc9f31dd376b%2FContract_with_T%C3%BCma%C5%9F_final_signed_13.05.2022-19_17_27.pdf</t>
  </si>
  <si>
    <t>Contract with Tümaş_final (signed 13.05.2022)-19_17_30.pdf</t>
  </si>
  <si>
    <t>https://kc.cerrsurvey.uz/media/original?media_file=cerr_uz%2Fattachments%2F0c842ac2755b48338e92f145f17378cf%2F6160e9fd-71f4-4563-8018-dc9f31dd376b%2FContract_with_T%C3%BCma%C5%9F_final_signed_13.05.2022-19_17_30.pdf</t>
  </si>
  <si>
    <t>Ўзбекистон Республикаси Президентининг қарори, 11.09.2023 йилдаги ПҚ-300-сон</t>
  </si>
  <si>
    <t>Энергоресурслар билан таъминлаш Ижтимоий объектлардан (мактабгача таълим муассаси, мактаб, соғлиқни сақлаш ва бошқа) фойдаланиш сифати</t>
  </si>
  <si>
    <t>Соҳани рақамлаштириш.  Бошқармаларда ходимлар иш  ҳаққини ходимнинг самарадорлик кўрсаткичига (KPI) боғлаган ҳолда ҳисоблаш тизимини йўлга қўйиш.  Очиқ маълумотлар порталида комплексга  оид маълумотлар сонини ошириш. вилоят даражасидаги раҳбарларни тайинлашда ҳудудий ҳокимликлар муносабатига устуворлик бериш. Таҳлил ишларини амалга ошириш бўйича ягона  маълумотлар омборини яратиш</t>
  </si>
  <si>
    <t>6160e9fd-71f4-4563-8018-dc9f31dd376b</t>
  </si>
  <si>
    <t>ee.cerrsurvey.uz:ByCsPotBHtF75Mhb</t>
  </si>
  <si>
    <t>16:02:43</t>
  </si>
  <si>
    <t>2024-06-07 16:02:43</t>
  </si>
  <si>
    <t>https://edo.ijro.uz/
https://e-qaror.gov.uz/
https://agroplatforma.uz/
https://e-auksion.uz/
https://yangiish.mehnat.uz/
https://samaradorlik.uz/</t>
  </si>
  <si>
    <t>Статистика агентлиги Давлат солиқ қўмитаси Камбағалликни қисқартириш ва бандлик вазирлиги Марказий банк Ички ишлар вазирлиги Товар-хом ашё биржаси Қурилиш ва уй-жой коммунал хўжалиги кўрсатиш вазирлиги Инвестициялар, саноат ва савдо вазирлиги Адлия вазирлиги Экология, атроф-муҳитни муҳофаза қилиш ва иқлим ўзгариши вазирлиги Қишлоқ хўжалиги вазирлиги Сув хўжалиги вазирлиги Гидрометеорология хизмати маркази</t>
  </si>
  <si>
    <t>Давлат солиқ қўмитаси Инвестициялар, саноат ва савдо вазирлиги</t>
  </si>
  <si>
    <t>Бошқа (кўрсатинг)</t>
  </si>
  <si>
    <t>таҳлил жараёнлари сифатига ҳеч қандай омил таъсир қилмайди</t>
  </si>
  <si>
    <t>Бўлим мавжуд</t>
  </si>
  <si>
    <t>10-2023 12-банд-16_42_55.pdf</t>
  </si>
  <si>
    <t>https://kc.cerrsurvey.uz/media/original?media_file=cerr_uz%2Fattachments%2F0c842ac2755b48338e92f145f17378cf%2F9e761075-4f27-490b-baf6-8bb9df3503db%2F10-2023_12-%D0%B1%D0%B0%D0%BD%D0%B4-16_42_55.pdf</t>
  </si>
  <si>
    <t>Ҳа, онлайн мониторинг мавжуд (платформа номини киритинг)</t>
  </si>
  <si>
    <t>G'alla.uz</t>
  </si>
  <si>
    <t>Малакали ходимлар мавжуд</t>
  </si>
  <si>
    <t>Ҳар бир соҳанинг умумий маълумотлар базаси киритиладиган онлайн дастур яратиш
Барча соҳанинг маълумотларини интеграциялаштириш ва ягона маълумотлар базасини яратиш</t>
  </si>
  <si>
    <t>9e761075-4f27-490b-baf6-8bb9df3503db</t>
  </si>
  <si>
    <t>ee.cerrsurvey.uz:kAydKKwJJoDBL2TO</t>
  </si>
  <si>
    <t>13:04:26</t>
  </si>
  <si>
    <t>2024-06-07 13:04:26</t>
  </si>
  <si>
    <t>exat.uz
edo/ijro/uz
portal/uz</t>
  </si>
  <si>
    <t>Иқтисодиёт ва молия вазирлиги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Қишлоқ хўжалиги вазирлиги Рақамли технологиялар вазирлиги Гидрометеорология хизмати маркази</t>
  </si>
  <si>
    <t>Транспорт вазирлиги Экология, атроф-муҳитни муҳофаза қилиш ва иқлим ўзгариши вазирлиги</t>
  </si>
  <si>
    <t>Молиявий-иқтисодий Солиштирма (қиёсий)таҳлил</t>
  </si>
  <si>
    <t>Инвестиция дастури 01.06.2024й-13_14_13.pdf</t>
  </si>
  <si>
    <t>https://kc.cerrsurvey.uz/media/original?media_file=cerr_uz%2Fattachments%2F0c842ac2755b48338e92f145f17378cf%2Fb6ab4df4-eac8-4dc9-9ede-25a4dd266b2d%2F%D0%98%D0%BD%D0%B2%D0%B5%D1%81%D1%82%D0%B8%D1%86%D0%B8%D1%8F_%D0%B4%D0%B0%D1%81%D1%82%D1%83%D1%80%D0%B8_01.06.2024%D0%B9-13_14_13.pdf</t>
  </si>
  <si>
    <t>ПҚ-389 .14.12.2023 йил</t>
  </si>
  <si>
    <t>Оммавий ахборот воситалари Ижтимоий тармоқлар мониторинги Сайёр қабуллар</t>
  </si>
  <si>
    <t>Таҳлил натижалари таҳлил қилиш учун алоҳида штат бирлиги бўйича ходим ажратиш</t>
  </si>
  <si>
    <t>b6ab4df4-eac8-4dc9-9ede-25a4dd266b2d</t>
  </si>
  <si>
    <t>ee.cerrsurvey.uz:RN6gmoUDmf7zJyUa</t>
  </si>
  <si>
    <t>12:00:29</t>
  </si>
  <si>
    <t>2024-06-07 12:00:29</t>
  </si>
  <si>
    <t>Тошкент в.</t>
  </si>
  <si>
    <t>Агроплатформа</t>
  </si>
  <si>
    <t>Статистика агентлиги Давлат солиқ қўмитаси Марказий банк Ўзбекистон Республикаси Президенти Виртуал ва Халқ қабулхонаси Адлия вазирлиги Қишлоқ хўжалиги вазирлиги Сув хўжалиги вазирлиги Рақамли технологиялар вазирлиги Гидрометеорология хизмати маркази</t>
  </si>
  <si>
    <t>Рақамли технологиялар вазирлиги</t>
  </si>
  <si>
    <t>Иқтисодиёт ва молия вазирлиги Бошқа</t>
  </si>
  <si>
    <t>Иқтисодиёт ва молия вазирлиги</t>
  </si>
  <si>
    <t>Ходимлар малакаси етишмаслиги Иш хақи камлиги ҳисобига малакали ходим жалб қилиш имкони чекланган Таҳлил учун ишончли маълумотларни базаси етишмайди</t>
  </si>
  <si>
    <t>ПФ-5855</t>
  </si>
  <si>
    <t>е-ijro.gov.uz</t>
  </si>
  <si>
    <t>таклиф мавжуд эмас</t>
  </si>
  <si>
    <t>4fd724ac-feb9-4809-9da6-b4b1296d4e63</t>
  </si>
  <si>
    <t>ee.cerrsurvey.uz:Yu27cUOf3kPDKMBw</t>
  </si>
  <si>
    <t>16:41:59</t>
  </si>
  <si>
    <t>2024-06-07 16:41:59</t>
  </si>
  <si>
    <t>Сирдарё</t>
  </si>
  <si>
    <t>db.gov.uz Бошқа</t>
  </si>
  <si>
    <t>e-qaror.gov.uz
My.gov.uz
e-auksion.uz
lex.uz</t>
  </si>
  <si>
    <t>Иқтисодиёт ва молия вазирлиги Статистика агентлиги Давлат солиқ қўмитаси Камбағалликни қисқартириш ва бандлик вазирлиги Марказий банк Ички ишлар вазирлиги Товар-хом ашё биржаси Ўзбекистон Республикаси Президенти Виртуал ва Халқ қабулхонаси Инвестициялар, саноат ва савдо вазирлиги Энергетика вазирлиги Транспорт вазирлиги Экология, атроф-муҳитни муҳофаза қилиш ва иқлим ўзгариши вазирлиги Қишлоқ хўжалиги вазирлиги Сув хўжалиги вазирлиги Гидрометеорология хизмати маркази</t>
  </si>
  <si>
    <t>Товар-хом ашё биржаси</t>
  </si>
  <si>
    <t>MS Excel Бошқа (ёзинг)</t>
  </si>
  <si>
    <t>Word
Power point</t>
  </si>
  <si>
    <t>№3437 қарор 18.12.2017 йил</t>
  </si>
  <si>
    <t>samaradorlik.uz</t>
  </si>
  <si>
    <t>1. Комплексда ишлаётган ходимлар иш хақи камлиги сабабли иш унумдорлиги пасайиб кетмоқда. 
2. Комплекс таркибидаги ташкилотлар ўртасида маълумотлар алмашинувида интеграциялашувни тезлаштириш керак сабаби маълумотлар алмашинувида муаммолар юзага келмоқда.</t>
  </si>
  <si>
    <t>3c1bc5c2-6f9a-4043-8b7f-2f71edcbbe5c</t>
  </si>
  <si>
    <t>ee.cerrsurvey.uz:CKhbeObrfu0fOMD3</t>
  </si>
  <si>
    <t>12:05:01</t>
  </si>
  <si>
    <t>2024-06-07 12:05:01</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</si>
  <si>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</si>
  <si>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Давлат солиқ қўмитаси Марказий банк Транспорт вазирлиги Тоғ-кон саноати ва геология вазирлиги Экология, атроф-муҳитни муҳофаза қилиш ва иқлим ўзгариши вазирлиги Қишлоқ хўжалиги вазирлиги</t>
  </si>
  <si>
    <t>Олий суд Ички ишлар вазирлиги</t>
  </si>
  <si>
    <t>60%-70%</t>
  </si>
  <si>
    <t>Йиғма булими ходимлари зиммасига юклатилган</t>
  </si>
  <si>
    <t>Қизириқ тумани-12_30_11.pptx</t>
  </si>
  <si>
    <t>https://kc.cerrsurvey.uz/media/original?media_file=cerr_uz%2Fattachments%2F0c842ac2755b48338e92f145f17378cf%2F8c06ebea-5bdf-421f-871a-b7f58056af57%2F%D2%9A%D0%B8%D0%B7%D0%B8%D1%80%D0%B8%D2%9B_%D1%82%D1%83%D0%BC%D0%B0%D0%BD%D0%B8-12_30_11.pptx</t>
  </si>
  <si>
    <t>3_чорак_карор_электрон_ВМ++_лотин_текширилган_2 (2)-12_34_40.xlsx</t>
  </si>
  <si>
    <t>https://kc.cerrsurvey.uz/media/original?media_file=cerr_uz%2Fattachments%2F0c842ac2755b48338e92f145f17378cf%2F8c06ebea-5bdf-421f-871a-b7f58056af57%2F3_%D1%87%D0%BE%D1%80%D0%B0%D0%BA_%D0%BA%D0%B0%D1%80%D0%BE%D1%80_%D1%8D%D0%BB%D0%B5%D0%BA%D1%82%D1%80%D0%BE%D0%BD_%D0%92%D0%9C_%D0%BB%D0%BE%D1%82%D0%B8%D0%BD_%D1%82%D0%B5%D0%BA%D1%88%D0%B8%D1%80%D0%B8%D0%BB%D0%B3%D0%B0%D0%BD_2_2-12_34_40.xlsx</t>
  </si>
  <si>
    <t>22.04.2024</t>
  </si>
  <si>
    <t>Янги дастур ишлаб чикилмоқда</t>
  </si>
  <si>
    <t>Иш ҳажми юқорилиги ҳисобига таҳлил ишларига вақт етишмайди Таҳлил учун ишончли маълумотлар базаси етишмайди</t>
  </si>
  <si>
    <t>Сохада олиб борилаётган ишларни ракамлаштириш ва лойихаларни дастур доирасида амалга ошириш жараётларини тегишли вазирлик, идоралар ва корхоналар билан интегратция қилиш</t>
  </si>
  <si>
    <t>8c06ebea-5bdf-421f-871a-b7f58056af57</t>
  </si>
  <si>
    <t>ee.cerrsurvey.uz:4TgGIz5roREb775v</t>
  </si>
  <si>
    <t>09:53:35</t>
  </si>
  <si>
    <t>2024-06-07 09:53:35</t>
  </si>
  <si>
    <t>cbu.uz</t>
  </si>
  <si>
    <t>Статистика агентлиги Давлат солиқ қўмитаси Марказий банк Товар-хом ашё биржаси Инвестициялар, саноат ва савдо вазирлиги</t>
  </si>
  <si>
    <t>MS Excel Eviews</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</si>
  <si>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маълумотларни базаси етишмайди</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</si>
  <si>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</si>
  <si>
    <t>ИТИ купайтириш керак, Иктисодиёт вазирлигини кайта тиклаш керак, барча вазирлик ва идоралар уз иши билан факат шугулланиши керак.</t>
  </si>
  <si>
    <t>fe9dce64-5bb4-4a30-b2ad-bfed12ffaabb</t>
  </si>
  <si>
    <t>ee.cerrsurvey.uz:cLf63xbL1J1GvVgr</t>
  </si>
  <si>
    <t>17:44:57</t>
  </si>
  <si>
    <t>2024-06-07 17:44:57</t>
  </si>
  <si>
    <t>Котибият мудири</t>
  </si>
  <si>
    <t>uzex.uz cbu.uz</t>
  </si>
  <si>
    <t>Иқтисодиёт ва молия вазирлиги Статистика агентлиги Давлат солиқ қўмитаси Марказий банк Инвестициялар, саноат ва савдо вазирлиги</t>
  </si>
  <si>
    <t>Тезкор маълумот олиш имкони йўқ Маълумот олишда ортиқча бюрократия мавжуд</t>
  </si>
  <si>
    <t>Ходимлар малакаси етишмаслиги</t>
  </si>
  <si>
    <t>моддий томондан таъминланмаганлиги, айримларнинг дангасалиги</t>
  </si>
  <si>
    <t>малака курсларини очиш, ўқитиш</t>
  </si>
  <si>
    <t>18fdee4d-3be0-4eb7-a00f-8f759ee21fb0</t>
  </si>
  <si>
    <t>ee.cerrsurvey.uz:eWncQjsOmlNMLv0d</t>
  </si>
  <si>
    <t>09:58:05</t>
  </si>
  <si>
    <t>2024-06-07 09:58:05</t>
  </si>
  <si>
    <t>siat.stat.uz ёки stat.uz cbu.uz</t>
  </si>
  <si>
    <t>Статистика агентлиги Давлат солиқ қўмитаси</t>
  </si>
  <si>
    <t>Тезкор маълумот олиш имкони йўқ Маълумотлар базаси янгиланмайди Маълумот олишда ортиқча бюрократия мавжуд</t>
  </si>
  <si>
    <t>Soliq qo'mitasi</t>
  </si>
  <si>
    <t>Атроф муҳит (GIS) кўрсаткичларининг иқтисодий жараёнларга таъсири SWOT таҳлили Диагностик таҳлил</t>
  </si>
  <si>
    <t>26.04.2024</t>
  </si>
  <si>
    <t>Президент ва халқ қабулхоналарига келиб тушган мурожаатлар Сайёр қабуллар</t>
  </si>
  <si>
    <t>Тахлиллар учун 1нафар штат бирлиги ажратиши ва жорий ишларни юкламаслик</t>
  </si>
  <si>
    <t>cf9dd25c-aefd-4391-a4aa-afdd6cae6e29</t>
  </si>
  <si>
    <t>ee.cerrsurvey.uz:hCdbrZKwkuca6EJH</t>
  </si>
  <si>
    <t>12:00:41</t>
  </si>
  <si>
    <t>2024-06-07 12:00:41</t>
  </si>
  <si>
    <t>reyting.mc.uz</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</si>
  <si>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t>
  </si>
  <si>
    <t>Қурилиш ва уй-жой коммунал хўжалиги кўрсатиш вазирлиги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</si>
  <si>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 Бошқа (киритинг)</t>
  </si>
  <si>
    <t>молиявий-иқтисодий, экспорт-импорт</t>
  </si>
  <si>
    <t>Таҳлил учун ишончли маълумотларни базаси етишмайди</t>
  </si>
  <si>
    <t>Наманган вилоятининг иқтисодий-ижтимоий ривожлантириш дастури</t>
  </si>
  <si>
    <t>Оммавий ахборот воситалари Президент ва халқ қабулхоналарига келиб тушган мурожаатлар</t>
  </si>
  <si>
    <t>Таҳлил учун ишончли маълумотлар базаси етишмайди</t>
  </si>
  <si>
    <t>Таклиф ва эътирозлар мавжуд эмас</t>
  </si>
  <si>
    <t>6ef75be6-a12b-491d-86b2-5166352270c4</t>
  </si>
  <si>
    <t>ee.cerrsurvey.uz:nOVFVYXQdtpMZDID</t>
  </si>
  <si>
    <t>11:37:04</t>
  </si>
  <si>
    <t>2024-06-07 11:37:04</t>
  </si>
  <si>
    <t>Навоий</t>
  </si>
  <si>
    <t>siat.stat.uz ёки stat.uz uzex.uz cbu.uz Бошқа</t>
  </si>
  <si>
    <t>e-auksion.uz
trademap.org
orginfo.uz</t>
  </si>
  <si>
    <t>Статистика агентлиги Давлат солиқ қўмитаси Марказий банк Инвестициялар, саноат ва савдо вазирлиги Тоғ-кон саноати ва геология вазирлиги</t>
  </si>
  <si>
    <t>Умуман маълумот бермайдиган ташкилот мавжуд эмас. Фақат айрим ташкилотлар томонидан маълумотларни олишда бюрократик тўсиқлар мавжуд</t>
  </si>
  <si>
    <t>8-10 киши</t>
  </si>
  <si>
    <t>28.11.2023 preliminary report Navoi reg strategy 2 step_ENG-12_4_53.pdf</t>
  </si>
  <si>
    <t>https://kc.cerrsurvey.uz/media/original?media_file=cerr_uz%2Fattachments%2F0c842ac2755b48338e92f145f17378cf%2F44145b28-1f21-47ec-b687-ed544e0c2f37%2F28.11.2023_preliminary_report_Navoi_reg_strategy_2_step_ENG-12_4_53.pdf</t>
  </si>
  <si>
    <t>Юқорида қайд этилганларнинг барчаси ахоли фаровонлигига таъсир қилувчи омиллар</t>
  </si>
  <si>
    <t>Ходимлар малакаси етишмаслиги Таҳлил учун ишончли маълумотлар базаси етишмайди</t>
  </si>
  <si>
    <t>Комплекс фаолияти билан боғлиқ масалаларни барчасини ўзида жамлаган онлайн платформа ишлаб чиқилиши зарур. Масалан, ушбу платформа Давлат Божхона, Солиқ қўмиталари, Статистика агентлиги, тижорат банклари ва бошқа ташкилотлар платформалари билан интеграция қилиниши зарур</t>
  </si>
  <si>
    <t>44145b28-1f21-47ec-b687-ed544e0c2f37</t>
  </si>
  <si>
    <t>ee.cerrsurvey.uz:8UzWQ4NRDowOb1dO</t>
  </si>
  <si>
    <t>11:50:40</t>
  </si>
  <si>
    <t>2024-06-07 11:50:40</t>
  </si>
  <si>
    <t>siat.stat.uz ёки stat.uz reyting.mc.uz idm.uz uzex.uz Бошқа</t>
  </si>
  <si>
    <t>samaradorlik.uz
yangiishmehnat.uz
kapital.imv.uz
openbudget.uz
lex.uz
tender.mc.uz</t>
  </si>
  <si>
    <t>Иқтисодиёт ва молия вазирлиги Статистика агентлиги Марказий банк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t>
  </si>
  <si>
    <t>Иқтисодиёт ва молия вазирлиги Тоғ-кон саноати ва геология вазирлиги</t>
  </si>
  <si>
    <t>Маълумот тақдим этмайдиган вазирлик ёки идора мавжуд эмас.</t>
  </si>
  <si>
    <t>Вазирлар Маҳкамасининг 2023 йил 29 декабрдаги 717-сонли қарори</t>
  </si>
  <si>
    <t>Самарадорликни ошириш мақсадида ходимларнинг малака ошириш курсларида қатнашишини ташкил этиш (ишдан озод қилган ҳолда онлайн ёки офлайн);
Туман (шаҳар) ҳокимликларининг ойлик иш ҳақиларини қайтадан кўриб чиқиш, қурилиш комплексларига иш ҳажмидан келиб чиқиб қўшимча штатлар ажратиш;
Амалга оширилаёётган қурилиш ишларини онлайн кўриш имкони мавжуд бўлган электрон платформа яратиш (қурилиш вазирлигининг шаффоф қурилиш, Молия вазирлигининг капитал.имв.уз ва бошқа платформаларни интергация қилиш).</t>
  </si>
  <si>
    <t>1f573723-413e-441e-a609-17ea08018376</t>
  </si>
  <si>
    <t>ee.cerrsurvey.uz:cQnlXwbzSYZ9Oi1A</t>
  </si>
  <si>
    <t>15:19:05</t>
  </si>
  <si>
    <t>2024-06-07 15:19:05</t>
  </si>
  <si>
    <t>online-mahalla.uz db.gov.uz siat.stat.uz ёки stat.uz reyting.mc.uz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</si>
  <si>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</si>
  <si>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Олий таълим, фан ва инновациялар вазирлиги</t>
  </si>
  <si>
    <t>Тақдим қилишади</t>
  </si>
  <si>
    <t>Молиявий-иқтисодий Солиштирма (қиёсий)таҳлил Сифат омиллари таҳлили SWOT таҳлили</t>
  </si>
  <si>
    <t>Малака ошириш курсларини ташкилаштириш</t>
  </si>
  <si>
    <t>087b030e-e07d-4ff7-9b06-2db8fedc0b7e</t>
  </si>
  <si>
    <t>15:15:56</t>
  </si>
  <si>
    <t>2024-06-07 15:15:56</t>
  </si>
  <si>
    <t>online-mahalla.uz siat.stat.uz ёки stat.uz reyting.mc.uz</t>
  </si>
  <si>
    <t>Иқтисодиёт ва молия вазирлиги Статистика агентлиги Давлат солиқ қўмитаси Камбағалликни қисқартириш ва бандлик вазирлиги Марказий банк Маданият вазирлиги</t>
  </si>
  <si>
    <t>Маданият вазирлиги</t>
  </si>
  <si>
    <t>Молиявий-иқтисодий</t>
  </si>
  <si>
    <t>Оммавий ахборот воситалари</t>
  </si>
  <si>
    <t>Малака ошириш курсларини ташкил қилиш</t>
  </si>
  <si>
    <t>4b40fb5b-13d4-4497-9fd2-8f0ca2392b02</t>
  </si>
  <si>
    <t>ee.cerrsurvey.uz:nJSNXGEhMza08uM8</t>
  </si>
  <si>
    <t>15:34:50</t>
  </si>
  <si>
    <t>2024-06-07 15:34:50</t>
  </si>
  <si>
    <t>online-mahalla.uz db.gov.uz siat.stat.uz ёки stat.uz cbu.uz</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</si>
  <si>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Рақамли технологиялар вазирлиги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</si>
  <si>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Диагностик таҳлил</t>
  </si>
  <si>
    <t>Таҳлил 2017-2023-16_8_31.xlsx</t>
  </si>
  <si>
    <t>https://kc.cerrsurvey.uz/media/original?media_file=cerr_uz%2Fattachments%2F0c842ac2755b48338e92f145f17378cf%2Fee0f12ac-0c1d-4b82-bf27-a51082f5d99e%2F%D0%A2%D0%B0%D2%B3%D0%BB%D0%B8%D0%BB_2017-2023-16_8_31.xlsx</t>
  </si>
  <si>
    <t>ВМ-204 21.04.2022 йил</t>
  </si>
  <si>
    <t>Ҳорижий тилларни мукаммал биладиган малакали мутахассисларни жалб қилиш.</t>
  </si>
  <si>
    <t>ee0f12ac-0c1d-4b82-bf27-a51082f5d99e</t>
  </si>
  <si>
    <t>ee.cerrsurvey.uz:11wkJFzCfb4pMjJW</t>
  </si>
  <si>
    <t>14:07:06</t>
  </si>
  <si>
    <t>2024-06-07 14:07:06</t>
  </si>
  <si>
    <t>db.gov.uz siat.stat.uz ёки stat.uz reyting.mc.uz</t>
  </si>
  <si>
    <t>Иқтисодиёт ва молия вазирлиги Статистика агентлиги Давлат солиқ қўмитаси Камбағалликни қисқартириш ва бандлик вазирлиги Марказий банк Инвестициялар, саноат ва савдо вазирлиги Транспорт вазирлиги Тоғ-кон саноати ва геология вазирлиги Экология, атроф-муҳитни муҳофаза қилиш ва иқлим ўзгариши вазирлиги</t>
  </si>
  <si>
    <t>ТИВ</t>
  </si>
  <si>
    <t>SWOT таҳлили</t>
  </si>
  <si>
    <t>ПҚ-389</t>
  </si>
  <si>
    <t>Малакали ходимларни жалб қилиш</t>
  </si>
  <si>
    <t>27154fb9-f883-4892-a4e2-12a6a9c560ae</t>
  </si>
  <si>
    <t>ee.cerrsurvey.uz:tZtAgq3W7WbhWITN</t>
  </si>
  <si>
    <t>12:06:27</t>
  </si>
  <si>
    <t>2024-06-07 12:06:27</t>
  </si>
  <si>
    <t>siat.stat.uz ёки stat.uz reyting.mc.uz Бошқа</t>
  </si>
  <si>
    <t>3 та</t>
  </si>
  <si>
    <t>Иқтисодиёт ва молия вазирлиги Статистика агентлиги Камбағалликни қисқартириш ва бандлик вазирлиги Мактабгача ва мактаб таълими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Рақамли технологиялар вазирлиги Гидрометеорология хизмати маркази</t>
  </si>
  <si>
    <t>Инвестициялар, саноат ва савдо вазирлиги Тоғ-кон саноати ва геология вазирлиги</t>
  </si>
  <si>
    <t>Молиявий-иқтисодий Иқтисодий-статистик Солиштирма (қиёсий)таҳлил Диагностик таҳлил</t>
  </si>
  <si>
    <t>Ворд, пдф, кмз</t>
  </si>
  <si>
    <t>Микро ва кичик ГЭС-12_30_38.xlsx</t>
  </si>
  <si>
    <t>https://kc.cerrsurvey.uz/media/original?media_file=cerr_uz%2Fattachments%2F0c842ac2755b48338e92f145f17378cf%2F3a971514-d2dd-485a-a727-2dce0ec49e6f%2F%D0%9C%D0%B8%D0%BA%D1%80%D0%BE_%D0%B2%D0%B0_%D0%BA%D0%B8%D1%87%D0%B8%D0%BA_%D0%93%D0%AD%D0%A1-12_30_38.xlsx</t>
  </si>
  <si>
    <t>ПҚ-404</t>
  </si>
  <si>
    <t>ворд, пдф, кмз</t>
  </si>
  <si>
    <t>Бошқарма ва ташкилотлар томонидан амалга оширилаётган дастурларни аниқ бир платформаган киритиб борилишини ташкил этиш ва онлайн кузатиш имкониятини яратиш.</t>
  </si>
  <si>
    <t>3a971514-d2dd-485a-a727-2dce0ec49e6f</t>
  </si>
  <si>
    <t>ee.cerrsurvey.uz:AozjMrEWacp37RF8</t>
  </si>
  <si>
    <t>18:24:53</t>
  </si>
  <si>
    <t>2024-06-07 18:24:53</t>
  </si>
  <si>
    <t>Фарғона</t>
  </si>
  <si>
    <t>Қишлоқ хўжалиги вазирлиги Сув хўжалиги вазирлиги Гидрометеорология хизмати маркази</t>
  </si>
  <si>
    <t>Сув хўжалиги вазирлиги</t>
  </si>
  <si>
    <t>Муаммо йўқ</t>
  </si>
  <si>
    <t>Молиявий-иқтисодий Иқтисодий-статистик</t>
  </si>
  <si>
    <t>Нарх-наво ўзгариши Ижтимоий объектлардан (мактабгача таълим муассаси, мактаб, соғлиқни сақлаш ва бошқа) фойдаланиш сифати</t>
  </si>
  <si>
    <t>Таҳлил ишлари учун алоҳида ходим ажратиш</t>
  </si>
  <si>
    <t>0e2b98b0-bb0f-4bf5-ad3c-9df783566028</t>
  </si>
  <si>
    <t>ee.cerrsurvey.uz:wXGR80q528BYD1nb</t>
  </si>
  <si>
    <t>09:26:23</t>
  </si>
  <si>
    <t>2024-06-07 09:26:23</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</si>
  <si>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Инвестициялар, саноат ва савдо вазирлиги Адлия вазирлиги Спорт вазирлиги</t>
  </si>
  <si>
    <t>Иқтисодиёт ва молия вазирлиги Соғлиқни сақлаш вазирлиги</t>
  </si>
  <si>
    <t>Молиявий-иқтисодий Иқтисодий-статистик SWOT таҳлили Диагностик таҳлил</t>
  </si>
  <si>
    <t>MS Excel STATA SPSS Eviews</t>
  </si>
  <si>
    <t>ПҚ-44</t>
  </si>
  <si>
    <t>кк</t>
  </si>
  <si>
    <t>344161f7-e5de-4705-81e1-976db25fb55a</t>
  </si>
  <si>
    <t>vTNvUTFTPqeR2FzP3kEdYD</t>
  </si>
  <si>
    <t>ee.cerrsurvey.uz:uVv7yFcSV04r3YPX</t>
  </si>
  <si>
    <t>12:08:21</t>
  </si>
  <si>
    <t>2024-06-07 12:08:21</t>
  </si>
  <si>
    <t>yashilmakon.eco</t>
  </si>
  <si>
    <t>Статистика агентлиги Қурилиш ва уй-жой коммунал хўжалиги кўрсатиш вазирлиги Энергетика вазирлиги Транспорт вазирлиги Экология, атроф-муҳитни муҳофаза қилиш ва иқлим ўзгариши вазирлиги</t>
  </si>
  <si>
    <t>Энергетика вазирлиги</t>
  </si>
  <si>
    <t>Солиштирма (қиёсий)таҳлил</t>
  </si>
  <si>
    <t>Сув тахлил-12_22_57.xls</t>
  </si>
  <si>
    <t>https://kc.cerrsurvey.uz/media/original?media_file=cerr_uz%2Fattachments%2F0c842ac2755b48338e92f145f17378cf%2F6f49a93c-2695-485e-a620-9a07d5ce4283%2F%D0%A1%D1%83%D0%B2_%D1%82%D0%B0%D1%85%D0%BB%D0%B8%D0%BB-12_22_57.xls</t>
  </si>
  <si>
    <t>03.11.2024й. 122-6-0-Q/24</t>
  </si>
  <si>
    <t>Иш хақи камлиги ҳисобига малакали ходим жалб қилиш имкони чекланган Таҳлил учун ишончли маълумотлар базаси етишмайди</t>
  </si>
  <si>
    <t>таҳлил учун ишончли маълумотлар базасини амалиётга жорий этиш орқали иш самараси ортади,
ходимларнинг иш ҳақини ошириш орқали малакали мутахассислар етишмовчилиги юзага келмайди</t>
  </si>
  <si>
    <t>6f49a93c-2695-485e-a620-9a07d5ce4283</t>
  </si>
  <si>
    <t>ee.cerrsurvey.uz:Dyu8uCyJUg4IyyJ2</t>
  </si>
  <si>
    <t>16:23:42</t>
  </si>
  <si>
    <t>2024-06-07 16:23:42</t>
  </si>
  <si>
    <t>online-mahalla.uz</t>
  </si>
  <si>
    <t>Иқтисодиёт ва молия вазирлиги Статистика агентлиги Камбағалликни қисқартириш ва бандлик вазирлиги Мактабгача ва мактаб таълими вазирлиги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Қурилиш ва уй-жой коммунал хўжалиги кўрсатиш вазирлиги Адлия вазирлиги Экология, атроф-муҳитни муҳофаза қилиш ва иқлим ўзгариши вазирлиги Спорт вазирлиги Рақамли технологиялар вазирлиги Маданият вазирлиги</t>
  </si>
  <si>
    <t>Олий суд Товар-хом ашё биржаси</t>
  </si>
  <si>
    <t>Солиштирма (қиёсий)таҳлил Сифат омиллари таҳлили Диагностик таҳлил</t>
  </si>
  <si>
    <t>2024 йил 21 февралдаги ПФ-37 Фармон, Вазирлар Махкамасининг 2023 йил 29 дкабрдаги 718-сонли карори</t>
  </si>
  <si>
    <t>Комплексда тахлил ишларини такомиллаштириш максадида алохида ходим ажратиш,</t>
  </si>
  <si>
    <t>eece3809-07bb-47ba-801c-6c8c040a531a</t>
  </si>
  <si>
    <t>ee.cerrsurvey.uz:gKkdtW6kRaO8W13b</t>
  </si>
  <si>
    <t>18:10:21</t>
  </si>
  <si>
    <t>2024-06-07 18:10:21</t>
  </si>
  <si>
    <t>Edo.gov.uz
Partal
Project.uz
e-qaror.uz
Samaradorlik.uz</t>
  </si>
  <si>
    <t>Мактабгача ва мактаб таълими вазирлиги Соғлиқни сақлаш вазирлиги Олий таълим, фан ва инновациялар вазирлиги Ўзбекистон Республикаси Президенти Виртуал ва Халқ қабулхонаси Адлия вазирлиги Спорт вазирлиги Бошқа</t>
  </si>
  <si>
    <t>Yoshlar ishlari agentligi 
IHMA</t>
  </si>
  <si>
    <t>Hamkorlikda ish olib boriladi vazirlik va idoralar bilan.</t>
  </si>
  <si>
    <t>ВМ 30.04.2022 йилдаги  228-сонли қарори</t>
  </si>
  <si>
    <t>Оммавий ахборот воситалари Президент ва халқ қабулхоналарига келиб тушган мурожаатлар Сайёр қабуллар</t>
  </si>
  <si>
    <t>1. Шаҳар ва туман ҳокимликлари мутахассисилари ойлик маошларини оширирш хисобига малакали ходимлар жалб қилиш.
2. Ҳар чорак ёки ярим йилликда мутахассисларни малакасини ошириб бориш</t>
  </si>
  <si>
    <t>23d669a2-80e8-4664-ae8f-6d23a60a40f2</t>
  </si>
  <si>
    <t>ee.cerrsurvey.uz:8fpxIF0LlKF9HAXX</t>
  </si>
  <si>
    <t>09:27:02</t>
  </si>
  <si>
    <t>2024-06-07 09:27:02</t>
  </si>
  <si>
    <t>db.gov.uz idm.uz uzex.uz</t>
  </si>
  <si>
    <t>Статистика агентлиги Қишлоқ хўжалиги вазирлиги Сув хўжалиги вазирлиги</t>
  </si>
  <si>
    <t>Статистика агентлиги</t>
  </si>
  <si>
    <t>Малакали ходимларни жалб қилиш учун иш ҳақини ошириш.</t>
  </si>
  <si>
    <t>943df61b-23ee-442c-ad4a-d1c5889062ca</t>
  </si>
  <si>
    <t>ee.cerrsurvey.uz:ykIP2rWf75AmqLX0</t>
  </si>
  <si>
    <t>11:59:58</t>
  </si>
  <si>
    <t>2024-06-07 11:59:58</t>
  </si>
  <si>
    <t>Хоразм</t>
  </si>
  <si>
    <t>Ijro.gov.uz
E-qaror
Yerelektron.uz
Yashil mehnat.</t>
  </si>
  <si>
    <t>Қурилиш ва уй-жой коммунал хўжалиги кўрсатиш вазирлиги Энергетика вазирлиги Транспорт вазирлиги Экология, атроф-муҳитни муҳофаза қилиш ва иқлим ўзгариши вазирлиги Бошқа</t>
  </si>
  <si>
    <t>Temir yo'l</t>
  </si>
  <si>
    <t>Xech biridan</t>
  </si>
  <si>
    <t>Muammo yo'q</t>
  </si>
  <si>
    <t>Иш хақи камлиги ҳисобига малакали ходим жалб қилиш имкони чекланган Бошқа (кўрсатинг)</t>
  </si>
  <si>
    <t>.</t>
  </si>
  <si>
    <t>Yo'q</t>
  </si>
  <si>
    <t>0f232b61-15aa-407f-9c4e-943012521c41</t>
  </si>
  <si>
    <t>ee.cerrsurvey.uz:oHu7k9zyJMzGmVOx</t>
  </si>
  <si>
    <t>15:45:24</t>
  </si>
  <si>
    <t>2024-06-07 15:45:24</t>
  </si>
  <si>
    <t>E-qaror elektron tizim, project.gov.uz, Yerelektron AAT, samaradorlik.uz, EDO.IJRO.UZ</t>
  </si>
  <si>
    <t>Иқтисодиёт ва молия вазирлиги Қурилиш ва уй-жой коммунал хўжалиги кўрсатиш вазирлиги Транспорт вазирлиги Экология, атроф-муҳитни муҳофаза қилиш ва иқлим ўзгариши вазирлиги Рақамли технологиялар вазирлиги Бошқа</t>
  </si>
  <si>
    <t>Атроф муҳит (GIS) кўрсаткичларининг иқтисодий жараёнларга таъсири Солиштирма (қиёсий)таҳлил SWOT таҳлили Диагностик таҳлил</t>
  </si>
  <si>
    <t>86edd052-e8db-4249-b155-68656262aa5e</t>
  </si>
  <si>
    <t>ee.cerrsurvey.uz:R9HbUKnT7eVMj4ao</t>
  </si>
  <si>
    <t>18:13:12</t>
  </si>
  <si>
    <t>2024-06-07 18:13:12</t>
  </si>
  <si>
    <t>online-mahalla.uz db.gov.uz uzex.uz Бошқа</t>
  </si>
  <si>
    <t>3</t>
  </si>
  <si>
    <t>Давлат Солиқ қўмитаси</t>
  </si>
  <si>
    <t>0</t>
  </si>
  <si>
    <t>Вилоят ҳокимининг биринчи ўринбосари котибятига қўйимча 2 та штат бирги ажратилса иш самарадорлиги ошади</t>
  </si>
  <si>
    <t>dccb9a47-9434-48ee-ab52-ac9a955f2269</t>
  </si>
  <si>
    <t>ee.cerrsurvey.uz:5ZmgslQhOz18Y1fp</t>
  </si>
  <si>
    <t>11:53:44</t>
  </si>
  <si>
    <t>2024-06-07 11:53:44</t>
  </si>
  <si>
    <t>online-mahalla.uz siat.stat.uz ёки stat.uz uzex.uz cbu.uz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</si>
  <si>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Қишлоқ хўжалиги вазирлиги Сув хўжалиги вазирлиги Рақамли технологиялар вазирлиги</t>
  </si>
  <si>
    <t>Молиявий-иқтисодий Иқтисодий-статистик Атроф муҳит (GIS) кўрсаткичларининг иқтисодий жараёнларга таъсири Солиштирма (қиёсий)таҳлил SWOT таҳлили Диагностик таҳлил</t>
  </si>
  <si>
    <t>Оммавий ахборот воситалари Ижтимоий тармоқлар мониторинги Сайёр қабуллар Алоҳида тадқиқот ва ўрганиш орқали</t>
  </si>
  <si>
    <t>1.Таҳлил ишларини такомиллаштириш бўйича хорижий тажрибани мукаммал ўрганиб келган кадрларни вилоятга жалб қилиб ўқув семинарларни ташкил қилиш 
2.Ходимларни кунлик вазифаларидан ташқари таҳлил маълумотлари билан ишлашлари учун улурга меҳнатга ҳақ тўлашни кўпайтириш.</t>
  </si>
  <si>
    <t>67fb4d8c-fb7f-4d25-b554-071389ac90e6</t>
  </si>
  <si>
    <t>ee.cerrsurvey.uz:hgjZG5sZ3R7Tgfqh</t>
  </si>
  <si>
    <t>14:40:54</t>
  </si>
  <si>
    <t>2024-06-07 14:40:54</t>
  </si>
  <si>
    <t>ijro.gov.uz
projest.gov.uz
e-qaror.uz</t>
  </si>
  <si>
    <t>Иқтисодиёт ва молия вазирлиги Қишлоқ хўжалиги вазирлиги Сув хўжалиги вазирлиги Гидрометеорология хизмати маркази</t>
  </si>
  <si>
    <t>Давлат солиқ қўмитаси Камбағалликни қисқартириш ва бандлик вазирлиги Инвестициялар, саноат ва савдо вазирлиги Рақамли технологиялар вазирлиги</t>
  </si>
  <si>
    <t>060424-Озик овкат баланси-14_54_37.xlsx</t>
  </si>
  <si>
    <t>https://kc.cerrsurvey.uz/media/original?media_file=cerr_uz%2Fattachments%2F0c842ac2755b48338e92f145f17378cf%2Fe6270085-d27d-46ec-a033-19a4b1d7ea58%2F060424-%D0%9E%D0%B7%D0%B8%D0%BA_%D0%BE%D0%B2%D0%BA%D0%B0%D1%82_%D0%B1%D0%B0%D0%BB%D0%B0%D0%BD%D1%81%D0%B8-14_54_37.xlsx</t>
  </si>
  <si>
    <t>13.03.2024 йил № 95-1-0-Q/24</t>
  </si>
  <si>
    <t>1. Комплексда меҳнат қиладиган ходимлар сонини штат бирликлари асосида кўпайтириш;
2. Комплексда меҳнат қилаётган ходимлар учун иш ҳақини ошириш масаласини кўриб чиқиш</t>
  </si>
  <si>
    <t>e6270085-d27d-46ec-a033-19a4b1d7ea58</t>
  </si>
  <si>
    <t>ee.cerrsurvey.uz:FWTcrpsnimY7XOXo</t>
  </si>
  <si>
    <t>16:25:34</t>
  </si>
  <si>
    <t>2024-06-07 16:25:34</t>
  </si>
  <si>
    <t>db.gov.uz reyting.mc.uz uzex.uz Бошқа</t>
  </si>
  <si>
    <t>Ёшлар сийсати, ижтимоий ривожлантиришга доир онлайн платформалардан фойдаланаман (5 та)</t>
  </si>
  <si>
    <t>Мактабгача ва мактаб таълими вазирлиги Соғлиқни сақлаш вазирлиги Олий таълим, фан ва инновациялар вазирлиги Спорт вазирлиги</t>
  </si>
  <si>
    <t>Маълумотлар базаси янгиланмайди</t>
  </si>
  <si>
    <t>Транспорт вазирлиги</t>
  </si>
  <si>
    <t>Солиштирма (қиёсий)таҳлил Сифат омиллари таҳлили SWOT таҳлили Диагностик таҳлил</t>
  </si>
  <si>
    <t>2024-йил</t>
  </si>
  <si>
    <t>Ижтимоий объектлардан (мактабгача таълим муассаси, мактаб, соғлиқни сақлаш ва бошқа) фойдаланиш сифати</t>
  </si>
  <si>
    <t>Тахлил ишлари учун алоҳида штат ажратиш.</t>
  </si>
  <si>
    <t>a48fcc22-eba5-4257-9e84-88b3dedd51f7</t>
  </si>
  <si>
    <t>ee.cerrsurvey.uz:Q2K4idMWXi0w36qU</t>
  </si>
  <si>
    <t>16:22:17</t>
  </si>
  <si>
    <t>2024-06-07 16:22:17</t>
  </si>
  <si>
    <t>db.gov.uz siat.stat.uz ёки stat.uz uzex.uz</t>
  </si>
  <si>
    <t>Статистика агентлиги Давлат солиқ қўмитаси Марказий банк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Транспорт вазирлиги Тоғ-кон саноати ва геология вазирлиги Экология, атроф-муҳитни муҳофаза қилиш ва иқлим ўзгариши вазирлиги Қишлоқ хўжалиги вазирлиги Гидрометеорология хизмати маркази</t>
  </si>
  <si>
    <t>ВМҚ 715</t>
  </si>
  <si>
    <t>Ижтимоий тармоқлар мониторинги</t>
  </si>
  <si>
    <t>Ходимлари малакасини ошириш, Янги таҳлил моделларидан фойдаланиш бўйича хорижий тажрибаларни ўрганиб амалиётга жорий қилиш.</t>
  </si>
  <si>
    <t>dabcecde-b83e-430b-8572-3ceb808b4853</t>
  </si>
  <si>
    <t>ee.cerrsurvey.uz:hPeA4Gj02sxuQxR7</t>
  </si>
  <si>
    <t>14:37:46</t>
  </si>
  <si>
    <t>2024-06-07 14:37:46</t>
  </si>
  <si>
    <t>online-mahalla.uz idm.uz Бошқа</t>
  </si>
  <si>
    <t>kabinet.yerelektron.uz, samaradorlik.uz, yangiish.mehnat.uz, e-qaror.gov.uz, project.gov.uz, esi.uz</t>
  </si>
  <si>
    <t>Иқтисодиёт ва молия вазирлиги Ўзбекистон Республикаси Президенти Виртуал ва Халқ қабулхонаси Қурилиш ва уй-жой коммунал хўжалиги кўрсатиш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t>
  </si>
  <si>
    <t>Давлат солиқ қўмитаси Ички ишлар вазирлиги</t>
  </si>
  <si>
    <t>Молиявий-иқтисодий Иқтисодий-статистик Атроф муҳит (GIS) кўрсаткичларининг иқтисодий жараёнларга таъсири Солиштирма (қиёсий)таҳлил</t>
  </si>
  <si>
    <t>Презентация Microsoft PowerPoint, Документ Microsoft Word</t>
  </si>
  <si>
    <t>ПҚ-52 10.02.2023 й</t>
  </si>
  <si>
    <t>жадвал асосида мониторинг олиб борилади</t>
  </si>
  <si>
    <t>Комплекснинг туман (шаҳар) ҳокимликларига ходимлар сони 1 ва 2 та этиб белгиланган. Ҳозирги кунда иш ҳажмининг кўпайиб бораётганлиги сабабли, маълумотларни таҳлил қилишда бир қатор муаммолар юзага келмоқда. Шу сабабли ҳудудлардаги ҳокимликларга ходимлар сонини 4 ёки 5 та қилиш мақсадга мувофиқ.</t>
  </si>
  <si>
    <t>4abdfcca-4b86-4524-8bf7-608b9513c263</t>
  </si>
  <si>
    <t>ee.cerrsurvey.uz:ccbqjPWgeiv1vPiH</t>
  </si>
  <si>
    <t>17:48:36</t>
  </si>
  <si>
    <t>2024-06-07 17:48:36</t>
  </si>
  <si>
    <t>db.gov.uz siat.stat.uz ёки stat.uz idm.uz</t>
  </si>
  <si>
    <t>Иқтисодиёт ва молия вазирлиги Статистика агентлиги Давлат солиқ қўмитаси Камбағалликни қисқартириш ва бандлик вазирлиги Товар-хом ашё биржаси Инвестициялар, саноат ва савдо вазирлиги Қишлоқ хўжалиги вазирлиги Сув хўжалиги вазирлиги Гидрометеорология хизмати маркази</t>
  </si>
  <si>
    <t>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</si>
  <si>
    <t>Вазирлар маҳкамасининг 2022 йилдаги 213-сон қарори</t>
  </si>
  <si>
    <t>ea502bac-4189-4dcd-bf21-f97435c35520</t>
  </si>
  <si>
    <t>ee.cerrsurvey.uz:qe8eyVCUSwG8PKsg</t>
  </si>
  <si>
    <t>15:05:43</t>
  </si>
  <si>
    <t>2024-06-07 15:05:43</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</si>
  <si>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Адлия вазирлиги Спорт вазирлиги Қишлоқ хўжалиги вазирлиги Рақамли технологиялар вазирлиги Маданият вазирлиги</t>
  </si>
  <si>
    <t>Иқтисодиёт ва молия вазирлиги Давлат солиқ қўмитаси Камбағалликни қисқартириш ва бандлик вазирлиги Қишлоқ хўжалиги вазирлиги Рақамли технологиялар вазирлиги</t>
  </si>
  <si>
    <t>Солиштирма (қиёсий)таҳлил Сифат омиллари таҳлили</t>
  </si>
  <si>
    <t>Документ Microsoft Word, Презентация Microsoft PowerPoint</t>
  </si>
  <si>
    <t>2024  йил Ёшлар бандлиги дастури</t>
  </si>
  <si>
    <t>Ҳудудудий ва туман (шаҳар)ларда доимий топшириқлар ва аҳолини ижтимоий иқтисодий ҳолати бўйича кунлик таҳлилий маълумотларни умумлатирадиган алоҳида штат бирлиги очиб, мутахассис бириктириб таҳлилий ишларни такомиллаштириш керак.</t>
  </si>
  <si>
    <t>302ef79d-3646-4b1a-b3a7-5f98d5005b40</t>
  </si>
  <si>
    <t>ee.cerrsurvey.uz:432u4BsMN95AU2Ne</t>
  </si>
  <si>
    <t>16:25:17</t>
  </si>
  <si>
    <t>2024-06-07 16:25:17</t>
  </si>
  <si>
    <t>online-mahalla.uz db.gov.uz siat.stat.uz ёки stat.uz</t>
  </si>
  <si>
    <t>Иқтисодиёт ва молия вазирлиги Статистика агентлиги Давлат солиқ қўмитаси Камбағалликни қисқартириш ва бандлик вазирлиги Марказий банк</t>
  </si>
  <si>
    <t>Қишлоқ хўжалиги вазирлиги</t>
  </si>
  <si>
    <t>ПК-52, 10.02.2023</t>
  </si>
  <si>
    <t>1. Комплексда иш ҳажмига нисбатан ходимлар етишмайди, айникса жойларда. Иқтисодий комплекс структурасини қайта куриб чикиб ошириш
2. Ходимлар малакаси етишмаслигидан келиб чикиб, уларни малакасини ошириш.
3. Тажрибали ходимларни хокимият тизимига жалб қилишда иш ҳақи жуда озлигини инобатга олиб ойлик иш ҳақларни сезиларли даражада ошириш.</t>
  </si>
  <si>
    <t>3f438656-1f8a-4e8a-8aeb-2b7877346652</t>
  </si>
  <si>
    <t>ee.cerrsurvey.uz:9p34fRcjbApHILUs</t>
  </si>
  <si>
    <t>18:31:18</t>
  </si>
  <si>
    <t>2024-06-07 18:31:18</t>
  </si>
  <si>
    <t>siat.stat.uz ёки stat.uz reyting.mc.uz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</si>
  <si>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Рақамли технологиялар вазирлиги Маданият вазирлиги</t>
  </si>
  <si>
    <t>Молиявий-иқтисодий Солиштирма (қиёсий)таҳлил Сифат омиллари таҳлили</t>
  </si>
  <si>
    <t>29.02.2024  йил 58-9-0-Q/24</t>
  </si>
  <si>
    <t>Таҳлил учун бир нафардан штат бирлигини ажратиш</t>
  </si>
  <si>
    <t>54912e79-689f-4be4-b62e-f7fa06eb317b</t>
  </si>
  <si>
    <t>ee.cerrsurvey.uz:8xnbehDxIgFp7SO9</t>
  </si>
  <si>
    <t>18:44:28</t>
  </si>
  <si>
    <t>2024-06-07 18:44:28</t>
  </si>
  <si>
    <t>kapital.imv.uz, yangiish.mehnat.uz, e-qaror.gov.uz, my.argos.uz, edo.ijro.uz</t>
  </si>
  <si>
    <t>Иқтисодиёт ва молия вазирлиги Статистика агентлиги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t>
  </si>
  <si>
    <t>Ҳаммаси маълумот беради</t>
  </si>
  <si>
    <t>Иқтисодий-статистик</t>
  </si>
  <si>
    <t>Таҳлиллар мавжуд</t>
  </si>
  <si>
    <t>2023 йил 25 декабрь</t>
  </si>
  <si>
    <t>Иқтисодий-таҳлил мавзусида малака ошириш курсларини ташкил этиш зарур.</t>
  </si>
  <si>
    <t>ffd01deb-5907-4776-bb76-4a3720370a9f</t>
  </si>
  <si>
    <t>ee.cerrsurvey.uz:8IWFxVIweX3DFaRh</t>
  </si>
  <si>
    <t>11:07:11</t>
  </si>
  <si>
    <t>2024-06-07 11:07:11</t>
  </si>
  <si>
    <t>online-mahalla.uz db.gov.uz reyting.mc.uz idm.uz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</si>
  <si>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Спорт вазирлиги Қишлоқ хўжалиги вазирлиги Сув хўжалиги вазирлиги Рақамли технологиялар вазирлиги Маданият вазирлиги</t>
  </si>
  <si>
    <t>Иқтисодиёт ва молия вазирлиги Камбағалликни қисқартириш ва бандлик вазирлиги Ички ишлар вазирлиги Қурилиш ва уй-жой коммунал хўжалиги кўрсатиш вазирлиги Қишлоқ хўжалиги вазирлиги Сув хўжалиги вазирлиги</t>
  </si>
  <si>
    <t>Солиштирма (қиёсий)таҳлил SWOT таҳлили</t>
  </si>
  <si>
    <t>хар ойда статистик маьлумотларни ва иктисодий ижтимоий узгаришларни онлайн олиш имкониятини яратиш</t>
  </si>
  <si>
    <t>d29e4aee-7c2a-4311-a869-8a340d49fd8e</t>
  </si>
  <si>
    <t>ee.cerrsurvey.uz:Lweg64BdjMhluBJf</t>
  </si>
  <si>
    <t>15:03:35</t>
  </si>
  <si>
    <t>2024-06-07 15:03:35</t>
  </si>
  <si>
    <t>online-mahalla.uz siat.stat.uz ёки stat.uz</t>
  </si>
  <si>
    <t>Иқтисодиёт ва молия вазирлиги Статистика агентлиги Камбағалликни қисқартириш ва бандлик вазирлиги Марказий банк Товар-хом ашё биржаси Ўзбекистон Республикаси Президенти Виртуал ва Халқ қабулхонаси Инвестициялар, саноат ва савдо вазирлиги Адлия вазирлиги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Рақамли технологиялар вазирлиги Гидрометеорология хизмати маркази</t>
  </si>
  <si>
    <t>70% дан юқори</t>
  </si>
  <si>
    <t>Комплекс таркибидаги ташкилотларнинг ходимлари иш ҳақи камлиги сабабли қўшимча устамалар берилишини ташкил қилиш.</t>
  </si>
  <si>
    <t>7ebd1d51-0827-4004-8f3c-328675a1db91</t>
  </si>
  <si>
    <t>ee.cerrsurvey.uz:Skb1Er3UZ1F0YGTk</t>
  </si>
  <si>
    <t>15:55:29</t>
  </si>
  <si>
    <t>2024-06-07 15:55:29</t>
  </si>
  <si>
    <t>siat.stat.uz ёки stat.uz</t>
  </si>
  <si>
    <t>Иқтисодиёт ва молия вазирлиги Статистика агентлиги Инвестициялар, саноат ва савдо вазирлиги Энергетика вазирлиги</t>
  </si>
  <si>
    <t>Таҳлил ва прогноз йўналиши бўйича малакали ходимларни кўпайтириш ва мунтазам стажировка ўтказиб бориш.</t>
  </si>
  <si>
    <t>6142e846-f754-4c9b-8816-3a52098758f5</t>
  </si>
  <si>
    <t>ee.cerrsurvey.uz:UX0y2l2k1ISpNIvp</t>
  </si>
  <si>
    <t>18:35:08</t>
  </si>
  <si>
    <t>2024-06-07 18:35:08</t>
  </si>
  <si>
    <t>online-mahalla.uz siat.stat.uz ёки stat.uz reyting.mc.uz uzex.uz</t>
  </si>
  <si>
    <t>Епик тахлил</t>
  </si>
  <si>
    <t>18,01,2022 йил 242-сон</t>
  </si>
  <si>
    <t>Тахлил килиш учун алохида гурух ташкил килиш ва штат жадвали буйича иш хакки билан таъминлаш, уларнинг  малакасини  доимий ошириб бориш, ривожланган хорижий давлатлар тажрибасини ургатиб бориш</t>
  </si>
  <si>
    <t>7a1ff2d0-acc9-4f93-b7c3-898cc004099d</t>
  </si>
  <si>
    <t>ee.cerrsurvey.uz:EBAXIfKhbtoYIXPB</t>
  </si>
  <si>
    <t>12:49:18</t>
  </si>
  <si>
    <t>2024-06-07 12:49:18</t>
  </si>
  <si>
    <t>ҳар ҳил.</t>
  </si>
  <si>
    <t>имкони бор</t>
  </si>
  <si>
    <t>MS Excel STATA SPSS R / Python Eviews</t>
  </si>
  <si>
    <t>05.01.2024 №7-12</t>
  </si>
  <si>
    <t>MS Excel STATA SPSS</t>
  </si>
  <si>
    <t>Бўлим ташкил қилиш ва моддий рағбатлантириш лозим. Вилоятда 3 тагача ва туман/шахар хокимликларида 1 та.</t>
  </si>
  <si>
    <t>4d438ee2-eb61-46b1-9920-8e45ff4d3695</t>
  </si>
  <si>
    <t>ee.cerrsurvey.uz:fjjk39qAnci1FywC</t>
  </si>
  <si>
    <t>19:03:59</t>
  </si>
  <si>
    <t>2024-06-07 19:03:59</t>
  </si>
  <si>
    <t>online-mahalla.uz db.gov.uz Бошқа</t>
  </si>
  <si>
    <t>https://edo.ijro.uz/</t>
  </si>
  <si>
    <t>Иқтисодиёт ва молия вазирлиги Статистика агентлиги Мактабгача ва мактаб таълими вазирлиги Соғлиқни сақлаш вазирлиги Олий таълим, фан ва инновациялар вазирлиги Ички ишлар вазирлиги Спорт вазирлиги Рақамли технологиялар вазирлиги Маданият вазирлиги</t>
  </si>
  <si>
    <t>2024 йил  6 март кунги 136-11-0-Q-24</t>
  </si>
  <si>
    <t>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</si>
  <si>
    <t>компексда  иш  хажм  юқори  бўлганлиги  сабабли  қўшимча  шатат ажратиш  лозим</t>
  </si>
  <si>
    <t>1034baac-a07c-4951-96e7-6bf7d493667b</t>
  </si>
  <si>
    <t>ee.cerrsurvey.uz:HcAHpqe8kFsznlbH</t>
  </si>
  <si>
    <t>10:27:44</t>
  </si>
  <si>
    <t>2024-06-07 10:27:44</t>
  </si>
  <si>
    <t>ijro.gov.uz</t>
  </si>
  <si>
    <t>Мактабгача ва мактаб таълими вазирлиги Соғлиқни сақлаш вазирлиги Олий таълим, фан ва инновациялар вазирлиги Ички ишлар вазирлиги Спорт вазирлиги</t>
  </si>
  <si>
    <t>Бундай ташкилот учрамаган</t>
  </si>
  <si>
    <t>3 ТА ЙИҒИЛИШ қисқа-12_23_37.docx</t>
  </si>
  <si>
    <t>https://kc.cerrsurvey.uz/media/original?media_file=cerr_uz%2Fattachments%2F0c842ac2755b48338e92f145f17378cf%2Fe22ac5b8-825e-46a7-b90f-9612f9309970%2F3_%D0%A2%D0%90_%D0%99%D0%98%D2%92%D0%98%D0%9B%D0%98%D0%A8_%D2%9B%D0%B8%D1%81%D2%9B%D0%B0-12_23_37.docx</t>
  </si>
  <si>
    <t>2024</t>
  </si>
  <si>
    <t>1.Малака ошириш курсига юбориш</t>
  </si>
  <si>
    <t>e22ac5b8-825e-46a7-b90f-9612f9309970</t>
  </si>
  <si>
    <t>ee.cerrsurvey.uz:8TOD1RU21Phlw6OP</t>
  </si>
  <si>
    <t>11:25:02</t>
  </si>
  <si>
    <t>2024-06-07 11:25:02</t>
  </si>
  <si>
    <t>siat.stat.uz ёки stat.uz reyting.mc.uz uzex.uz</t>
  </si>
  <si>
    <t>Мактабгача ва мактаб таълими вазирлиги</t>
  </si>
  <si>
    <t>2023 йил 29 декабр Вазирлар Маҳкамасининг 715/37-сонли қарори.</t>
  </si>
  <si>
    <t>Таҳлил ишларини сифатли ва тезкор бажариш учун таҳлилий платформа ишга тушириш.</t>
  </si>
  <si>
    <t>80ba7deb-31f4-402f-b83e-13ea515d957d</t>
  </si>
  <si>
    <t>ee.cerrsurvey.uz:ZEigUKIZx4e7XPlI</t>
  </si>
  <si>
    <t>18:12:40</t>
  </si>
  <si>
    <t>2024-06-07 18:12:40</t>
  </si>
  <si>
    <t>Иқтисодиёт ва молия вазирлиги Соғлиқни сақлаш вазирлиги Олий суд Ички ишлар вазирлиги Адлия вазирлиги Спорт вазирлиги Сув хўжалиги вазирлиги Маданият вазирлиги</t>
  </si>
  <si>
    <t>1</t>
  </si>
  <si>
    <t>b87f7aeb-dcfa-4f5a-a6df-4da3e8137652</t>
  </si>
  <si>
    <t>ee.cerrsurvey.uz:gije4dG8PaqMOJuQ</t>
  </si>
  <si>
    <t>15:11:30</t>
  </si>
  <si>
    <t>2024-06-07 15:11:30</t>
  </si>
  <si>
    <t>siat.stat.uz ёки stat.uz uzex.uz cbu.uz</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</si>
  <si>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суд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Гидрометеорология хизмати маркази</t>
  </si>
  <si>
    <t>29.12.2023 715/37</t>
  </si>
  <si>
    <t>Шу йўналиш бўйича штат бирлиги ажратиб бериш</t>
  </si>
  <si>
    <t>d26eacc4-1bcc-460a-a4de-252b36c56480</t>
  </si>
  <si>
    <t>ee.cerrsurvey.uz:BY3ucGEbf4gpkx7Q</t>
  </si>
  <si>
    <t>18:09:25</t>
  </si>
  <si>
    <t>2024-06-07 18:09:25</t>
  </si>
  <si>
    <t>online-mahalla.uz reyting.mc.uz</t>
  </si>
  <si>
    <t>Статистика агентлиги Мактабгача ва мактаб таълими вазирлиги Ички ишлар вазирлиги Адлия вазирлиги Маданият вазирлиги</t>
  </si>
  <si>
    <t>Ходимлар сони камлиги</t>
  </si>
  <si>
    <t>Хдфу</t>
  </si>
  <si>
    <t>Телеграмм</t>
  </si>
  <si>
    <t>Ходим ажратиш</t>
  </si>
  <si>
    <t>e4083a52-a73f-4074-8cb4-f0b2d671a578</t>
  </si>
  <si>
    <t>ee.cerrsurvey.uz:jMBvT4E3DJxDm2HU</t>
  </si>
  <si>
    <t>18:42:46</t>
  </si>
  <si>
    <t>2024-06-07 18:42:46</t>
  </si>
  <si>
    <t>edo.ijro.uz, e-qaror.uz</t>
  </si>
  <si>
    <t>Иқтисодиёт ва молия вазирлиги Мактабгача ва мактаб таълими вазирлиги Соғлиқни сақлаш вазирлиги Олий таълим, фан ва инновациялар вазирлиги Ўзбекистон Республикаси Президенти Виртуал ва Халқ қабулхонаси Спорт вазирлиги Рақамли технологиялар вазирлиги</t>
  </si>
  <si>
    <t>02.05.2023 йил ПҚ-146</t>
  </si>
  <si>
    <t>Қўшимча мутахассис штат бирликларни ажратиш</t>
  </si>
  <si>
    <t>129ee921-b36f-4fca-b7c4-03b1a20a869e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</si>
</sst>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yyyy\-mm\-dd"/>
    <numFmt numFmtId="166" formatCode="0.0%"/>
  </numFmts>
  <fonts count="4" x14ac:knownFonts="1">
    <font>
      <sz val="11"/>
      <color theme="1"/>
      <name val="Calibri"/>
      <family val="2"/>
      <scheme val="minor"/>
    </font>
    <font>
      <b/>
      <sz val="11"/>
      <color theme="1"/>
      <name val="Calibri"/>
      <family val="2"/>
      <scheme val="minor"/>
    </font>
    <font>
      <u/>
      <sz val="11"/>
      <color theme="10"/>
      <name val="Calibri"/>
      <family val="2"/>
    </font>
    <font>
      <b/>
      <sz val="11"/>
      <name val="Calibri"/>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lignment vertical="top"/>
      <protection locked="0"/>
    </xf>
  </cellStyleXfs>
  <cellXfs count="15">
    <xf numFmtId="0" fontId="0" fillId="0" borderId="0" xfId="0"/>
    <xf numFmtId="164" fontId="0" fillId="0" borderId="0" xfId="0" applyNumberFormat="1"/>
    <xf numFmtId="0" fontId="2" fillId="0" borderId="0" xfId="1" applyAlignment="1" applyProtection="1"/>
    <xf numFmtId="0" fontId="1"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3" borderId="0" xfId="0" applyFill="1"/>
    <xf numFmtId="0" fontId="2" fillId="3" borderId="0" xfId="1" applyFill="1" applyAlignment="1" applyProtection="1"/>
    <xf numFmtId="165" fontId="0" fillId="3" borderId="0" xfId="0" applyNumberFormat="1" applyFill="1"/>
    <xf numFmtId="0" fontId="0" fillId="0" borderId="0" xfId="0" applyAlignment="1">
      <alignment horizontal="center" vertical="center" wrapText="1"/>
    </xf>
    <xf numFmtId="0" fontId="3" fillId="0" borderId="0" xfId="0" applyFont="1"/>
    <xf numFmtId="166" fontId="0" fillId="0" borderId="0" xfId="0" applyNumberFormat="1"/>
    <xf numFmtId="166" fontId="3" fillId="0" borderId="0" xfId="0" applyNumberFormat="1" applyFont="1"/>
    <xf numFmtId="0" fontId="0" fillId="0" borderId="0" xfId="0" applyAlignment="1">
      <alignment horizontal="center" vertical="center" wrapText="1"/>
    </xf>
    <xf numFmtId="0" fontId="0" fillId="0" borderId="0" xfId="0"/>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c.cerrsurvey.uz/media/original?media_file=cerr_uz%2Fattachments%2F0c842ac2755b48338e92f145f17378cf%2F6160e9fd-71f4-4563-8018-dc9f31dd376b%2FContract_with_T%C3%BCma%C5%9F_final_signed_13.05.2022-19_17_30.pdf" TargetMode="External"/><Relationship Id="rId13" Type="http://schemas.openxmlformats.org/officeDocument/2006/relationships/hyperlink" Target="https://kc.cerrsurvey.uz/media/original?media_file=cerr_uz%2Fattachments%2F0c842ac2755b48338e92f145f17378cf%2F44145b28-1f21-47ec-b687-ed544e0c2f37%2F28.11.2023_preliminary_report_Navoi_reg_strategy_2_step_ENG-12_4_53.pdf" TargetMode="External"/><Relationship Id="rId18" Type="http://schemas.openxmlformats.org/officeDocument/2006/relationships/hyperlink" Target="https://edo.ijro.uz/" TargetMode="External"/><Relationship Id="rId3" Type="http://schemas.openxmlformats.org/officeDocument/2006/relationships/hyperlink" Target="https://kc.cerrsurvey.uz/media/original?media_file=cerr_uz%2Fattachments%2F0c842ac2755b48338e92f145f17378cf%2Ffe9a99df-fd2c-4808-8fc5-e7a73059e0dd%2F1_%D0%A1%D0%B2%D0%BE%D0%B4_128_%D1%82%D0%B0_%D0%BF%D0%B0%D1%81%D1%82_%D2%9B%D1%83%D0%B2%D0%B2%D0%B0%D1%82._2-18_7_35.xlsx" TargetMode="External"/><Relationship Id="rId7" Type="http://schemas.openxmlformats.org/officeDocument/2006/relationships/hyperlink" Target="https://kc.cerrsurvey.uz/media/original?media_file=cerr_uz%2Fattachments%2F0c842ac2755b48338e92f145f17378cf%2F6160e9fd-71f4-4563-8018-dc9f31dd376b%2FContract_with_T%C3%BCma%C5%9F_final_signed_13.05.2022-19_17_27.pdf" TargetMode="External"/><Relationship Id="rId12" Type="http://schemas.openxmlformats.org/officeDocument/2006/relationships/hyperlink" Target="https://kc.cerrsurvey.uz/media/original?media_file=cerr_uz%2Fattachments%2F0c842ac2755b48338e92f145f17378cf%2F8c06ebea-5bdf-421f-871a-b7f58056af57%2F3_%D1%87%D0%BE%D1%80%D0%B0%D0%BA_%D0%BA%D0%B0%D1%80%D0%BE%D1%80_%D1%8D%D0%BB%D0%B5%D0%BA%D1%82%D1%80%D0%BE%D0%BD_%D0%92%D0%9C_%D0%BB%D0%BE%D1%82%D0%B8%D0%BD_%D1%82%D0%B5%D0%BA%D1%88%D0%B8%D1%80%D0%B8%D0%BB%D0%B3%D0%B0%D0%BD_2_2-12_34_40.xlsx" TargetMode="External"/><Relationship Id="rId17" Type="http://schemas.openxmlformats.org/officeDocument/2006/relationships/hyperlink" Target="https://kc.cerrsurvey.uz/media/original?media_file=cerr_uz%2Fattachments%2F0c842ac2755b48338e92f145f17378cf%2Fe6270085-d27d-46ec-a033-19a4b1d7ea58%2F060424-%D0%9E%D0%B7%D0%B8%D0%BA_%D0%BE%D0%B2%D0%BA%D0%B0%D1%82_%D0%B1%D0%B0%D0%BB%D0%B0%D0%BD%D1%81%D0%B8-14_54_37.xlsx" TargetMode="External"/><Relationship Id="rId2" Type="http://schemas.openxmlformats.org/officeDocument/2006/relationships/hyperlink" Target="https://kc.cerrsurvey.uz/media/original?media_file=cerr_uz%2Fattachments%2F0c842ac2755b48338e92f145f17378cf%2Fa7279441-83b3-4ba9-8cde-6ad38ae0d574%2F%D0%91%D1%83%D1%85%D0%BE%D1%80%D0%BE_%D0%B2%D0%B8%D0%BB%D0%BE%D1%8F%D1%82%D0%B8_%D2%B3%D1%83%D0%B4%D1%83%D0%B4%D0%BB%D0%B0%D1%80%D0%B8_%D1%82%D0%B0%D2%B3%D0%BB%D0%B8%D0%BB%D0%B8_29_05_2024-13_39_24.docx" TargetMode="External"/><Relationship Id="rId16" Type="http://schemas.openxmlformats.org/officeDocument/2006/relationships/hyperlink" Target="https://kc.cerrsurvey.uz/media/original?media_file=cerr_uz%2Fattachments%2F0c842ac2755b48338e92f145f17378cf%2F6f49a93c-2695-485e-a620-9a07d5ce4283%2F%D0%A1%D1%83%D0%B2_%D1%82%D0%B0%D1%85%D0%BB%D0%B8%D0%BB-12_22_57.xls" TargetMode="External"/><Relationship Id="rId1" Type="http://schemas.openxmlformats.org/officeDocument/2006/relationships/hyperlink" Target="https://kc.cerrsurvey.uz/media/original?media_file=cerr_uz%2Fattachments%2F0c842ac2755b48338e92f145f17378cf%2F8c0d8c4e-11ac-4425-8c5c-fef8615f12ac%2F%D0%9A%D0%BE%D0%BD%D1%81%D0%B0%D0%BB%D1%82%D0%B8%D0%BD%D0%B3-19_51_30.pdf" TargetMode="External"/><Relationship Id="rId6" Type="http://schemas.openxmlformats.org/officeDocument/2006/relationships/hyperlink" Target="https://kc.cerrsurvey.uz/media/original?media_file=cerr_uz%2Fattachments%2F0c842ac2755b48338e92f145f17378cf%2Fb349bc13-2adb-416e-a9bc-2ab6cda4ba4b%2F%D0%94%D0%BE%D0%BA%D0%BB%D0%B0%D0%B4_-11_59_46.doc" TargetMode="External"/><Relationship Id="rId11" Type="http://schemas.openxmlformats.org/officeDocument/2006/relationships/hyperlink" Target="https://kc.cerrsurvey.uz/media/original?media_file=cerr_uz%2Fattachments%2F0c842ac2755b48338e92f145f17378cf%2F8c06ebea-5bdf-421f-871a-b7f58056af57%2F%D2%9A%D0%B8%D0%B7%D0%B8%D1%80%D0%B8%D2%9B_%D1%82%D1%83%D0%BC%D0%B0%D0%BD%D0%B8-12_30_11.pptx" TargetMode="External"/><Relationship Id="rId5" Type="http://schemas.openxmlformats.org/officeDocument/2006/relationships/hyperlink" Target="https://kc.cerrsurvey.uz/media/original?media_file=cerr_uz%2Fattachments%2F0c842ac2755b48338e92f145f17378cf%2Fc19a47d3-2032-465b-94e1-fd1493ca3346%2F0_%D0%9C%D0%B0%D1%8A%D0%BB%D1%83%D0%BC%D0%BE%D1%82%D0%BD%D0%BE%D0%BC%D0%B0_%D2%9A%D0%B0%D1%88%D2%9B%D0%B0%D0%B4%D0%B0%D1%80%D1%91_2017_2022_2030_23_05_2023_3-18_2_33.docx" TargetMode="External"/><Relationship Id="rId15" Type="http://schemas.openxmlformats.org/officeDocument/2006/relationships/hyperlink" Target="https://kc.cerrsurvey.uz/media/original?media_file=cerr_uz%2Fattachments%2F0c842ac2755b48338e92f145f17378cf%2F3a971514-d2dd-485a-a727-2dce0ec49e6f%2F%D0%9C%D0%B8%D0%BA%D1%80%D0%BE_%D0%B2%D0%B0_%D0%BA%D0%B8%D1%87%D0%B8%D0%BA_%D0%93%D0%AD%D0%A1-12_30_38.xlsx" TargetMode="External"/><Relationship Id="rId10" Type="http://schemas.openxmlformats.org/officeDocument/2006/relationships/hyperlink" Target="https://kc.cerrsurvey.uz/media/original?media_file=cerr_uz%2Fattachments%2F0c842ac2755b48338e92f145f17378cf%2Fb6ab4df4-eac8-4dc9-9ede-25a4dd266b2d%2F%D0%98%D0%BD%D0%B2%D0%B5%D1%81%D1%82%D0%B8%D1%86%D0%B8%D1%8F_%D0%B4%D0%B0%D1%81%D1%82%D1%83%D1%80%D0%B8_01.06.2024%D0%B9-13_14_13.pdf" TargetMode="External"/><Relationship Id="rId19" Type="http://schemas.openxmlformats.org/officeDocument/2006/relationships/hyperlink" Target="https://kc.cerrsurvey.uz/media/original?media_file=cerr_uz%2Fattachments%2F0c842ac2755b48338e92f145f17378cf%2Fe22ac5b8-825e-46a7-b90f-9612f9309970%2F3_%D0%A2%D0%90_%D0%99%D0%98%D2%92%D0%98%D0%9B%D0%98%D0%A8_%D2%9B%D0%B8%D1%81%D2%9B%D0%B0-12_23_37.docx" TargetMode="External"/><Relationship Id="rId4" Type="http://schemas.openxmlformats.org/officeDocument/2006/relationships/hyperlink" Target="https://kc.cerrsurvey.uz/media/original?media_file=cerr_uz%2Fattachments%2F0c842ac2755b48338e92f145f17378cf%2Fc19a47d3-2032-465b-94e1-fd1493ca3346%2F%D0%A5%D0%B0%D1%82_03.4863-18_0_48.pdf" TargetMode="External"/><Relationship Id="rId9" Type="http://schemas.openxmlformats.org/officeDocument/2006/relationships/hyperlink" Target="https://kc.cerrsurvey.uz/media/original?media_file=cerr_uz%2Fattachments%2F0c842ac2755b48338e92f145f17378cf%2F9e761075-4f27-490b-baf6-8bb9df3503db%2F10-2023_12-%D0%B1%D0%B0%D0%BD%D0%B4-16_42_55.pdf" TargetMode="External"/><Relationship Id="rId14" Type="http://schemas.openxmlformats.org/officeDocument/2006/relationships/hyperlink" Target="https://kc.cerrsurvey.uz/media/original?media_file=cerr_uz%2Fattachments%2F0c842ac2755b48338e92f145f17378cf%2Fee0f12ac-0c1d-4b82-bf27-a51082f5d99e%2F%D0%A2%D0%B0%D2%B3%D0%BB%D0%B8%D0%BB_2017-2023-16_8_31.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K62"/>
  <sheetViews>
    <sheetView workbookViewId="0">
      <selection activeCell="I1" sqref="I1"/>
    </sheetView>
  </sheetViews>
  <sheetFormatPr defaultRowHeight="15" x14ac:dyDescent="0.25"/>
  <cols>
    <col min="8" max="8" width="19.7109375" customWidth="1"/>
    <col min="9" max="9" width="24" customWidth="1"/>
  </cols>
  <sheetData>
    <row r="1" spans="1:193" s="4" customFormat="1" ht="215.25" customHeigh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row>
    <row r="2" spans="1:193" s="6" customFormat="1" x14ac:dyDescent="0.25">
      <c r="A2" s="6" t="s">
        <v>193</v>
      </c>
      <c r="D2" s="6" t="s">
        <v>194</v>
      </c>
      <c r="E2" s="6" t="s">
        <v>195</v>
      </c>
      <c r="F2" s="6" t="s">
        <v>196</v>
      </c>
      <c r="G2" s="6" t="s">
        <v>197</v>
      </c>
      <c r="H2" s="6" t="s">
        <v>198</v>
      </c>
      <c r="I2" s="6" t="s">
        <v>199</v>
      </c>
      <c r="J2" s="6" t="s">
        <v>200</v>
      </c>
      <c r="K2" s="6">
        <v>0</v>
      </c>
      <c r="L2" s="6">
        <v>0</v>
      </c>
      <c r="M2" s="6">
        <v>1</v>
      </c>
      <c r="N2" s="6">
        <v>0</v>
      </c>
      <c r="O2" s="6">
        <v>0</v>
      </c>
      <c r="P2" s="6">
        <v>0</v>
      </c>
      <c r="Q2" s="6">
        <v>0</v>
      </c>
      <c r="R2" s="6">
        <v>1</v>
      </c>
      <c r="S2" s="6" t="s">
        <v>201</v>
      </c>
      <c r="T2" s="6" t="s">
        <v>202</v>
      </c>
      <c r="U2" s="6">
        <v>1</v>
      </c>
      <c r="V2" s="6">
        <v>1</v>
      </c>
      <c r="W2" s="6">
        <v>1</v>
      </c>
      <c r="X2" s="6">
        <v>1</v>
      </c>
      <c r="Y2" s="6">
        <v>0</v>
      </c>
      <c r="Z2" s="6">
        <v>1</v>
      </c>
      <c r="AA2" s="6">
        <v>0</v>
      </c>
      <c r="AB2" s="6">
        <v>0</v>
      </c>
      <c r="AC2" s="6">
        <v>1</v>
      </c>
      <c r="AD2" s="6">
        <v>0</v>
      </c>
      <c r="AE2" s="6">
        <v>0</v>
      </c>
      <c r="AF2" s="6">
        <v>0</v>
      </c>
      <c r="AG2" s="6">
        <v>0</v>
      </c>
      <c r="AH2" s="6">
        <v>1</v>
      </c>
      <c r="AI2" s="6">
        <v>1</v>
      </c>
      <c r="AJ2" s="6">
        <v>1</v>
      </c>
      <c r="AK2" s="6">
        <v>0</v>
      </c>
      <c r="AL2" s="6">
        <v>1</v>
      </c>
      <c r="AM2" s="6">
        <v>0</v>
      </c>
      <c r="AN2" s="6">
        <v>0</v>
      </c>
      <c r="AO2" s="6">
        <v>1</v>
      </c>
      <c r="AP2" s="6">
        <v>0</v>
      </c>
      <c r="AQ2" s="6">
        <v>0</v>
      </c>
      <c r="AR2" s="6">
        <v>0</v>
      </c>
      <c r="AS2" s="6">
        <v>0</v>
      </c>
      <c r="AT2" s="6">
        <v>0</v>
      </c>
      <c r="AV2" s="6" t="s">
        <v>203</v>
      </c>
      <c r="AW2" s="6">
        <v>0</v>
      </c>
      <c r="AX2" s="6">
        <v>0</v>
      </c>
      <c r="AY2" s="6">
        <v>1</v>
      </c>
      <c r="AZ2" s="6">
        <v>0</v>
      </c>
      <c r="BA2" s="6">
        <v>0</v>
      </c>
      <c r="BB2" s="6">
        <v>0</v>
      </c>
      <c r="BC2" s="6">
        <v>0</v>
      </c>
      <c r="BD2" s="6">
        <v>0</v>
      </c>
      <c r="BE2" s="6">
        <v>0</v>
      </c>
      <c r="BF2" s="6">
        <v>0</v>
      </c>
      <c r="BG2" s="6">
        <v>0</v>
      </c>
      <c r="BH2" s="6">
        <v>0</v>
      </c>
      <c r="BI2" s="6">
        <v>0</v>
      </c>
      <c r="BJ2" s="6">
        <v>0</v>
      </c>
      <c r="BK2" s="6">
        <v>0</v>
      </c>
      <c r="BL2" s="6">
        <v>0</v>
      </c>
      <c r="BM2" s="6">
        <v>0</v>
      </c>
      <c r="BN2" s="6">
        <v>0</v>
      </c>
      <c r="BO2" s="6">
        <v>0</v>
      </c>
      <c r="BP2" s="6">
        <v>0</v>
      </c>
      <c r="BQ2" s="6">
        <v>0</v>
      </c>
      <c r="BR2" s="6">
        <v>0</v>
      </c>
      <c r="BS2" s="6">
        <v>0</v>
      </c>
      <c r="BT2" s="6">
        <v>0</v>
      </c>
      <c r="BU2" s="6">
        <v>0</v>
      </c>
      <c r="BV2" s="6">
        <v>0</v>
      </c>
      <c r="BX2" s="6" t="s">
        <v>204</v>
      </c>
      <c r="BY2" s="6">
        <v>1</v>
      </c>
      <c r="BZ2" s="6">
        <v>0</v>
      </c>
      <c r="CA2" s="6">
        <v>0</v>
      </c>
      <c r="CB2" s="6">
        <v>0</v>
      </c>
      <c r="CD2" s="6" t="s">
        <v>205</v>
      </c>
      <c r="CE2" s="6">
        <v>0</v>
      </c>
      <c r="CF2" s="6">
        <v>0</v>
      </c>
      <c r="CG2" s="6">
        <v>0</v>
      </c>
      <c r="CH2" s="6">
        <v>0</v>
      </c>
      <c r="CI2" s="6">
        <v>0</v>
      </c>
      <c r="CJ2" s="6">
        <v>0</v>
      </c>
      <c r="CK2" s="6">
        <v>0</v>
      </c>
      <c r="CL2" s="6">
        <v>0</v>
      </c>
      <c r="CM2" s="6">
        <v>0</v>
      </c>
      <c r="CN2" s="6">
        <v>0</v>
      </c>
      <c r="CO2" s="6">
        <v>0</v>
      </c>
      <c r="CP2" s="6">
        <v>0</v>
      </c>
      <c r="CQ2" s="6">
        <v>0</v>
      </c>
      <c r="CR2" s="6">
        <v>0</v>
      </c>
      <c r="CS2" s="6">
        <v>0</v>
      </c>
      <c r="CT2" s="6">
        <v>0</v>
      </c>
      <c r="CU2" s="6">
        <v>0</v>
      </c>
      <c r="CV2" s="6">
        <v>0</v>
      </c>
      <c r="CW2" s="6">
        <v>0</v>
      </c>
      <c r="CX2" s="6">
        <v>0</v>
      </c>
      <c r="CY2" s="6">
        <v>0</v>
      </c>
      <c r="CZ2" s="6">
        <v>0</v>
      </c>
      <c r="DA2" s="6">
        <v>0</v>
      </c>
      <c r="DB2" s="6">
        <v>0</v>
      </c>
      <c r="DC2" s="6">
        <v>0</v>
      </c>
      <c r="DD2" s="6">
        <v>1</v>
      </c>
      <c r="DE2" s="6" t="s">
        <v>203</v>
      </c>
      <c r="DF2" s="6" t="s">
        <v>206</v>
      </c>
      <c r="DG2" s="6">
        <v>0</v>
      </c>
      <c r="DH2" s="6">
        <v>1</v>
      </c>
      <c r="DI2" s="6">
        <v>0</v>
      </c>
      <c r="DJ2" s="6">
        <v>0</v>
      </c>
      <c r="DK2" s="6">
        <v>0</v>
      </c>
      <c r="DL2" s="6">
        <v>1</v>
      </c>
      <c r="DM2" s="6">
        <v>0</v>
      </c>
      <c r="DN2" s="6">
        <v>0</v>
      </c>
      <c r="DP2" s="6" t="s">
        <v>207</v>
      </c>
      <c r="DQ2" s="6">
        <v>1</v>
      </c>
      <c r="DR2" s="6">
        <v>0</v>
      </c>
      <c r="DS2" s="6">
        <v>0</v>
      </c>
      <c r="DT2" s="6">
        <v>0</v>
      </c>
      <c r="DU2" s="6">
        <v>0</v>
      </c>
      <c r="DV2" s="6">
        <v>0</v>
      </c>
      <c r="DX2" s="6" t="s">
        <v>208</v>
      </c>
      <c r="DY2" s="6" t="s">
        <v>209</v>
      </c>
      <c r="DZ2" s="6" t="s">
        <v>210</v>
      </c>
      <c r="EA2" s="6">
        <v>0</v>
      </c>
      <c r="EB2" s="6">
        <v>0</v>
      </c>
      <c r="EC2" s="6">
        <v>1</v>
      </c>
      <c r="ED2" s="6">
        <v>0</v>
      </c>
      <c r="EE2" s="6">
        <v>0</v>
      </c>
      <c r="EG2" s="6" t="s">
        <v>211</v>
      </c>
      <c r="EH2" s="6" t="s">
        <v>212</v>
      </c>
      <c r="EJ2" s="6" t="s">
        <v>213</v>
      </c>
      <c r="EK2" s="6" t="s">
        <v>214</v>
      </c>
      <c r="EL2" s="7" t="s">
        <v>215</v>
      </c>
      <c r="EM2" s="6">
        <v>6</v>
      </c>
      <c r="EN2" s="6" t="s">
        <v>216</v>
      </c>
      <c r="ER2" s="6" t="s">
        <v>217</v>
      </c>
      <c r="ES2" s="6" t="s">
        <v>218</v>
      </c>
      <c r="ET2" s="6" t="s">
        <v>219</v>
      </c>
      <c r="EV2" s="6">
        <v>100</v>
      </c>
      <c r="EW2" s="6" t="s">
        <v>220</v>
      </c>
      <c r="EX2" s="6">
        <v>1</v>
      </c>
      <c r="EY2" s="6">
        <v>1</v>
      </c>
      <c r="EZ2" s="6">
        <v>0</v>
      </c>
      <c r="FA2" s="6">
        <v>0</v>
      </c>
      <c r="FB2" s="6">
        <v>0</v>
      </c>
      <c r="FC2" s="6" t="s">
        <v>221</v>
      </c>
      <c r="FD2" s="6" t="s">
        <v>222</v>
      </c>
      <c r="FE2" s="6">
        <v>1</v>
      </c>
      <c r="FF2" s="6">
        <v>0</v>
      </c>
      <c r="FG2" s="6">
        <v>0</v>
      </c>
      <c r="FH2" s="6">
        <v>0</v>
      </c>
      <c r="FJ2" s="6">
        <v>8</v>
      </c>
      <c r="FK2" s="6" t="s">
        <v>207</v>
      </c>
      <c r="FL2" s="6">
        <v>1</v>
      </c>
      <c r="FM2" s="6">
        <v>0</v>
      </c>
      <c r="FN2" s="6">
        <v>0</v>
      </c>
      <c r="FO2" s="6">
        <v>0</v>
      </c>
      <c r="FP2" s="6">
        <v>0</v>
      </c>
      <c r="FQ2" s="6">
        <v>0</v>
      </c>
      <c r="FS2" s="6" t="s">
        <v>223</v>
      </c>
      <c r="FT2" s="6" t="s">
        <v>210</v>
      </c>
      <c r="FU2" s="6">
        <v>0</v>
      </c>
      <c r="FV2" s="6">
        <v>0</v>
      </c>
      <c r="FW2" s="6">
        <v>1</v>
      </c>
      <c r="FX2" s="6">
        <v>0</v>
      </c>
      <c r="FY2" s="6">
        <v>0</v>
      </c>
      <c r="GA2" s="6" t="s">
        <v>224</v>
      </c>
      <c r="GB2" s="6">
        <v>32880</v>
      </c>
      <c r="GC2" s="6" t="s">
        <v>225</v>
      </c>
      <c r="GD2" s="8">
        <v>45450.619270833333</v>
      </c>
      <c r="GG2" s="6" t="s">
        <v>226</v>
      </c>
      <c r="GI2" s="6" t="s">
        <v>227</v>
      </c>
      <c r="GK2" s="6">
        <v>79</v>
      </c>
    </row>
    <row r="3" spans="1:193" s="6" customFormat="1" x14ac:dyDescent="0.25">
      <c r="A3" s="6" t="s">
        <v>228</v>
      </c>
      <c r="D3" s="6" t="s">
        <v>229</v>
      </c>
      <c r="E3" s="6" t="s">
        <v>195</v>
      </c>
      <c r="F3" s="6" t="s">
        <v>230</v>
      </c>
      <c r="G3" s="6" t="s">
        <v>231</v>
      </c>
      <c r="H3" s="6" t="s">
        <v>232</v>
      </c>
      <c r="I3" s="6" t="s">
        <v>199</v>
      </c>
      <c r="J3" s="6" t="s">
        <v>233</v>
      </c>
      <c r="K3" s="6">
        <v>0</v>
      </c>
      <c r="L3" s="6">
        <v>0</v>
      </c>
      <c r="M3" s="6">
        <v>1</v>
      </c>
      <c r="N3" s="6">
        <v>0</v>
      </c>
      <c r="O3" s="6">
        <v>0</v>
      </c>
      <c r="P3" s="6">
        <v>1</v>
      </c>
      <c r="Q3" s="6">
        <v>0</v>
      </c>
      <c r="R3" s="6">
        <v>0</v>
      </c>
      <c r="T3" s="6" t="s">
        <v>234</v>
      </c>
      <c r="U3" s="6">
        <v>1</v>
      </c>
      <c r="V3" s="6">
        <v>1</v>
      </c>
      <c r="W3" s="6">
        <v>0</v>
      </c>
      <c r="X3" s="6">
        <v>1</v>
      </c>
      <c r="Y3" s="6">
        <v>0</v>
      </c>
      <c r="Z3" s="6">
        <v>1</v>
      </c>
      <c r="AA3" s="6">
        <v>0</v>
      </c>
      <c r="AB3" s="6">
        <v>0</v>
      </c>
      <c r="AC3" s="6">
        <v>1</v>
      </c>
      <c r="AD3" s="6">
        <v>1</v>
      </c>
      <c r="AE3" s="6">
        <v>1</v>
      </c>
      <c r="AF3" s="6">
        <v>0</v>
      </c>
      <c r="AG3" s="6">
        <v>1</v>
      </c>
      <c r="AH3" s="6">
        <v>1</v>
      </c>
      <c r="AI3" s="6">
        <v>1</v>
      </c>
      <c r="AJ3" s="6">
        <v>1</v>
      </c>
      <c r="AK3" s="6">
        <v>1</v>
      </c>
      <c r="AL3" s="6">
        <v>1</v>
      </c>
      <c r="AM3" s="6">
        <v>1</v>
      </c>
      <c r="AN3" s="6">
        <v>0</v>
      </c>
      <c r="AO3" s="6">
        <v>1</v>
      </c>
      <c r="AP3" s="6">
        <v>1</v>
      </c>
      <c r="AQ3" s="6">
        <v>1</v>
      </c>
      <c r="AR3" s="6">
        <v>0</v>
      </c>
      <c r="AS3" s="6">
        <v>1</v>
      </c>
      <c r="AT3" s="6">
        <v>0</v>
      </c>
      <c r="AV3" s="6" t="s">
        <v>235</v>
      </c>
      <c r="AW3" s="6">
        <v>0</v>
      </c>
      <c r="AX3" s="6">
        <v>0</v>
      </c>
      <c r="AY3" s="6">
        <v>0</v>
      </c>
      <c r="AZ3" s="6">
        <v>0</v>
      </c>
      <c r="BA3" s="6">
        <v>0</v>
      </c>
      <c r="BB3" s="6">
        <v>0</v>
      </c>
      <c r="BC3" s="6">
        <v>0</v>
      </c>
      <c r="BD3" s="6">
        <v>0</v>
      </c>
      <c r="BE3" s="6">
        <v>0</v>
      </c>
      <c r="BF3" s="6">
        <v>0</v>
      </c>
      <c r="BG3" s="6">
        <v>0</v>
      </c>
      <c r="BH3" s="6">
        <v>0</v>
      </c>
      <c r="BI3" s="6">
        <v>0</v>
      </c>
      <c r="BJ3" s="6">
        <v>0</v>
      </c>
      <c r="BK3" s="6">
        <v>0</v>
      </c>
      <c r="BL3" s="6">
        <v>0</v>
      </c>
      <c r="BM3" s="6">
        <v>0</v>
      </c>
      <c r="BN3" s="6">
        <v>0</v>
      </c>
      <c r="BO3" s="6">
        <v>1</v>
      </c>
      <c r="BP3" s="6">
        <v>0</v>
      </c>
      <c r="BQ3" s="6">
        <v>0</v>
      </c>
      <c r="BR3" s="6">
        <v>0</v>
      </c>
      <c r="BS3" s="6">
        <v>0</v>
      </c>
      <c r="BT3" s="6">
        <v>0</v>
      </c>
      <c r="BU3" s="6">
        <v>0</v>
      </c>
      <c r="BV3" s="6">
        <v>0</v>
      </c>
      <c r="BX3" s="6" t="s">
        <v>204</v>
      </c>
      <c r="BY3" s="6">
        <v>1</v>
      </c>
      <c r="BZ3" s="6">
        <v>0</v>
      </c>
      <c r="CA3" s="6">
        <v>0</v>
      </c>
      <c r="CB3" s="6">
        <v>0</v>
      </c>
      <c r="CD3" s="6" t="s">
        <v>203</v>
      </c>
      <c r="CE3" s="6">
        <v>0</v>
      </c>
      <c r="CF3" s="6">
        <v>0</v>
      </c>
      <c r="CG3" s="6">
        <v>1</v>
      </c>
      <c r="CH3" s="6">
        <v>0</v>
      </c>
      <c r="CI3" s="6">
        <v>0</v>
      </c>
      <c r="CJ3" s="6">
        <v>0</v>
      </c>
      <c r="CK3" s="6">
        <v>0</v>
      </c>
      <c r="CL3" s="6">
        <v>0</v>
      </c>
      <c r="CM3" s="6">
        <v>0</v>
      </c>
      <c r="CN3" s="6">
        <v>0</v>
      </c>
      <c r="CO3" s="6">
        <v>0</v>
      </c>
      <c r="CP3" s="6">
        <v>0</v>
      </c>
      <c r="CQ3" s="6">
        <v>0</v>
      </c>
      <c r="CR3" s="6">
        <v>0</v>
      </c>
      <c r="CS3" s="6">
        <v>0</v>
      </c>
      <c r="CT3" s="6">
        <v>0</v>
      </c>
      <c r="CU3" s="6">
        <v>0</v>
      </c>
      <c r="CV3" s="6">
        <v>0</v>
      </c>
      <c r="CW3" s="6">
        <v>0</v>
      </c>
      <c r="CX3" s="6">
        <v>0</v>
      </c>
      <c r="CY3" s="6">
        <v>0</v>
      </c>
      <c r="CZ3" s="6">
        <v>0</v>
      </c>
      <c r="DA3" s="6">
        <v>0</v>
      </c>
      <c r="DB3" s="6">
        <v>0</v>
      </c>
      <c r="DC3" s="6">
        <v>0</v>
      </c>
      <c r="DD3" s="6">
        <v>0</v>
      </c>
      <c r="DF3" s="6" t="s">
        <v>236</v>
      </c>
      <c r="DG3" s="6">
        <v>1</v>
      </c>
      <c r="DH3" s="6">
        <v>1</v>
      </c>
      <c r="DI3" s="6">
        <v>0</v>
      </c>
      <c r="DJ3" s="6">
        <v>0</v>
      </c>
      <c r="DK3" s="6">
        <v>0</v>
      </c>
      <c r="DL3" s="6">
        <v>1</v>
      </c>
      <c r="DM3" s="6">
        <v>0</v>
      </c>
      <c r="DN3" s="6">
        <v>0</v>
      </c>
      <c r="DP3" s="6" t="s">
        <v>207</v>
      </c>
      <c r="DQ3" s="6">
        <v>1</v>
      </c>
      <c r="DR3" s="6">
        <v>0</v>
      </c>
      <c r="DS3" s="6">
        <v>0</v>
      </c>
      <c r="DT3" s="6">
        <v>0</v>
      </c>
      <c r="DU3" s="6">
        <v>0</v>
      </c>
      <c r="DV3" s="6">
        <v>0</v>
      </c>
      <c r="DX3" s="6" t="s">
        <v>237</v>
      </c>
      <c r="DY3" s="6" t="s">
        <v>238</v>
      </c>
      <c r="DZ3" s="6" t="s">
        <v>239</v>
      </c>
      <c r="EA3" s="6">
        <v>0</v>
      </c>
      <c r="EB3" s="6">
        <v>1</v>
      </c>
      <c r="EC3" s="6">
        <v>0</v>
      </c>
      <c r="ED3" s="6">
        <v>0</v>
      </c>
      <c r="EE3" s="6">
        <v>0</v>
      </c>
      <c r="EG3" s="6" t="s">
        <v>211</v>
      </c>
      <c r="EH3" s="6" t="s">
        <v>212</v>
      </c>
      <c r="EJ3" s="6" t="s">
        <v>240</v>
      </c>
      <c r="EM3" s="6">
        <v>2</v>
      </c>
      <c r="EN3" s="6" t="s">
        <v>216</v>
      </c>
      <c r="ER3" s="6" t="s">
        <v>217</v>
      </c>
      <c r="ES3" s="6" t="s">
        <v>241</v>
      </c>
      <c r="ET3" s="6" t="s">
        <v>219</v>
      </c>
      <c r="EV3" s="6">
        <v>65</v>
      </c>
      <c r="EW3" s="6" t="s">
        <v>242</v>
      </c>
      <c r="EX3" s="6">
        <v>1</v>
      </c>
      <c r="EY3" s="6">
        <v>1</v>
      </c>
      <c r="EZ3" s="6">
        <v>1</v>
      </c>
      <c r="FA3" s="6">
        <v>1</v>
      </c>
      <c r="FB3" s="6">
        <v>0</v>
      </c>
      <c r="FC3" s="6" t="s">
        <v>243</v>
      </c>
      <c r="FD3" s="6" t="s">
        <v>222</v>
      </c>
      <c r="FE3" s="6">
        <v>1</v>
      </c>
      <c r="FF3" s="6">
        <v>0</v>
      </c>
      <c r="FG3" s="6">
        <v>0</v>
      </c>
      <c r="FH3" s="6">
        <v>0</v>
      </c>
      <c r="FJ3" s="6">
        <v>10</v>
      </c>
      <c r="FK3" s="6" t="s">
        <v>207</v>
      </c>
      <c r="FL3" s="6">
        <v>1</v>
      </c>
      <c r="FM3" s="6">
        <v>0</v>
      </c>
      <c r="FN3" s="6">
        <v>0</v>
      </c>
      <c r="FO3" s="6">
        <v>0</v>
      </c>
      <c r="FP3" s="6">
        <v>0</v>
      </c>
      <c r="FQ3" s="6">
        <v>0</v>
      </c>
      <c r="FS3" s="6" t="s">
        <v>237</v>
      </c>
      <c r="FT3" s="6" t="s">
        <v>239</v>
      </c>
      <c r="FU3" s="6">
        <v>0</v>
      </c>
      <c r="FV3" s="6">
        <v>1</v>
      </c>
      <c r="FW3" s="6">
        <v>0</v>
      </c>
      <c r="FX3" s="6">
        <v>0</v>
      </c>
      <c r="FY3" s="6">
        <v>0</v>
      </c>
      <c r="GA3" s="6" t="s">
        <v>244</v>
      </c>
      <c r="GB3" s="6">
        <v>32882</v>
      </c>
      <c r="GC3" s="6" t="s">
        <v>245</v>
      </c>
      <c r="GD3" s="8">
        <v>45450.639409722222</v>
      </c>
      <c r="GG3" s="6" t="s">
        <v>226</v>
      </c>
      <c r="GI3" s="6" t="s">
        <v>227</v>
      </c>
      <c r="GK3" s="6">
        <v>81</v>
      </c>
    </row>
    <row r="4" spans="1:193" s="6" customFormat="1" x14ac:dyDescent="0.25">
      <c r="A4" s="6" t="s">
        <v>246</v>
      </c>
      <c r="D4" s="6" t="s">
        <v>247</v>
      </c>
      <c r="E4" s="6" t="s">
        <v>195</v>
      </c>
      <c r="F4" s="6" t="s">
        <v>248</v>
      </c>
      <c r="G4" s="6" t="s">
        <v>231</v>
      </c>
      <c r="H4" s="6" t="s">
        <v>249</v>
      </c>
      <c r="I4" s="6" t="s">
        <v>250</v>
      </c>
      <c r="J4" s="6" t="s">
        <v>251</v>
      </c>
      <c r="K4" s="6">
        <v>1</v>
      </c>
      <c r="L4" s="6">
        <v>1</v>
      </c>
      <c r="M4" s="6">
        <v>1</v>
      </c>
      <c r="N4" s="6">
        <v>1</v>
      </c>
      <c r="O4" s="6">
        <v>1</v>
      </c>
      <c r="P4" s="6">
        <v>1</v>
      </c>
      <c r="Q4" s="6">
        <v>1</v>
      </c>
      <c r="R4" s="6">
        <v>0</v>
      </c>
      <c r="T4" s="6" t="s">
        <v>252</v>
      </c>
      <c r="U4" s="6">
        <v>1</v>
      </c>
      <c r="V4" s="6">
        <v>1</v>
      </c>
      <c r="W4" s="6">
        <v>1</v>
      </c>
      <c r="X4" s="6">
        <v>1</v>
      </c>
      <c r="Y4" s="6">
        <v>0</v>
      </c>
      <c r="Z4" s="6">
        <v>1</v>
      </c>
      <c r="AA4" s="6">
        <v>0</v>
      </c>
      <c r="AB4" s="6">
        <v>0</v>
      </c>
      <c r="AC4" s="6">
        <v>0</v>
      </c>
      <c r="AD4" s="6">
        <v>1</v>
      </c>
      <c r="AE4" s="6">
        <v>1</v>
      </c>
      <c r="AF4" s="6">
        <v>0</v>
      </c>
      <c r="AG4" s="6">
        <v>1</v>
      </c>
      <c r="AH4" s="6">
        <v>1</v>
      </c>
      <c r="AI4" s="6">
        <v>0</v>
      </c>
      <c r="AJ4" s="6">
        <v>0</v>
      </c>
      <c r="AK4" s="6">
        <v>1</v>
      </c>
      <c r="AL4" s="6">
        <v>0</v>
      </c>
      <c r="AM4" s="6">
        <v>0</v>
      </c>
      <c r="AN4" s="6">
        <v>0</v>
      </c>
      <c r="AO4" s="6">
        <v>1</v>
      </c>
      <c r="AP4" s="6">
        <v>1</v>
      </c>
      <c r="AQ4" s="6">
        <v>1</v>
      </c>
      <c r="AR4" s="6">
        <v>0</v>
      </c>
      <c r="AS4" s="6">
        <v>0</v>
      </c>
      <c r="AT4" s="6">
        <v>0</v>
      </c>
      <c r="AV4" s="6" t="s">
        <v>253</v>
      </c>
      <c r="AW4" s="6">
        <v>0</v>
      </c>
      <c r="AX4" s="6">
        <v>0</v>
      </c>
      <c r="AY4" s="6">
        <v>0</v>
      </c>
      <c r="AZ4" s="6">
        <v>0</v>
      </c>
      <c r="BA4" s="6">
        <v>0</v>
      </c>
      <c r="BB4" s="6">
        <v>0</v>
      </c>
      <c r="BC4" s="6">
        <v>0</v>
      </c>
      <c r="BD4" s="6">
        <v>0</v>
      </c>
      <c r="BE4" s="6">
        <v>0</v>
      </c>
      <c r="BF4" s="6">
        <v>1</v>
      </c>
      <c r="BG4" s="6">
        <v>0</v>
      </c>
      <c r="BH4" s="6">
        <v>0</v>
      </c>
      <c r="BI4" s="6">
        <v>0</v>
      </c>
      <c r="BJ4" s="6">
        <v>0</v>
      </c>
      <c r="BK4" s="6">
        <v>0</v>
      </c>
      <c r="BL4" s="6">
        <v>0</v>
      </c>
      <c r="BM4" s="6">
        <v>0</v>
      </c>
      <c r="BN4" s="6">
        <v>0</v>
      </c>
      <c r="BO4" s="6">
        <v>0</v>
      </c>
      <c r="BP4" s="6">
        <v>0</v>
      </c>
      <c r="BQ4" s="6">
        <v>0</v>
      </c>
      <c r="BR4" s="6">
        <v>0</v>
      </c>
      <c r="BS4" s="6">
        <v>0</v>
      </c>
      <c r="BT4" s="6">
        <v>0</v>
      </c>
      <c r="BU4" s="6">
        <v>0</v>
      </c>
      <c r="BV4" s="6">
        <v>0</v>
      </c>
      <c r="BX4" s="6" t="s">
        <v>204</v>
      </c>
      <c r="BY4" s="6">
        <v>1</v>
      </c>
      <c r="BZ4" s="6">
        <v>0</v>
      </c>
      <c r="CA4" s="6">
        <v>0</v>
      </c>
      <c r="CB4" s="6">
        <v>0</v>
      </c>
      <c r="CD4" s="6" t="s">
        <v>254</v>
      </c>
      <c r="CE4" s="6">
        <v>0</v>
      </c>
      <c r="CF4" s="6">
        <v>0</v>
      </c>
      <c r="CG4" s="6">
        <v>0</v>
      </c>
      <c r="CH4" s="6">
        <v>0</v>
      </c>
      <c r="CI4" s="6">
        <v>0</v>
      </c>
      <c r="CJ4" s="6">
        <v>0</v>
      </c>
      <c r="CK4" s="6">
        <v>0</v>
      </c>
      <c r="CL4" s="6">
        <v>1</v>
      </c>
      <c r="CM4" s="6">
        <v>0</v>
      </c>
      <c r="CN4" s="6">
        <v>0</v>
      </c>
      <c r="CO4" s="6">
        <v>0</v>
      </c>
      <c r="CP4" s="6">
        <v>0</v>
      </c>
      <c r="CQ4" s="6">
        <v>0</v>
      </c>
      <c r="CR4" s="6">
        <v>0</v>
      </c>
      <c r="CS4" s="6">
        <v>0</v>
      </c>
      <c r="CT4" s="6">
        <v>0</v>
      </c>
      <c r="CU4" s="6">
        <v>0</v>
      </c>
      <c r="CV4" s="6">
        <v>0</v>
      </c>
      <c r="CW4" s="6">
        <v>0</v>
      </c>
      <c r="CX4" s="6">
        <v>0</v>
      </c>
      <c r="CY4" s="6">
        <v>0</v>
      </c>
      <c r="CZ4" s="6">
        <v>0</v>
      </c>
      <c r="DA4" s="6">
        <v>0</v>
      </c>
      <c r="DB4" s="6">
        <v>0</v>
      </c>
      <c r="DC4" s="6">
        <v>0</v>
      </c>
      <c r="DD4" s="6">
        <v>0</v>
      </c>
      <c r="DF4" s="6" t="s">
        <v>255</v>
      </c>
      <c r="DG4" s="6">
        <v>1</v>
      </c>
      <c r="DH4" s="6">
        <v>1</v>
      </c>
      <c r="DI4" s="6">
        <v>1</v>
      </c>
      <c r="DJ4" s="6">
        <v>1</v>
      </c>
      <c r="DK4" s="6">
        <v>1</v>
      </c>
      <c r="DL4" s="6">
        <v>1</v>
      </c>
      <c r="DM4" s="6">
        <v>1</v>
      </c>
      <c r="DN4" s="6">
        <v>0</v>
      </c>
      <c r="DP4" s="6" t="s">
        <v>207</v>
      </c>
      <c r="DQ4" s="6">
        <v>1</v>
      </c>
      <c r="DR4" s="6">
        <v>0</v>
      </c>
      <c r="DS4" s="6">
        <v>0</v>
      </c>
      <c r="DT4" s="6">
        <v>0</v>
      </c>
      <c r="DU4" s="6">
        <v>0</v>
      </c>
      <c r="DV4" s="6">
        <v>0</v>
      </c>
      <c r="DX4" s="6" t="s">
        <v>237</v>
      </c>
      <c r="DY4" s="6" t="s">
        <v>256</v>
      </c>
      <c r="DZ4" s="6" t="s">
        <v>257</v>
      </c>
      <c r="EA4" s="6">
        <v>0</v>
      </c>
      <c r="EB4" s="6">
        <v>0</v>
      </c>
      <c r="EC4" s="6">
        <v>1</v>
      </c>
      <c r="ED4" s="6">
        <v>1</v>
      </c>
      <c r="EE4" s="6">
        <v>0</v>
      </c>
      <c r="EG4" s="6" t="s">
        <v>211</v>
      </c>
      <c r="EH4" s="6" t="s">
        <v>258</v>
      </c>
      <c r="EJ4" s="6" t="s">
        <v>240</v>
      </c>
      <c r="EM4" s="6">
        <v>0</v>
      </c>
      <c r="EN4" s="6" t="s">
        <v>216</v>
      </c>
      <c r="ER4" s="6" t="s">
        <v>240</v>
      </c>
      <c r="ET4" s="6" t="s">
        <v>240</v>
      </c>
      <c r="EV4" s="6">
        <v>52</v>
      </c>
      <c r="EW4" s="6" t="s">
        <v>259</v>
      </c>
      <c r="EX4" s="6">
        <v>1</v>
      </c>
      <c r="EY4" s="6">
        <v>1</v>
      </c>
      <c r="EZ4" s="6">
        <v>1</v>
      </c>
      <c r="FA4" s="6">
        <v>1</v>
      </c>
      <c r="FB4" s="6">
        <v>1</v>
      </c>
      <c r="FC4" s="6" t="s">
        <v>260</v>
      </c>
      <c r="FD4" s="6" t="s">
        <v>261</v>
      </c>
      <c r="FE4" s="6">
        <v>1</v>
      </c>
      <c r="FF4" s="6">
        <v>1</v>
      </c>
      <c r="FG4" s="6">
        <v>1</v>
      </c>
      <c r="FH4" s="6">
        <v>0</v>
      </c>
      <c r="FJ4" s="6">
        <v>8</v>
      </c>
      <c r="FK4" s="6" t="s">
        <v>207</v>
      </c>
      <c r="FL4" s="6">
        <v>1</v>
      </c>
      <c r="FM4" s="6">
        <v>0</v>
      </c>
      <c r="FN4" s="6">
        <v>0</v>
      </c>
      <c r="FO4" s="6">
        <v>0</v>
      </c>
      <c r="FP4" s="6">
        <v>0</v>
      </c>
      <c r="FQ4" s="6">
        <v>0</v>
      </c>
      <c r="FS4" s="6" t="s">
        <v>237</v>
      </c>
      <c r="FT4" s="6" t="s">
        <v>210</v>
      </c>
      <c r="FU4" s="6">
        <v>0</v>
      </c>
      <c r="FV4" s="6">
        <v>0</v>
      </c>
      <c r="FW4" s="6">
        <v>1</v>
      </c>
      <c r="FX4" s="6">
        <v>0</v>
      </c>
      <c r="FY4" s="6">
        <v>0</v>
      </c>
      <c r="GA4" s="6" t="s">
        <v>262</v>
      </c>
      <c r="GB4" s="6">
        <v>32885</v>
      </c>
      <c r="GC4" s="6" t="s">
        <v>263</v>
      </c>
      <c r="GD4" s="8">
        <v>45450.771504629629</v>
      </c>
      <c r="GG4" s="6" t="s">
        <v>226</v>
      </c>
      <c r="GI4" s="6" t="s">
        <v>227</v>
      </c>
      <c r="GK4" s="6">
        <v>82</v>
      </c>
    </row>
    <row r="5" spans="1:193" x14ac:dyDescent="0.25">
      <c r="A5" t="s">
        <v>264</v>
      </c>
      <c r="D5" t="s">
        <v>265</v>
      </c>
      <c r="E5" t="s">
        <v>195</v>
      </c>
      <c r="F5" t="s">
        <v>266</v>
      </c>
      <c r="G5" t="s">
        <v>267</v>
      </c>
      <c r="H5" t="s">
        <v>268</v>
      </c>
      <c r="I5" t="s">
        <v>199</v>
      </c>
      <c r="J5" t="s">
        <v>269</v>
      </c>
      <c r="K5">
        <v>1</v>
      </c>
      <c r="L5">
        <v>1</v>
      </c>
      <c r="M5">
        <v>1</v>
      </c>
      <c r="N5">
        <v>0</v>
      </c>
      <c r="O5">
        <v>1</v>
      </c>
      <c r="P5">
        <v>0</v>
      </c>
      <c r="Q5">
        <v>0</v>
      </c>
      <c r="R5">
        <v>0</v>
      </c>
      <c r="T5" t="s">
        <v>270</v>
      </c>
      <c r="U5">
        <v>0</v>
      </c>
      <c r="V5">
        <v>1</v>
      </c>
      <c r="W5">
        <v>0</v>
      </c>
      <c r="X5">
        <v>0</v>
      </c>
      <c r="Y5">
        <v>1</v>
      </c>
      <c r="Z5">
        <v>0</v>
      </c>
      <c r="AA5">
        <v>1</v>
      </c>
      <c r="AB5">
        <v>0</v>
      </c>
      <c r="AC5">
        <v>1</v>
      </c>
      <c r="AD5">
        <v>0</v>
      </c>
      <c r="AE5">
        <v>0</v>
      </c>
      <c r="AF5">
        <v>0</v>
      </c>
      <c r="AG5">
        <v>0</v>
      </c>
      <c r="AH5">
        <v>0</v>
      </c>
      <c r="AI5">
        <v>0</v>
      </c>
      <c r="AJ5">
        <v>0</v>
      </c>
      <c r="AK5">
        <v>0</v>
      </c>
      <c r="AL5">
        <v>0</v>
      </c>
      <c r="AM5">
        <v>0</v>
      </c>
      <c r="AN5">
        <v>1</v>
      </c>
      <c r="AO5">
        <v>0</v>
      </c>
      <c r="AP5">
        <v>0</v>
      </c>
      <c r="AQ5">
        <v>0</v>
      </c>
      <c r="AR5">
        <v>1</v>
      </c>
      <c r="AS5">
        <v>0</v>
      </c>
      <c r="AT5">
        <v>0</v>
      </c>
      <c r="AV5" t="s">
        <v>271</v>
      </c>
      <c r="AW5">
        <v>0</v>
      </c>
      <c r="AX5">
        <v>0</v>
      </c>
      <c r="AY5">
        <v>0</v>
      </c>
      <c r="AZ5">
        <v>0</v>
      </c>
      <c r="BA5">
        <v>0</v>
      </c>
      <c r="BB5">
        <v>0</v>
      </c>
      <c r="BC5">
        <v>0</v>
      </c>
      <c r="BD5">
        <v>0</v>
      </c>
      <c r="BE5">
        <v>0</v>
      </c>
      <c r="BF5">
        <v>0</v>
      </c>
      <c r="BG5">
        <v>0</v>
      </c>
      <c r="BH5">
        <v>0</v>
      </c>
      <c r="BI5">
        <v>0</v>
      </c>
      <c r="BJ5">
        <v>0</v>
      </c>
      <c r="BK5">
        <v>0</v>
      </c>
      <c r="BL5">
        <v>0</v>
      </c>
      <c r="BM5">
        <v>0</v>
      </c>
      <c r="BN5">
        <v>0</v>
      </c>
      <c r="BO5">
        <v>0</v>
      </c>
      <c r="BP5">
        <v>1</v>
      </c>
      <c r="BQ5">
        <v>0</v>
      </c>
      <c r="BR5">
        <v>0</v>
      </c>
      <c r="BS5">
        <v>0</v>
      </c>
      <c r="BT5">
        <v>0</v>
      </c>
      <c r="BU5">
        <v>0</v>
      </c>
      <c r="BV5">
        <v>0</v>
      </c>
      <c r="BX5" t="s">
        <v>204</v>
      </c>
      <c r="BY5">
        <v>1</v>
      </c>
      <c r="BZ5">
        <v>0</v>
      </c>
      <c r="CA5">
        <v>0</v>
      </c>
      <c r="CB5">
        <v>0</v>
      </c>
      <c r="CD5" t="s">
        <v>272</v>
      </c>
      <c r="CE5">
        <v>0</v>
      </c>
      <c r="CF5">
        <v>0</v>
      </c>
      <c r="CG5">
        <v>0</v>
      </c>
      <c r="CH5">
        <v>0</v>
      </c>
      <c r="CI5">
        <v>0</v>
      </c>
      <c r="CJ5">
        <v>1</v>
      </c>
      <c r="CK5">
        <v>0</v>
      </c>
      <c r="CL5">
        <v>0</v>
      </c>
      <c r="CM5">
        <v>0</v>
      </c>
      <c r="CN5">
        <v>0</v>
      </c>
      <c r="CO5">
        <v>0</v>
      </c>
      <c r="CP5">
        <v>0</v>
      </c>
      <c r="CQ5">
        <v>0</v>
      </c>
      <c r="CR5">
        <v>0</v>
      </c>
      <c r="CS5">
        <v>0</v>
      </c>
      <c r="CT5">
        <v>0</v>
      </c>
      <c r="CU5">
        <v>0</v>
      </c>
      <c r="CV5">
        <v>0</v>
      </c>
      <c r="CW5">
        <v>0</v>
      </c>
      <c r="CX5">
        <v>0</v>
      </c>
      <c r="CY5">
        <v>0</v>
      </c>
      <c r="CZ5">
        <v>0</v>
      </c>
      <c r="DA5">
        <v>0</v>
      </c>
      <c r="DB5">
        <v>0</v>
      </c>
      <c r="DC5">
        <v>0</v>
      </c>
      <c r="DD5">
        <v>0</v>
      </c>
      <c r="DF5" t="s">
        <v>273</v>
      </c>
      <c r="DG5">
        <v>0</v>
      </c>
      <c r="DH5">
        <v>1</v>
      </c>
      <c r="DI5">
        <v>0</v>
      </c>
      <c r="DJ5">
        <v>1</v>
      </c>
      <c r="DK5">
        <v>1</v>
      </c>
      <c r="DL5">
        <v>0</v>
      </c>
      <c r="DM5">
        <v>1</v>
      </c>
      <c r="DN5">
        <v>0</v>
      </c>
      <c r="DP5" t="s">
        <v>207</v>
      </c>
      <c r="DQ5">
        <v>1</v>
      </c>
      <c r="DR5">
        <v>0</v>
      </c>
      <c r="DS5">
        <v>0</v>
      </c>
      <c r="DT5">
        <v>0</v>
      </c>
      <c r="DU5">
        <v>0</v>
      </c>
      <c r="DV5">
        <v>0</v>
      </c>
      <c r="DX5" t="s">
        <v>274</v>
      </c>
      <c r="DY5" t="s">
        <v>238</v>
      </c>
      <c r="DZ5" t="s">
        <v>210</v>
      </c>
      <c r="EA5">
        <v>0</v>
      </c>
      <c r="EB5">
        <v>0</v>
      </c>
      <c r="EC5">
        <v>1</v>
      </c>
      <c r="ED5">
        <v>0</v>
      </c>
      <c r="EE5">
        <v>0</v>
      </c>
      <c r="EG5" t="s">
        <v>211</v>
      </c>
      <c r="EH5" t="s">
        <v>212</v>
      </c>
      <c r="EJ5" t="s">
        <v>240</v>
      </c>
      <c r="EM5">
        <v>50</v>
      </c>
      <c r="EN5" t="s">
        <v>216</v>
      </c>
      <c r="ER5" t="s">
        <v>240</v>
      </c>
      <c r="ET5" t="s">
        <v>240</v>
      </c>
      <c r="EV5">
        <v>90</v>
      </c>
      <c r="EW5" t="s">
        <v>275</v>
      </c>
      <c r="EX5">
        <v>0</v>
      </c>
      <c r="EY5">
        <v>1</v>
      </c>
      <c r="EZ5">
        <v>1</v>
      </c>
      <c r="FA5">
        <v>1</v>
      </c>
      <c r="FB5">
        <v>0</v>
      </c>
      <c r="FC5" t="s">
        <v>243</v>
      </c>
      <c r="FD5" t="s">
        <v>276</v>
      </c>
      <c r="FE5">
        <v>0</v>
      </c>
      <c r="FF5">
        <v>1</v>
      </c>
      <c r="FG5">
        <v>0</v>
      </c>
      <c r="FH5">
        <v>0</v>
      </c>
      <c r="FJ5">
        <v>10</v>
      </c>
      <c r="FK5" t="s">
        <v>207</v>
      </c>
      <c r="FL5">
        <v>1</v>
      </c>
      <c r="FM5">
        <v>0</v>
      </c>
      <c r="FN5">
        <v>0</v>
      </c>
      <c r="FO5">
        <v>0</v>
      </c>
      <c r="FP5">
        <v>0</v>
      </c>
      <c r="FQ5">
        <v>0</v>
      </c>
      <c r="FS5" t="s">
        <v>237</v>
      </c>
      <c r="FT5" t="s">
        <v>210</v>
      </c>
      <c r="FU5">
        <v>0</v>
      </c>
      <c r="FV5">
        <v>0</v>
      </c>
      <c r="FW5">
        <v>1</v>
      </c>
      <c r="FX5">
        <v>0</v>
      </c>
      <c r="FY5">
        <v>0</v>
      </c>
      <c r="GA5" t="s">
        <v>277</v>
      </c>
      <c r="GB5">
        <v>32814</v>
      </c>
      <c r="GC5" t="s">
        <v>278</v>
      </c>
      <c r="GD5" s="1">
        <v>45450.311435185176</v>
      </c>
      <c r="GG5" t="s">
        <v>226</v>
      </c>
      <c r="GI5" t="s">
        <v>227</v>
      </c>
      <c r="GK5">
        <v>19</v>
      </c>
    </row>
    <row r="6" spans="1:193" s="5" customFormat="1" x14ac:dyDescent="0.25">
      <c r="A6" t="s">
        <v>279</v>
      </c>
      <c r="D6" t="s">
        <v>280</v>
      </c>
      <c r="E6" t="s">
        <v>195</v>
      </c>
      <c r="F6" t="s">
        <v>281</v>
      </c>
      <c r="G6" t="s">
        <v>282</v>
      </c>
      <c r="H6" t="s">
        <v>283</v>
      </c>
      <c r="I6" t="s">
        <v>199</v>
      </c>
      <c r="J6" t="s">
        <v>284</v>
      </c>
      <c r="K6">
        <v>1</v>
      </c>
      <c r="L6">
        <v>1</v>
      </c>
      <c r="M6">
        <v>1</v>
      </c>
      <c r="N6">
        <v>1</v>
      </c>
      <c r="O6">
        <v>1</v>
      </c>
      <c r="P6">
        <v>1</v>
      </c>
      <c r="Q6">
        <v>0</v>
      </c>
      <c r="R6">
        <v>0</v>
      </c>
      <c r="T6" t="s">
        <v>285</v>
      </c>
      <c r="U6">
        <v>1</v>
      </c>
      <c r="V6">
        <v>0</v>
      </c>
      <c r="W6">
        <v>0</v>
      </c>
      <c r="X6">
        <v>0</v>
      </c>
      <c r="Y6">
        <v>1</v>
      </c>
      <c r="Z6">
        <v>1</v>
      </c>
      <c r="AA6">
        <v>1</v>
      </c>
      <c r="AB6">
        <v>0</v>
      </c>
      <c r="AC6">
        <v>1</v>
      </c>
      <c r="AD6">
        <v>0</v>
      </c>
      <c r="AE6">
        <v>0</v>
      </c>
      <c r="AF6">
        <v>1</v>
      </c>
      <c r="AG6">
        <v>1</v>
      </c>
      <c r="AH6">
        <v>1</v>
      </c>
      <c r="AI6">
        <v>1</v>
      </c>
      <c r="AJ6">
        <v>1</v>
      </c>
      <c r="AK6">
        <v>1</v>
      </c>
      <c r="AL6">
        <v>1</v>
      </c>
      <c r="AM6">
        <v>0</v>
      </c>
      <c r="AN6">
        <v>1</v>
      </c>
      <c r="AO6">
        <v>0</v>
      </c>
      <c r="AP6">
        <v>1</v>
      </c>
      <c r="AQ6">
        <v>1</v>
      </c>
      <c r="AR6">
        <v>1</v>
      </c>
      <c r="AS6">
        <v>1</v>
      </c>
      <c r="AT6">
        <v>0</v>
      </c>
      <c r="AV6" t="s">
        <v>286</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1</v>
      </c>
      <c r="BV6">
        <v>0</v>
      </c>
      <c r="BX6" t="s">
        <v>204</v>
      </c>
      <c r="BY6">
        <v>1</v>
      </c>
      <c r="BZ6">
        <v>0</v>
      </c>
      <c r="CA6">
        <v>0</v>
      </c>
      <c r="CB6">
        <v>0</v>
      </c>
      <c r="CD6" t="s">
        <v>235</v>
      </c>
      <c r="CE6">
        <v>0</v>
      </c>
      <c r="CF6">
        <v>0</v>
      </c>
      <c r="CG6">
        <v>0</v>
      </c>
      <c r="CH6">
        <v>0</v>
      </c>
      <c r="CI6">
        <v>0</v>
      </c>
      <c r="CJ6">
        <v>0</v>
      </c>
      <c r="CK6">
        <v>0</v>
      </c>
      <c r="CL6">
        <v>0</v>
      </c>
      <c r="CM6">
        <v>0</v>
      </c>
      <c r="CN6">
        <v>0</v>
      </c>
      <c r="CO6">
        <v>0</v>
      </c>
      <c r="CP6">
        <v>0</v>
      </c>
      <c r="CQ6">
        <v>0</v>
      </c>
      <c r="CR6">
        <v>0</v>
      </c>
      <c r="CS6">
        <v>0</v>
      </c>
      <c r="CT6">
        <v>0</v>
      </c>
      <c r="CU6">
        <v>0</v>
      </c>
      <c r="CV6">
        <v>0</v>
      </c>
      <c r="CW6">
        <v>1</v>
      </c>
      <c r="CX6">
        <v>0</v>
      </c>
      <c r="CY6">
        <v>0</v>
      </c>
      <c r="CZ6">
        <v>0</v>
      </c>
      <c r="DA6">
        <v>0</v>
      </c>
      <c r="DB6">
        <v>0</v>
      </c>
      <c r="DC6">
        <v>0</v>
      </c>
      <c r="DD6">
        <v>0</v>
      </c>
      <c r="DF6" t="s">
        <v>287</v>
      </c>
      <c r="DG6">
        <v>1</v>
      </c>
      <c r="DH6">
        <v>1</v>
      </c>
      <c r="DI6">
        <v>0</v>
      </c>
      <c r="DJ6">
        <v>1</v>
      </c>
      <c r="DK6">
        <v>0</v>
      </c>
      <c r="DL6">
        <v>1</v>
      </c>
      <c r="DM6">
        <v>0</v>
      </c>
      <c r="DN6">
        <v>0</v>
      </c>
      <c r="DP6" t="s">
        <v>207</v>
      </c>
      <c r="DQ6">
        <v>1</v>
      </c>
      <c r="DR6">
        <v>0</v>
      </c>
      <c r="DS6">
        <v>0</v>
      </c>
      <c r="DT6">
        <v>0</v>
      </c>
      <c r="DU6">
        <v>0</v>
      </c>
      <c r="DV6">
        <v>0</v>
      </c>
      <c r="DX6" t="s">
        <v>237</v>
      </c>
      <c r="DY6" t="s">
        <v>256</v>
      </c>
      <c r="DZ6" t="s">
        <v>210</v>
      </c>
      <c r="EA6">
        <v>0</v>
      </c>
      <c r="EB6">
        <v>0</v>
      </c>
      <c r="EC6">
        <v>1</v>
      </c>
      <c r="ED6">
        <v>0</v>
      </c>
      <c r="EE6">
        <v>0</v>
      </c>
      <c r="EG6" t="s">
        <v>211</v>
      </c>
      <c r="EH6" t="s">
        <v>212</v>
      </c>
      <c r="EJ6" t="s">
        <v>240</v>
      </c>
      <c r="EM6">
        <v>5</v>
      </c>
      <c r="EN6" t="s">
        <v>216</v>
      </c>
      <c r="ER6" t="s">
        <v>217</v>
      </c>
      <c r="ES6" t="s">
        <v>288</v>
      </c>
      <c r="ET6" t="s">
        <v>219</v>
      </c>
      <c r="EV6">
        <v>40</v>
      </c>
      <c r="EW6" t="s">
        <v>242</v>
      </c>
      <c r="EX6">
        <v>1</v>
      </c>
      <c r="EY6">
        <v>1</v>
      </c>
      <c r="EZ6">
        <v>1</v>
      </c>
      <c r="FA6">
        <v>1</v>
      </c>
      <c r="FB6">
        <v>0</v>
      </c>
      <c r="FC6" t="s">
        <v>260</v>
      </c>
      <c r="FD6" t="s">
        <v>289</v>
      </c>
      <c r="FE6">
        <v>1</v>
      </c>
      <c r="FF6">
        <v>1</v>
      </c>
      <c r="FG6">
        <v>0</v>
      </c>
      <c r="FH6">
        <v>0</v>
      </c>
      <c r="FJ6">
        <v>7</v>
      </c>
      <c r="FK6" t="s">
        <v>207</v>
      </c>
      <c r="FL6">
        <v>1</v>
      </c>
      <c r="FM6">
        <v>0</v>
      </c>
      <c r="FN6">
        <v>0</v>
      </c>
      <c r="FO6">
        <v>0</v>
      </c>
      <c r="FP6">
        <v>0</v>
      </c>
      <c r="FQ6">
        <v>0</v>
      </c>
      <c r="FS6" t="s">
        <v>274</v>
      </c>
      <c r="FT6" t="s">
        <v>210</v>
      </c>
      <c r="FU6">
        <v>0</v>
      </c>
      <c r="FV6">
        <v>0</v>
      </c>
      <c r="FW6">
        <v>1</v>
      </c>
      <c r="FX6">
        <v>0</v>
      </c>
      <c r="FY6">
        <v>0</v>
      </c>
      <c r="GA6" t="s">
        <v>290</v>
      </c>
      <c r="GB6">
        <v>32855</v>
      </c>
      <c r="GC6" t="s">
        <v>291</v>
      </c>
      <c r="GD6" s="1">
        <v>45450.524594907409</v>
      </c>
      <c r="GG6" t="s">
        <v>226</v>
      </c>
      <c r="GI6" t="s">
        <v>227</v>
      </c>
      <c r="GK6">
        <v>55</v>
      </c>
    </row>
    <row r="7" spans="1:193" x14ac:dyDescent="0.25">
      <c r="A7" t="s">
        <v>292</v>
      </c>
      <c r="D7" t="s">
        <v>293</v>
      </c>
      <c r="E7" t="s">
        <v>195</v>
      </c>
      <c r="F7" t="s">
        <v>294</v>
      </c>
      <c r="G7" t="s">
        <v>295</v>
      </c>
      <c r="H7" t="s">
        <v>232</v>
      </c>
      <c r="I7" t="s">
        <v>199</v>
      </c>
      <c r="J7" t="s">
        <v>296</v>
      </c>
      <c r="K7">
        <v>0</v>
      </c>
      <c r="L7">
        <v>1</v>
      </c>
      <c r="M7">
        <v>1</v>
      </c>
      <c r="N7">
        <v>1</v>
      </c>
      <c r="O7">
        <v>0</v>
      </c>
      <c r="P7">
        <v>1</v>
      </c>
      <c r="Q7">
        <v>0</v>
      </c>
      <c r="R7">
        <v>0</v>
      </c>
      <c r="T7" t="s">
        <v>297</v>
      </c>
      <c r="U7">
        <v>0</v>
      </c>
      <c r="V7">
        <v>1</v>
      </c>
      <c r="W7">
        <v>1</v>
      </c>
      <c r="X7">
        <v>0</v>
      </c>
      <c r="Y7">
        <v>0</v>
      </c>
      <c r="Z7">
        <v>0</v>
      </c>
      <c r="AA7">
        <v>0</v>
      </c>
      <c r="AB7">
        <v>0</v>
      </c>
      <c r="AC7">
        <v>0</v>
      </c>
      <c r="AD7">
        <v>0</v>
      </c>
      <c r="AE7">
        <v>1</v>
      </c>
      <c r="AF7">
        <v>0</v>
      </c>
      <c r="AG7">
        <v>0</v>
      </c>
      <c r="AH7">
        <v>0</v>
      </c>
      <c r="AI7">
        <v>0</v>
      </c>
      <c r="AJ7">
        <v>0</v>
      </c>
      <c r="AK7">
        <v>0</v>
      </c>
      <c r="AL7">
        <v>1</v>
      </c>
      <c r="AM7">
        <v>1</v>
      </c>
      <c r="AN7">
        <v>0</v>
      </c>
      <c r="AO7">
        <v>1</v>
      </c>
      <c r="AP7">
        <v>1</v>
      </c>
      <c r="AQ7">
        <v>0</v>
      </c>
      <c r="AR7">
        <v>0</v>
      </c>
      <c r="AS7">
        <v>1</v>
      </c>
      <c r="AT7">
        <v>0</v>
      </c>
      <c r="AV7" t="s">
        <v>235</v>
      </c>
      <c r="AW7">
        <v>0</v>
      </c>
      <c r="AX7">
        <v>0</v>
      </c>
      <c r="AY7">
        <v>0</v>
      </c>
      <c r="AZ7">
        <v>0</v>
      </c>
      <c r="BA7">
        <v>0</v>
      </c>
      <c r="BB7">
        <v>0</v>
      </c>
      <c r="BC7">
        <v>0</v>
      </c>
      <c r="BD7">
        <v>0</v>
      </c>
      <c r="BE7">
        <v>0</v>
      </c>
      <c r="BF7">
        <v>0</v>
      </c>
      <c r="BG7">
        <v>0</v>
      </c>
      <c r="BH7">
        <v>0</v>
      </c>
      <c r="BI7">
        <v>0</v>
      </c>
      <c r="BJ7">
        <v>0</v>
      </c>
      <c r="BK7">
        <v>0</v>
      </c>
      <c r="BL7">
        <v>0</v>
      </c>
      <c r="BM7">
        <v>0</v>
      </c>
      <c r="BN7">
        <v>0</v>
      </c>
      <c r="BO7">
        <v>1</v>
      </c>
      <c r="BP7">
        <v>0</v>
      </c>
      <c r="BQ7">
        <v>0</v>
      </c>
      <c r="BR7">
        <v>0</v>
      </c>
      <c r="BS7">
        <v>0</v>
      </c>
      <c r="BT7">
        <v>0</v>
      </c>
      <c r="BU7">
        <v>0</v>
      </c>
      <c r="BV7">
        <v>0</v>
      </c>
      <c r="BX7" t="s">
        <v>204</v>
      </c>
      <c r="BY7">
        <v>1</v>
      </c>
      <c r="BZ7">
        <v>0</v>
      </c>
      <c r="CA7">
        <v>0</v>
      </c>
      <c r="CB7">
        <v>0</v>
      </c>
      <c r="CD7" t="s">
        <v>205</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1</v>
      </c>
      <c r="DE7" t="s">
        <v>298</v>
      </c>
      <c r="DF7" t="s">
        <v>273</v>
      </c>
      <c r="DG7">
        <v>0</v>
      </c>
      <c r="DH7">
        <v>1</v>
      </c>
      <c r="DI7">
        <v>0</v>
      </c>
      <c r="DJ7">
        <v>1</v>
      </c>
      <c r="DK7">
        <v>1</v>
      </c>
      <c r="DL7">
        <v>0</v>
      </c>
      <c r="DM7">
        <v>1</v>
      </c>
      <c r="DN7">
        <v>0</v>
      </c>
      <c r="DP7" t="s">
        <v>207</v>
      </c>
      <c r="DQ7">
        <v>1</v>
      </c>
      <c r="DR7">
        <v>0</v>
      </c>
      <c r="DS7">
        <v>0</v>
      </c>
      <c r="DT7">
        <v>0</v>
      </c>
      <c r="DU7">
        <v>0</v>
      </c>
      <c r="DV7">
        <v>0</v>
      </c>
      <c r="DX7" t="s">
        <v>237</v>
      </c>
      <c r="DY7" t="s">
        <v>256</v>
      </c>
      <c r="DZ7" t="s">
        <v>299</v>
      </c>
      <c r="EA7">
        <v>1</v>
      </c>
      <c r="EB7">
        <v>1</v>
      </c>
      <c r="EC7">
        <v>0</v>
      </c>
      <c r="ED7">
        <v>0</v>
      </c>
      <c r="EE7">
        <v>0</v>
      </c>
      <c r="EG7" t="s">
        <v>240</v>
      </c>
      <c r="EH7" t="s">
        <v>258</v>
      </c>
      <c r="EJ7" t="s">
        <v>240</v>
      </c>
      <c r="EM7">
        <v>1</v>
      </c>
      <c r="EN7" t="s">
        <v>216</v>
      </c>
      <c r="ER7" t="s">
        <v>217</v>
      </c>
      <c r="ES7" t="s">
        <v>300</v>
      </c>
      <c r="ET7" t="s">
        <v>219</v>
      </c>
      <c r="EV7">
        <v>95</v>
      </c>
      <c r="EW7" t="s">
        <v>242</v>
      </c>
      <c r="EX7">
        <v>1</v>
      </c>
      <c r="EY7">
        <v>1</v>
      </c>
      <c r="EZ7">
        <v>1</v>
      </c>
      <c r="FA7">
        <v>1</v>
      </c>
      <c r="FB7">
        <v>0</v>
      </c>
      <c r="FC7" t="s">
        <v>260</v>
      </c>
      <c r="FD7" t="s">
        <v>261</v>
      </c>
      <c r="FE7">
        <v>1</v>
      </c>
      <c r="FF7">
        <v>1</v>
      </c>
      <c r="FG7">
        <v>1</v>
      </c>
      <c r="FH7">
        <v>0</v>
      </c>
      <c r="FJ7">
        <v>7</v>
      </c>
      <c r="FK7" t="s">
        <v>207</v>
      </c>
      <c r="FL7">
        <v>1</v>
      </c>
      <c r="FM7">
        <v>0</v>
      </c>
      <c r="FN7">
        <v>0</v>
      </c>
      <c r="FO7">
        <v>0</v>
      </c>
      <c r="FP7">
        <v>0</v>
      </c>
      <c r="FQ7">
        <v>0</v>
      </c>
      <c r="FS7" t="s">
        <v>274</v>
      </c>
      <c r="FT7" t="s">
        <v>301</v>
      </c>
      <c r="FU7">
        <v>1</v>
      </c>
      <c r="FV7">
        <v>1</v>
      </c>
      <c r="FW7">
        <v>1</v>
      </c>
      <c r="FX7">
        <v>0</v>
      </c>
      <c r="FY7">
        <v>0</v>
      </c>
      <c r="GA7" t="s">
        <v>302</v>
      </c>
      <c r="GB7">
        <v>32806</v>
      </c>
      <c r="GC7" t="s">
        <v>303</v>
      </c>
      <c r="GD7" s="1">
        <v>45450.296180555553</v>
      </c>
      <c r="GG7" t="s">
        <v>226</v>
      </c>
      <c r="GI7" t="s">
        <v>227</v>
      </c>
      <c r="GK7">
        <v>12</v>
      </c>
    </row>
    <row r="8" spans="1:193" x14ac:dyDescent="0.25">
      <c r="A8" t="s">
        <v>304</v>
      </c>
      <c r="D8" t="s">
        <v>305</v>
      </c>
      <c r="E8" t="s">
        <v>195</v>
      </c>
      <c r="F8" t="s">
        <v>306</v>
      </c>
      <c r="G8" t="s">
        <v>197</v>
      </c>
      <c r="H8" t="s">
        <v>249</v>
      </c>
      <c r="I8" t="s">
        <v>250</v>
      </c>
      <c r="J8" t="s">
        <v>307</v>
      </c>
      <c r="K8">
        <v>1</v>
      </c>
      <c r="L8">
        <v>0</v>
      </c>
      <c r="M8">
        <v>1</v>
      </c>
      <c r="N8">
        <v>0</v>
      </c>
      <c r="O8">
        <v>1</v>
      </c>
      <c r="P8">
        <v>1</v>
      </c>
      <c r="Q8">
        <v>1</v>
      </c>
      <c r="R8">
        <v>0</v>
      </c>
      <c r="T8" t="s">
        <v>308</v>
      </c>
      <c r="U8">
        <v>1</v>
      </c>
      <c r="V8">
        <v>1</v>
      </c>
      <c r="W8">
        <v>1</v>
      </c>
      <c r="X8">
        <v>1</v>
      </c>
      <c r="Y8">
        <v>0</v>
      </c>
      <c r="Z8">
        <v>1</v>
      </c>
      <c r="AA8">
        <v>0</v>
      </c>
      <c r="AB8">
        <v>0</v>
      </c>
      <c r="AC8">
        <v>0</v>
      </c>
      <c r="AD8">
        <v>0</v>
      </c>
      <c r="AE8">
        <v>1</v>
      </c>
      <c r="AF8">
        <v>0</v>
      </c>
      <c r="AG8">
        <v>0</v>
      </c>
      <c r="AH8">
        <v>1</v>
      </c>
      <c r="AI8">
        <v>0</v>
      </c>
      <c r="AJ8">
        <v>0</v>
      </c>
      <c r="AK8">
        <v>0</v>
      </c>
      <c r="AL8">
        <v>0</v>
      </c>
      <c r="AM8">
        <v>0</v>
      </c>
      <c r="AN8">
        <v>0</v>
      </c>
      <c r="AO8">
        <v>0</v>
      </c>
      <c r="AP8">
        <v>0</v>
      </c>
      <c r="AQ8">
        <v>0</v>
      </c>
      <c r="AR8">
        <v>0</v>
      </c>
      <c r="AS8">
        <v>0</v>
      </c>
      <c r="AT8">
        <v>0</v>
      </c>
      <c r="AV8" t="s">
        <v>203</v>
      </c>
      <c r="AW8">
        <v>0</v>
      </c>
      <c r="AX8">
        <v>0</v>
      </c>
      <c r="AY8">
        <v>1</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X8" t="s">
        <v>204</v>
      </c>
      <c r="BY8">
        <v>1</v>
      </c>
      <c r="BZ8">
        <v>0</v>
      </c>
      <c r="CA8">
        <v>0</v>
      </c>
      <c r="CB8">
        <v>0</v>
      </c>
      <c r="CD8" t="s">
        <v>309</v>
      </c>
      <c r="CE8">
        <v>0</v>
      </c>
      <c r="CF8">
        <v>0</v>
      </c>
      <c r="CG8">
        <v>0</v>
      </c>
      <c r="CH8">
        <v>0</v>
      </c>
      <c r="CI8">
        <v>0</v>
      </c>
      <c r="CJ8">
        <v>0</v>
      </c>
      <c r="CK8">
        <v>0</v>
      </c>
      <c r="CL8">
        <v>0</v>
      </c>
      <c r="CM8">
        <v>0</v>
      </c>
      <c r="CN8">
        <v>0</v>
      </c>
      <c r="CO8">
        <v>0</v>
      </c>
      <c r="CP8">
        <v>0</v>
      </c>
      <c r="CQ8">
        <v>0</v>
      </c>
      <c r="CR8">
        <v>0</v>
      </c>
      <c r="CS8">
        <v>1</v>
      </c>
      <c r="CT8">
        <v>0</v>
      </c>
      <c r="CU8">
        <v>0</v>
      </c>
      <c r="CV8">
        <v>0</v>
      </c>
      <c r="CW8">
        <v>0</v>
      </c>
      <c r="CX8">
        <v>0</v>
      </c>
      <c r="CY8">
        <v>0</v>
      </c>
      <c r="CZ8">
        <v>0</v>
      </c>
      <c r="DA8">
        <v>0</v>
      </c>
      <c r="DB8">
        <v>0</v>
      </c>
      <c r="DC8">
        <v>0</v>
      </c>
      <c r="DD8">
        <v>0</v>
      </c>
      <c r="DF8" t="s">
        <v>310</v>
      </c>
      <c r="DG8">
        <v>1</v>
      </c>
      <c r="DH8">
        <v>1</v>
      </c>
      <c r="DI8">
        <v>0</v>
      </c>
      <c r="DJ8">
        <v>1</v>
      </c>
      <c r="DK8">
        <v>0</v>
      </c>
      <c r="DL8">
        <v>1</v>
      </c>
      <c r="DM8">
        <v>1</v>
      </c>
      <c r="DN8">
        <v>0</v>
      </c>
      <c r="DP8" t="s">
        <v>207</v>
      </c>
      <c r="DQ8">
        <v>1</v>
      </c>
      <c r="DR8">
        <v>0</v>
      </c>
      <c r="DS8">
        <v>0</v>
      </c>
      <c r="DT8">
        <v>0</v>
      </c>
      <c r="DU8">
        <v>0</v>
      </c>
      <c r="DV8">
        <v>0</v>
      </c>
      <c r="DX8" t="s">
        <v>237</v>
      </c>
      <c r="DY8" t="s">
        <v>209</v>
      </c>
      <c r="DZ8" t="s">
        <v>210</v>
      </c>
      <c r="EA8">
        <v>0</v>
      </c>
      <c r="EB8">
        <v>0</v>
      </c>
      <c r="EC8">
        <v>1</v>
      </c>
      <c r="ED8">
        <v>0</v>
      </c>
      <c r="EE8">
        <v>0</v>
      </c>
      <c r="EG8" t="s">
        <v>211</v>
      </c>
      <c r="EH8" t="s">
        <v>212</v>
      </c>
      <c r="EJ8" t="s">
        <v>311</v>
      </c>
      <c r="EM8">
        <v>11</v>
      </c>
      <c r="EN8" t="s">
        <v>312</v>
      </c>
      <c r="EP8" t="s">
        <v>313</v>
      </c>
      <c r="EQ8" s="2" t="s">
        <v>314</v>
      </c>
      <c r="ER8" t="s">
        <v>217</v>
      </c>
      <c r="ES8" t="s">
        <v>315</v>
      </c>
      <c r="ET8" t="s">
        <v>219</v>
      </c>
      <c r="EV8">
        <v>52</v>
      </c>
      <c r="EW8" t="s">
        <v>316</v>
      </c>
      <c r="EX8">
        <v>0</v>
      </c>
      <c r="EY8">
        <v>1</v>
      </c>
      <c r="EZ8">
        <v>1</v>
      </c>
      <c r="FA8">
        <v>1</v>
      </c>
      <c r="FB8">
        <v>1</v>
      </c>
      <c r="FC8" t="s">
        <v>243</v>
      </c>
      <c r="FD8" t="s">
        <v>261</v>
      </c>
      <c r="FE8">
        <v>1</v>
      </c>
      <c r="FF8">
        <v>1</v>
      </c>
      <c r="FG8">
        <v>1</v>
      </c>
      <c r="FH8">
        <v>0</v>
      </c>
      <c r="FJ8">
        <v>9</v>
      </c>
      <c r="FK8" t="s">
        <v>207</v>
      </c>
      <c r="FL8">
        <v>1</v>
      </c>
      <c r="FM8">
        <v>0</v>
      </c>
      <c r="FN8">
        <v>0</v>
      </c>
      <c r="FO8">
        <v>0</v>
      </c>
      <c r="FP8">
        <v>0</v>
      </c>
      <c r="FQ8">
        <v>0</v>
      </c>
      <c r="FS8" t="s">
        <v>208</v>
      </c>
      <c r="FT8" t="s">
        <v>210</v>
      </c>
      <c r="FU8">
        <v>0</v>
      </c>
      <c r="FV8">
        <v>0</v>
      </c>
      <c r="FW8">
        <v>1</v>
      </c>
      <c r="FX8">
        <v>0</v>
      </c>
      <c r="FY8">
        <v>0</v>
      </c>
      <c r="GA8" t="s">
        <v>317</v>
      </c>
      <c r="GB8">
        <v>32863</v>
      </c>
      <c r="GC8" t="s">
        <v>318</v>
      </c>
      <c r="GD8" s="1">
        <v>45450.558287037027</v>
      </c>
      <c r="GG8" t="s">
        <v>226</v>
      </c>
      <c r="GI8" t="s">
        <v>227</v>
      </c>
      <c r="GK8">
        <v>63</v>
      </c>
    </row>
    <row r="9" spans="1:193" s="5" customFormat="1" x14ac:dyDescent="0.25">
      <c r="A9" t="s">
        <v>319</v>
      </c>
      <c r="D9" t="s">
        <v>320</v>
      </c>
      <c r="E9" t="s">
        <v>195</v>
      </c>
      <c r="F9" t="s">
        <v>321</v>
      </c>
      <c r="G9" t="s">
        <v>282</v>
      </c>
      <c r="H9" t="s">
        <v>249</v>
      </c>
      <c r="I9" t="s">
        <v>250</v>
      </c>
      <c r="J9" t="s">
        <v>322</v>
      </c>
      <c r="K9">
        <v>1</v>
      </c>
      <c r="L9">
        <v>1</v>
      </c>
      <c r="M9">
        <v>1</v>
      </c>
      <c r="N9">
        <v>0</v>
      </c>
      <c r="O9">
        <v>0</v>
      </c>
      <c r="P9">
        <v>1</v>
      </c>
      <c r="Q9">
        <v>1</v>
      </c>
      <c r="R9">
        <v>0</v>
      </c>
      <c r="T9" t="s">
        <v>323</v>
      </c>
      <c r="U9">
        <v>1</v>
      </c>
      <c r="V9">
        <v>1</v>
      </c>
      <c r="W9">
        <v>1</v>
      </c>
      <c r="X9">
        <v>1</v>
      </c>
      <c r="Y9">
        <v>0</v>
      </c>
      <c r="Z9">
        <v>1</v>
      </c>
      <c r="AA9">
        <v>0</v>
      </c>
      <c r="AB9">
        <v>0</v>
      </c>
      <c r="AC9">
        <v>0</v>
      </c>
      <c r="AD9">
        <v>0</v>
      </c>
      <c r="AE9">
        <v>1</v>
      </c>
      <c r="AF9">
        <v>1</v>
      </c>
      <c r="AG9">
        <v>0</v>
      </c>
      <c r="AH9">
        <v>1</v>
      </c>
      <c r="AI9">
        <v>0</v>
      </c>
      <c r="AJ9">
        <v>1</v>
      </c>
      <c r="AK9">
        <v>0</v>
      </c>
      <c r="AL9">
        <v>0</v>
      </c>
      <c r="AM9">
        <v>0</v>
      </c>
      <c r="AN9">
        <v>0</v>
      </c>
      <c r="AO9">
        <v>0</v>
      </c>
      <c r="AP9">
        <v>0</v>
      </c>
      <c r="AQ9">
        <v>0</v>
      </c>
      <c r="AR9">
        <v>0</v>
      </c>
      <c r="AS9">
        <v>0</v>
      </c>
      <c r="AT9">
        <v>0</v>
      </c>
      <c r="AV9" t="s">
        <v>324</v>
      </c>
      <c r="AW9">
        <v>0</v>
      </c>
      <c r="AX9">
        <v>0</v>
      </c>
      <c r="AY9">
        <v>0</v>
      </c>
      <c r="AZ9">
        <v>0</v>
      </c>
      <c r="BA9">
        <v>0</v>
      </c>
      <c r="BB9">
        <v>0</v>
      </c>
      <c r="BC9">
        <v>0</v>
      </c>
      <c r="BD9">
        <v>0</v>
      </c>
      <c r="BE9">
        <v>0</v>
      </c>
      <c r="BF9">
        <v>0</v>
      </c>
      <c r="BG9">
        <v>0</v>
      </c>
      <c r="BH9">
        <v>0</v>
      </c>
      <c r="BI9">
        <v>0</v>
      </c>
      <c r="BJ9">
        <v>1</v>
      </c>
      <c r="BK9">
        <v>0</v>
      </c>
      <c r="BL9">
        <v>0</v>
      </c>
      <c r="BM9">
        <v>0</v>
      </c>
      <c r="BN9">
        <v>0</v>
      </c>
      <c r="BO9">
        <v>0</v>
      </c>
      <c r="BP9">
        <v>0</v>
      </c>
      <c r="BQ9">
        <v>0</v>
      </c>
      <c r="BR9">
        <v>0</v>
      </c>
      <c r="BS9">
        <v>0</v>
      </c>
      <c r="BT9">
        <v>0</v>
      </c>
      <c r="BU9">
        <v>0</v>
      </c>
      <c r="BV9">
        <v>0</v>
      </c>
      <c r="BX9" t="s">
        <v>204</v>
      </c>
      <c r="BY9">
        <v>1</v>
      </c>
      <c r="BZ9">
        <v>0</v>
      </c>
      <c r="CA9">
        <v>0</v>
      </c>
      <c r="CB9">
        <v>0</v>
      </c>
      <c r="CD9" t="s">
        <v>205</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1</v>
      </c>
      <c r="DE9" t="s">
        <v>325</v>
      </c>
      <c r="DF9" t="s">
        <v>326</v>
      </c>
      <c r="DG9">
        <v>1</v>
      </c>
      <c r="DH9">
        <v>1</v>
      </c>
      <c r="DI9">
        <v>0</v>
      </c>
      <c r="DJ9">
        <v>1</v>
      </c>
      <c r="DK9">
        <v>0</v>
      </c>
      <c r="DL9">
        <v>0</v>
      </c>
      <c r="DM9">
        <v>0</v>
      </c>
      <c r="DN9">
        <v>0</v>
      </c>
      <c r="DP9" t="s">
        <v>207</v>
      </c>
      <c r="DQ9">
        <v>1</v>
      </c>
      <c r="DR9">
        <v>0</v>
      </c>
      <c r="DS9">
        <v>0</v>
      </c>
      <c r="DT9">
        <v>0</v>
      </c>
      <c r="DU9">
        <v>0</v>
      </c>
      <c r="DV9">
        <v>0</v>
      </c>
      <c r="DX9" t="s">
        <v>237</v>
      </c>
      <c r="DY9" t="s">
        <v>256</v>
      </c>
      <c r="DZ9" t="s">
        <v>299</v>
      </c>
      <c r="EA9">
        <v>1</v>
      </c>
      <c r="EB9">
        <v>1</v>
      </c>
      <c r="EC9">
        <v>0</v>
      </c>
      <c r="ED9">
        <v>0</v>
      </c>
      <c r="EE9">
        <v>0</v>
      </c>
      <c r="EG9" t="s">
        <v>211</v>
      </c>
      <c r="EH9" t="s">
        <v>327</v>
      </c>
      <c r="EJ9" t="s">
        <v>240</v>
      </c>
      <c r="EM9">
        <v>0</v>
      </c>
      <c r="EN9" t="s">
        <v>312</v>
      </c>
      <c r="EP9" t="s">
        <v>328</v>
      </c>
      <c r="EQ9" s="2" t="s">
        <v>329</v>
      </c>
      <c r="ER9" t="s">
        <v>217</v>
      </c>
      <c r="ES9" t="s">
        <v>330</v>
      </c>
      <c r="ET9" t="s">
        <v>219</v>
      </c>
      <c r="EV9">
        <v>60</v>
      </c>
      <c r="EW9" t="s">
        <v>242</v>
      </c>
      <c r="EX9">
        <v>1</v>
      </c>
      <c r="EY9">
        <v>1</v>
      </c>
      <c r="EZ9">
        <v>1</v>
      </c>
      <c r="FA9">
        <v>1</v>
      </c>
      <c r="FB9">
        <v>0</v>
      </c>
      <c r="FC9" t="s">
        <v>243</v>
      </c>
      <c r="FD9" t="s">
        <v>261</v>
      </c>
      <c r="FE9">
        <v>1</v>
      </c>
      <c r="FF9">
        <v>1</v>
      </c>
      <c r="FG9">
        <v>1</v>
      </c>
      <c r="FH9">
        <v>0</v>
      </c>
      <c r="FJ9">
        <v>6</v>
      </c>
      <c r="FK9" t="s">
        <v>207</v>
      </c>
      <c r="FL9">
        <v>1</v>
      </c>
      <c r="FM9">
        <v>0</v>
      </c>
      <c r="FN9">
        <v>0</v>
      </c>
      <c r="FO9">
        <v>0</v>
      </c>
      <c r="FP9">
        <v>0</v>
      </c>
      <c r="FQ9">
        <v>0</v>
      </c>
      <c r="FS9" t="s">
        <v>237</v>
      </c>
      <c r="FT9" t="s">
        <v>239</v>
      </c>
      <c r="FU9">
        <v>0</v>
      </c>
      <c r="FV9">
        <v>1</v>
      </c>
      <c r="FW9">
        <v>0</v>
      </c>
      <c r="FX9">
        <v>0</v>
      </c>
      <c r="FY9">
        <v>0</v>
      </c>
      <c r="GA9" t="s">
        <v>331</v>
      </c>
      <c r="GB9">
        <v>32861</v>
      </c>
      <c r="GC9" t="s">
        <v>332</v>
      </c>
      <c r="GD9" s="1">
        <v>45450.548402777778</v>
      </c>
      <c r="GG9" t="s">
        <v>226</v>
      </c>
      <c r="GI9" t="s">
        <v>227</v>
      </c>
      <c r="GK9">
        <v>61</v>
      </c>
    </row>
    <row r="10" spans="1:193" x14ac:dyDescent="0.25">
      <c r="A10" t="s">
        <v>333</v>
      </c>
      <c r="D10" t="s">
        <v>334</v>
      </c>
      <c r="E10" t="s">
        <v>195</v>
      </c>
      <c r="F10" t="s">
        <v>335</v>
      </c>
      <c r="G10" t="s">
        <v>336</v>
      </c>
      <c r="H10" t="s">
        <v>249</v>
      </c>
      <c r="I10" t="s">
        <v>250</v>
      </c>
      <c r="J10" t="s">
        <v>337</v>
      </c>
      <c r="K10">
        <v>1</v>
      </c>
      <c r="L10">
        <v>1</v>
      </c>
      <c r="M10">
        <v>1</v>
      </c>
      <c r="N10">
        <v>1</v>
      </c>
      <c r="O10">
        <v>1</v>
      </c>
      <c r="P10">
        <v>1</v>
      </c>
      <c r="Q10">
        <v>1</v>
      </c>
      <c r="R10">
        <v>1</v>
      </c>
      <c r="S10" t="s">
        <v>338</v>
      </c>
      <c r="T10" t="s">
        <v>339</v>
      </c>
      <c r="U10">
        <v>1</v>
      </c>
      <c r="V10">
        <v>1</v>
      </c>
      <c r="W10">
        <v>1</v>
      </c>
      <c r="X10">
        <v>1</v>
      </c>
      <c r="Y10">
        <v>1</v>
      </c>
      <c r="Z10">
        <v>1</v>
      </c>
      <c r="AA10">
        <v>1</v>
      </c>
      <c r="AB10">
        <v>0</v>
      </c>
      <c r="AC10">
        <v>1</v>
      </c>
      <c r="AD10">
        <v>1</v>
      </c>
      <c r="AE10">
        <v>1</v>
      </c>
      <c r="AF10">
        <v>1</v>
      </c>
      <c r="AG10">
        <v>1</v>
      </c>
      <c r="AH10">
        <v>1</v>
      </c>
      <c r="AI10">
        <v>1</v>
      </c>
      <c r="AJ10">
        <v>1</v>
      </c>
      <c r="AK10">
        <v>1</v>
      </c>
      <c r="AL10">
        <v>1</v>
      </c>
      <c r="AM10">
        <v>1</v>
      </c>
      <c r="AN10">
        <v>1</v>
      </c>
      <c r="AO10">
        <v>1</v>
      </c>
      <c r="AP10">
        <v>1</v>
      </c>
      <c r="AQ10">
        <v>1</v>
      </c>
      <c r="AR10">
        <v>1</v>
      </c>
      <c r="AS10">
        <v>1</v>
      </c>
      <c r="AT10">
        <v>0</v>
      </c>
      <c r="AV10" t="s">
        <v>309</v>
      </c>
      <c r="AW10">
        <v>0</v>
      </c>
      <c r="AX10">
        <v>0</v>
      </c>
      <c r="AY10">
        <v>0</v>
      </c>
      <c r="AZ10">
        <v>0</v>
      </c>
      <c r="BA10">
        <v>0</v>
      </c>
      <c r="BB10">
        <v>0</v>
      </c>
      <c r="BC10">
        <v>0</v>
      </c>
      <c r="BD10">
        <v>0</v>
      </c>
      <c r="BE10">
        <v>0</v>
      </c>
      <c r="BF10">
        <v>0</v>
      </c>
      <c r="BG10">
        <v>0</v>
      </c>
      <c r="BH10">
        <v>0</v>
      </c>
      <c r="BI10">
        <v>0</v>
      </c>
      <c r="BJ10">
        <v>0</v>
      </c>
      <c r="BK10">
        <v>1</v>
      </c>
      <c r="BL10">
        <v>0</v>
      </c>
      <c r="BM10">
        <v>0</v>
      </c>
      <c r="BN10">
        <v>0</v>
      </c>
      <c r="BO10">
        <v>0</v>
      </c>
      <c r="BP10">
        <v>0</v>
      </c>
      <c r="BQ10">
        <v>0</v>
      </c>
      <c r="BR10">
        <v>0</v>
      </c>
      <c r="BS10">
        <v>0</v>
      </c>
      <c r="BT10">
        <v>0</v>
      </c>
      <c r="BU10">
        <v>0</v>
      </c>
      <c r="BV10">
        <v>0</v>
      </c>
      <c r="BX10" t="s">
        <v>204</v>
      </c>
      <c r="BY10">
        <v>1</v>
      </c>
      <c r="BZ10">
        <v>0</v>
      </c>
      <c r="CA10">
        <v>0</v>
      </c>
      <c r="CB10">
        <v>0</v>
      </c>
      <c r="CD10" t="s">
        <v>205</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1</v>
      </c>
      <c r="DE10" t="s">
        <v>340</v>
      </c>
      <c r="DF10" t="s">
        <v>341</v>
      </c>
      <c r="DG10">
        <v>1</v>
      </c>
      <c r="DH10">
        <v>1</v>
      </c>
      <c r="DI10">
        <v>0</v>
      </c>
      <c r="DJ10">
        <v>1</v>
      </c>
      <c r="DK10">
        <v>1</v>
      </c>
      <c r="DL10">
        <v>1</v>
      </c>
      <c r="DM10">
        <v>1</v>
      </c>
      <c r="DN10">
        <v>0</v>
      </c>
      <c r="DP10" t="s">
        <v>342</v>
      </c>
      <c r="DQ10">
        <v>1</v>
      </c>
      <c r="DR10">
        <v>1</v>
      </c>
      <c r="DS10">
        <v>0</v>
      </c>
      <c r="DT10">
        <v>0</v>
      </c>
      <c r="DU10">
        <v>0</v>
      </c>
      <c r="DV10">
        <v>0</v>
      </c>
      <c r="DX10" t="s">
        <v>237</v>
      </c>
      <c r="DY10" t="s">
        <v>256</v>
      </c>
      <c r="DZ10" t="s">
        <v>301</v>
      </c>
      <c r="EA10">
        <v>1</v>
      </c>
      <c r="EB10">
        <v>1</v>
      </c>
      <c r="EC10">
        <v>1</v>
      </c>
      <c r="ED10">
        <v>0</v>
      </c>
      <c r="EE10">
        <v>0</v>
      </c>
      <c r="EG10" t="s">
        <v>211</v>
      </c>
      <c r="EH10" t="s">
        <v>212</v>
      </c>
      <c r="EJ10" t="s">
        <v>213</v>
      </c>
      <c r="EK10" t="s">
        <v>343</v>
      </c>
      <c r="EL10" s="2" t="s">
        <v>344</v>
      </c>
      <c r="EM10">
        <v>4</v>
      </c>
      <c r="EN10" t="s">
        <v>312</v>
      </c>
      <c r="EP10" t="s">
        <v>345</v>
      </c>
      <c r="EQ10" s="2" t="s">
        <v>346</v>
      </c>
      <c r="ER10" t="s">
        <v>217</v>
      </c>
      <c r="ES10" t="s">
        <v>347</v>
      </c>
      <c r="ET10" t="s">
        <v>219</v>
      </c>
      <c r="EV10">
        <v>92</v>
      </c>
      <c r="EW10" t="s">
        <v>259</v>
      </c>
      <c r="EX10">
        <v>1</v>
      </c>
      <c r="EY10">
        <v>1</v>
      </c>
      <c r="EZ10">
        <v>1</v>
      </c>
      <c r="FA10">
        <v>1</v>
      </c>
      <c r="FB10">
        <v>1</v>
      </c>
      <c r="FC10" t="s">
        <v>243</v>
      </c>
      <c r="FD10" t="s">
        <v>348</v>
      </c>
      <c r="FE10">
        <v>1</v>
      </c>
      <c r="FF10">
        <v>1</v>
      </c>
      <c r="FG10">
        <v>1</v>
      </c>
      <c r="FH10">
        <v>1</v>
      </c>
      <c r="FI10" t="s">
        <v>349</v>
      </c>
      <c r="FJ10">
        <v>7</v>
      </c>
      <c r="FK10" t="s">
        <v>342</v>
      </c>
      <c r="FL10">
        <v>1</v>
      </c>
      <c r="FM10">
        <v>1</v>
      </c>
      <c r="FN10">
        <v>0</v>
      </c>
      <c r="FO10">
        <v>0</v>
      </c>
      <c r="FP10">
        <v>0</v>
      </c>
      <c r="FQ10">
        <v>0</v>
      </c>
      <c r="FS10" t="s">
        <v>223</v>
      </c>
      <c r="FT10" t="s">
        <v>301</v>
      </c>
      <c r="FU10">
        <v>1</v>
      </c>
      <c r="FV10">
        <v>1</v>
      </c>
      <c r="FW10">
        <v>1</v>
      </c>
      <c r="FX10">
        <v>0</v>
      </c>
      <c r="FY10">
        <v>0</v>
      </c>
      <c r="GA10" t="s">
        <v>350</v>
      </c>
      <c r="GB10">
        <v>32865</v>
      </c>
      <c r="GC10" t="s">
        <v>351</v>
      </c>
      <c r="GD10" s="1">
        <v>45450.560393518521</v>
      </c>
      <c r="GG10" t="s">
        <v>226</v>
      </c>
      <c r="GI10" t="s">
        <v>227</v>
      </c>
      <c r="GK10">
        <v>65</v>
      </c>
    </row>
    <row r="11" spans="1:193" x14ac:dyDescent="0.25">
      <c r="A11" t="s">
        <v>352</v>
      </c>
      <c r="D11" t="s">
        <v>353</v>
      </c>
      <c r="E11" t="s">
        <v>195</v>
      </c>
      <c r="F11" t="s">
        <v>354</v>
      </c>
      <c r="G11" t="s">
        <v>355</v>
      </c>
      <c r="H11" t="s">
        <v>232</v>
      </c>
      <c r="I11" t="s">
        <v>199</v>
      </c>
      <c r="J11" t="s">
        <v>233</v>
      </c>
      <c r="K11">
        <v>0</v>
      </c>
      <c r="L11">
        <v>0</v>
      </c>
      <c r="M11">
        <v>1</v>
      </c>
      <c r="N11">
        <v>0</v>
      </c>
      <c r="O11">
        <v>0</v>
      </c>
      <c r="P11">
        <v>1</v>
      </c>
      <c r="Q11">
        <v>0</v>
      </c>
      <c r="R11">
        <v>0</v>
      </c>
      <c r="T11" t="s">
        <v>356</v>
      </c>
      <c r="U11">
        <v>1</v>
      </c>
      <c r="V11">
        <v>1</v>
      </c>
      <c r="W11">
        <v>1</v>
      </c>
      <c r="X11">
        <v>1</v>
      </c>
      <c r="Y11">
        <v>0</v>
      </c>
      <c r="Z11">
        <v>1</v>
      </c>
      <c r="AA11">
        <v>1</v>
      </c>
      <c r="AB11">
        <v>1</v>
      </c>
      <c r="AC11">
        <v>1</v>
      </c>
      <c r="AD11">
        <v>1</v>
      </c>
      <c r="AE11">
        <v>1</v>
      </c>
      <c r="AF11">
        <v>1</v>
      </c>
      <c r="AG11">
        <v>1</v>
      </c>
      <c r="AH11">
        <v>1</v>
      </c>
      <c r="AI11">
        <v>1</v>
      </c>
      <c r="AJ11">
        <v>1</v>
      </c>
      <c r="AK11">
        <v>1</v>
      </c>
      <c r="AL11">
        <v>1</v>
      </c>
      <c r="AM11">
        <v>1</v>
      </c>
      <c r="AN11">
        <v>1</v>
      </c>
      <c r="AO11">
        <v>1</v>
      </c>
      <c r="AP11">
        <v>1</v>
      </c>
      <c r="AQ11">
        <v>1</v>
      </c>
      <c r="AR11">
        <v>0</v>
      </c>
      <c r="AS11">
        <v>1</v>
      </c>
      <c r="AT11">
        <v>0</v>
      </c>
      <c r="AV11" t="s">
        <v>254</v>
      </c>
      <c r="AW11">
        <v>0</v>
      </c>
      <c r="AX11">
        <v>0</v>
      </c>
      <c r="AY11">
        <v>0</v>
      </c>
      <c r="AZ11">
        <v>0</v>
      </c>
      <c r="BA11">
        <v>0</v>
      </c>
      <c r="BB11">
        <v>0</v>
      </c>
      <c r="BC11">
        <v>0</v>
      </c>
      <c r="BD11">
        <v>1</v>
      </c>
      <c r="BE11">
        <v>0</v>
      </c>
      <c r="BF11">
        <v>0</v>
      </c>
      <c r="BG11">
        <v>0</v>
      </c>
      <c r="BH11">
        <v>0</v>
      </c>
      <c r="BI11">
        <v>0</v>
      </c>
      <c r="BJ11">
        <v>0</v>
      </c>
      <c r="BK11">
        <v>0</v>
      </c>
      <c r="BL11">
        <v>0</v>
      </c>
      <c r="BM11">
        <v>0</v>
      </c>
      <c r="BN11">
        <v>0</v>
      </c>
      <c r="BO11">
        <v>0</v>
      </c>
      <c r="BP11">
        <v>0</v>
      </c>
      <c r="BQ11">
        <v>0</v>
      </c>
      <c r="BR11">
        <v>0</v>
      </c>
      <c r="BS11">
        <v>0</v>
      </c>
      <c r="BT11">
        <v>0</v>
      </c>
      <c r="BU11">
        <v>0</v>
      </c>
      <c r="BV11">
        <v>0</v>
      </c>
      <c r="BX11" t="s">
        <v>204</v>
      </c>
      <c r="BY11">
        <v>1</v>
      </c>
      <c r="BZ11">
        <v>0</v>
      </c>
      <c r="CA11">
        <v>0</v>
      </c>
      <c r="CB11">
        <v>0</v>
      </c>
      <c r="CD11" t="s">
        <v>205</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1</v>
      </c>
      <c r="DE11" t="s">
        <v>357</v>
      </c>
      <c r="DF11" t="s">
        <v>358</v>
      </c>
      <c r="DG11">
        <v>1</v>
      </c>
      <c r="DH11">
        <v>1</v>
      </c>
      <c r="DI11">
        <v>0</v>
      </c>
      <c r="DJ11">
        <v>1</v>
      </c>
      <c r="DK11">
        <v>1</v>
      </c>
      <c r="DL11">
        <v>0</v>
      </c>
      <c r="DM11">
        <v>0</v>
      </c>
      <c r="DN11">
        <v>0</v>
      </c>
      <c r="DP11" t="s">
        <v>207</v>
      </c>
      <c r="DQ11">
        <v>1</v>
      </c>
      <c r="DR11">
        <v>0</v>
      </c>
      <c r="DS11">
        <v>0</v>
      </c>
      <c r="DT11">
        <v>0</v>
      </c>
      <c r="DU11">
        <v>0</v>
      </c>
      <c r="DV11">
        <v>0</v>
      </c>
      <c r="DX11" t="s">
        <v>237</v>
      </c>
      <c r="DY11" t="s">
        <v>238</v>
      </c>
      <c r="DZ11" t="s">
        <v>210</v>
      </c>
      <c r="EA11">
        <v>0</v>
      </c>
      <c r="EB11">
        <v>0</v>
      </c>
      <c r="EC11">
        <v>1</v>
      </c>
      <c r="ED11">
        <v>0</v>
      </c>
      <c r="EE11">
        <v>0</v>
      </c>
      <c r="EG11" t="s">
        <v>211</v>
      </c>
      <c r="EH11" t="s">
        <v>212</v>
      </c>
      <c r="EJ11" t="s">
        <v>311</v>
      </c>
      <c r="EM11">
        <v>3</v>
      </c>
      <c r="EN11" t="s">
        <v>216</v>
      </c>
      <c r="ER11" t="s">
        <v>240</v>
      </c>
      <c r="ET11" t="s">
        <v>219</v>
      </c>
      <c r="EV11">
        <v>83</v>
      </c>
      <c r="EW11" t="s">
        <v>242</v>
      </c>
      <c r="EX11">
        <v>1</v>
      </c>
      <c r="EY11">
        <v>1</v>
      </c>
      <c r="EZ11">
        <v>1</v>
      </c>
      <c r="FA11">
        <v>1</v>
      </c>
      <c r="FB11">
        <v>0</v>
      </c>
      <c r="FC11" t="s">
        <v>260</v>
      </c>
      <c r="FD11" t="s">
        <v>261</v>
      </c>
      <c r="FE11">
        <v>1</v>
      </c>
      <c r="FF11">
        <v>1</v>
      </c>
      <c r="FG11">
        <v>1</v>
      </c>
      <c r="FH11">
        <v>0</v>
      </c>
      <c r="FJ11">
        <v>8</v>
      </c>
      <c r="FK11" t="s">
        <v>207</v>
      </c>
      <c r="FL11">
        <v>1</v>
      </c>
      <c r="FM11">
        <v>0</v>
      </c>
      <c r="FN11">
        <v>0</v>
      </c>
      <c r="FO11">
        <v>0</v>
      </c>
      <c r="FP11">
        <v>0</v>
      </c>
      <c r="FQ11">
        <v>0</v>
      </c>
      <c r="FS11" t="s">
        <v>274</v>
      </c>
      <c r="FT11" t="s">
        <v>210</v>
      </c>
      <c r="FU11">
        <v>0</v>
      </c>
      <c r="FV11">
        <v>0</v>
      </c>
      <c r="FW11">
        <v>1</v>
      </c>
      <c r="FX11">
        <v>0</v>
      </c>
      <c r="FY11">
        <v>0</v>
      </c>
      <c r="GA11" t="s">
        <v>359</v>
      </c>
      <c r="GB11">
        <v>32856</v>
      </c>
      <c r="GC11" t="s">
        <v>360</v>
      </c>
      <c r="GD11" s="1">
        <v>45450.533518518518</v>
      </c>
      <c r="GG11" t="s">
        <v>226</v>
      </c>
      <c r="GI11" t="s">
        <v>227</v>
      </c>
      <c r="GK11">
        <v>56</v>
      </c>
    </row>
    <row r="12" spans="1:193" x14ac:dyDescent="0.25">
      <c r="A12" t="s">
        <v>361</v>
      </c>
      <c r="D12" t="s">
        <v>362</v>
      </c>
      <c r="E12" t="s">
        <v>195</v>
      </c>
      <c r="F12" t="s">
        <v>363</v>
      </c>
      <c r="G12" t="s">
        <v>364</v>
      </c>
      <c r="H12" t="s">
        <v>232</v>
      </c>
      <c r="I12" t="s">
        <v>199</v>
      </c>
      <c r="J12" t="s">
        <v>365</v>
      </c>
      <c r="K12">
        <v>0</v>
      </c>
      <c r="L12">
        <v>0</v>
      </c>
      <c r="M12">
        <v>1</v>
      </c>
      <c r="N12">
        <v>0</v>
      </c>
      <c r="O12">
        <v>1</v>
      </c>
      <c r="P12">
        <v>0</v>
      </c>
      <c r="Q12">
        <v>0</v>
      </c>
      <c r="R12">
        <v>1</v>
      </c>
      <c r="S12" t="s">
        <v>366</v>
      </c>
      <c r="T12" t="s">
        <v>367</v>
      </c>
      <c r="U12">
        <v>1</v>
      </c>
      <c r="V12">
        <v>1</v>
      </c>
      <c r="W12">
        <v>0</v>
      </c>
      <c r="X12">
        <v>0</v>
      </c>
      <c r="Y12">
        <v>0</v>
      </c>
      <c r="Z12">
        <v>0</v>
      </c>
      <c r="AA12">
        <v>0</v>
      </c>
      <c r="AB12">
        <v>0</v>
      </c>
      <c r="AC12">
        <v>0</v>
      </c>
      <c r="AD12">
        <v>0</v>
      </c>
      <c r="AE12">
        <v>1</v>
      </c>
      <c r="AF12">
        <v>0</v>
      </c>
      <c r="AG12">
        <v>0</v>
      </c>
      <c r="AH12">
        <v>1</v>
      </c>
      <c r="AI12">
        <v>0</v>
      </c>
      <c r="AJ12">
        <v>0</v>
      </c>
      <c r="AK12">
        <v>0</v>
      </c>
      <c r="AL12">
        <v>0</v>
      </c>
      <c r="AM12">
        <v>0</v>
      </c>
      <c r="AN12">
        <v>0</v>
      </c>
      <c r="AO12">
        <v>1</v>
      </c>
      <c r="AP12">
        <v>1</v>
      </c>
      <c r="AQ12">
        <v>0</v>
      </c>
      <c r="AR12">
        <v>0</v>
      </c>
      <c r="AS12">
        <v>1</v>
      </c>
      <c r="AT12">
        <v>0</v>
      </c>
      <c r="AV12" t="s">
        <v>368</v>
      </c>
      <c r="AW12">
        <v>0</v>
      </c>
      <c r="AX12">
        <v>1</v>
      </c>
      <c r="AY12">
        <v>0</v>
      </c>
      <c r="AZ12">
        <v>0</v>
      </c>
      <c r="BA12">
        <v>0</v>
      </c>
      <c r="BB12">
        <v>0</v>
      </c>
      <c r="BC12">
        <v>0</v>
      </c>
      <c r="BD12">
        <v>0</v>
      </c>
      <c r="BE12">
        <v>0</v>
      </c>
      <c r="BF12">
        <v>0</v>
      </c>
      <c r="BG12">
        <v>0</v>
      </c>
      <c r="BH12">
        <v>0</v>
      </c>
      <c r="BI12">
        <v>0</v>
      </c>
      <c r="BJ12">
        <v>1</v>
      </c>
      <c r="BK12">
        <v>0</v>
      </c>
      <c r="BL12">
        <v>0</v>
      </c>
      <c r="BM12">
        <v>0</v>
      </c>
      <c r="BN12">
        <v>0</v>
      </c>
      <c r="BO12">
        <v>0</v>
      </c>
      <c r="BP12">
        <v>0</v>
      </c>
      <c r="BQ12">
        <v>0</v>
      </c>
      <c r="BR12">
        <v>0</v>
      </c>
      <c r="BS12">
        <v>0</v>
      </c>
      <c r="BT12">
        <v>0</v>
      </c>
      <c r="BU12">
        <v>0</v>
      </c>
      <c r="BV12">
        <v>0</v>
      </c>
      <c r="BX12" t="s">
        <v>369</v>
      </c>
      <c r="BY12">
        <v>0</v>
      </c>
      <c r="BZ12">
        <v>0</v>
      </c>
      <c r="CA12">
        <v>1</v>
      </c>
      <c r="CB12">
        <v>0</v>
      </c>
      <c r="CD12" t="s">
        <v>203</v>
      </c>
      <c r="CE12">
        <v>0</v>
      </c>
      <c r="CF12">
        <v>0</v>
      </c>
      <c r="CG12">
        <v>1</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F12" t="s">
        <v>370</v>
      </c>
      <c r="DG12">
        <v>0</v>
      </c>
      <c r="DH12">
        <v>1</v>
      </c>
      <c r="DI12">
        <v>0</v>
      </c>
      <c r="DJ12">
        <v>1</v>
      </c>
      <c r="DK12">
        <v>0</v>
      </c>
      <c r="DL12">
        <v>0</v>
      </c>
      <c r="DM12">
        <v>0</v>
      </c>
      <c r="DN12">
        <v>0</v>
      </c>
      <c r="DP12" t="s">
        <v>207</v>
      </c>
      <c r="DQ12">
        <v>1</v>
      </c>
      <c r="DR12">
        <v>0</v>
      </c>
      <c r="DS12">
        <v>0</v>
      </c>
      <c r="DT12">
        <v>0</v>
      </c>
      <c r="DU12">
        <v>0</v>
      </c>
      <c r="DV12">
        <v>0</v>
      </c>
      <c r="DX12" t="s">
        <v>274</v>
      </c>
      <c r="DY12" t="s">
        <v>256</v>
      </c>
      <c r="DZ12" t="s">
        <v>210</v>
      </c>
      <c r="EA12">
        <v>0</v>
      </c>
      <c r="EB12">
        <v>0</v>
      </c>
      <c r="EC12">
        <v>1</v>
      </c>
      <c r="ED12">
        <v>0</v>
      </c>
      <c r="EE12">
        <v>0</v>
      </c>
      <c r="EG12" t="s">
        <v>240</v>
      </c>
      <c r="EH12" t="s">
        <v>258</v>
      </c>
      <c r="EJ12" t="s">
        <v>240</v>
      </c>
      <c r="EM12">
        <v>0</v>
      </c>
      <c r="EN12" t="s">
        <v>216</v>
      </c>
      <c r="ER12" t="s">
        <v>217</v>
      </c>
      <c r="ES12" t="s">
        <v>371</v>
      </c>
      <c r="ET12" t="s">
        <v>219</v>
      </c>
      <c r="EV12">
        <v>44</v>
      </c>
      <c r="EW12" t="s">
        <v>372</v>
      </c>
      <c r="EX12">
        <v>0</v>
      </c>
      <c r="EY12">
        <v>1</v>
      </c>
      <c r="EZ12">
        <v>0</v>
      </c>
      <c r="FA12">
        <v>1</v>
      </c>
      <c r="FB12">
        <v>0</v>
      </c>
      <c r="FC12" t="s">
        <v>243</v>
      </c>
      <c r="FD12" t="s">
        <v>261</v>
      </c>
      <c r="FE12">
        <v>1</v>
      </c>
      <c r="FF12">
        <v>1</v>
      </c>
      <c r="FG12">
        <v>1</v>
      </c>
      <c r="FH12">
        <v>0</v>
      </c>
      <c r="FJ12">
        <v>7</v>
      </c>
      <c r="FK12" t="s">
        <v>207</v>
      </c>
      <c r="FL12">
        <v>1</v>
      </c>
      <c r="FM12">
        <v>0</v>
      </c>
      <c r="FN12">
        <v>0</v>
      </c>
      <c r="FO12">
        <v>0</v>
      </c>
      <c r="FP12">
        <v>0</v>
      </c>
      <c r="FQ12">
        <v>0</v>
      </c>
      <c r="FS12" t="s">
        <v>274</v>
      </c>
      <c r="FT12" t="s">
        <v>373</v>
      </c>
      <c r="FU12">
        <v>1</v>
      </c>
      <c r="FV12">
        <v>0</v>
      </c>
      <c r="FW12">
        <v>1</v>
      </c>
      <c r="FX12">
        <v>0</v>
      </c>
      <c r="FY12">
        <v>0</v>
      </c>
      <c r="GA12" t="s">
        <v>374</v>
      </c>
      <c r="GB12">
        <v>32831</v>
      </c>
      <c r="GC12" t="s">
        <v>375</v>
      </c>
      <c r="GD12" s="1">
        <v>45450.423402777778</v>
      </c>
      <c r="GG12" t="s">
        <v>226</v>
      </c>
      <c r="GI12" t="s">
        <v>227</v>
      </c>
      <c r="GK12">
        <v>35</v>
      </c>
    </row>
    <row r="13" spans="1:193" x14ac:dyDescent="0.25">
      <c r="A13" t="s">
        <v>376</v>
      </c>
      <c r="D13" t="s">
        <v>377</v>
      </c>
      <c r="E13" t="s">
        <v>195</v>
      </c>
      <c r="F13" t="s">
        <v>378</v>
      </c>
      <c r="G13" t="s">
        <v>197</v>
      </c>
      <c r="H13" t="s">
        <v>268</v>
      </c>
      <c r="I13" t="s">
        <v>199</v>
      </c>
      <c r="J13" t="s">
        <v>379</v>
      </c>
      <c r="K13">
        <v>1</v>
      </c>
      <c r="L13">
        <v>0</v>
      </c>
      <c r="M13">
        <v>1</v>
      </c>
      <c r="N13">
        <v>0</v>
      </c>
      <c r="O13">
        <v>0</v>
      </c>
      <c r="P13">
        <v>0</v>
      </c>
      <c r="Q13">
        <v>0</v>
      </c>
      <c r="R13">
        <v>1</v>
      </c>
      <c r="S13" t="s">
        <v>380</v>
      </c>
      <c r="T13" t="s">
        <v>381</v>
      </c>
      <c r="U13">
        <v>1</v>
      </c>
      <c r="V13">
        <v>1</v>
      </c>
      <c r="W13">
        <v>0</v>
      </c>
      <c r="X13">
        <v>1</v>
      </c>
      <c r="Y13">
        <v>1</v>
      </c>
      <c r="Z13">
        <v>0</v>
      </c>
      <c r="AA13">
        <v>1</v>
      </c>
      <c r="AB13">
        <v>0</v>
      </c>
      <c r="AC13">
        <v>1</v>
      </c>
      <c r="AD13">
        <v>1</v>
      </c>
      <c r="AE13">
        <v>0</v>
      </c>
      <c r="AF13">
        <v>1</v>
      </c>
      <c r="AG13">
        <v>0</v>
      </c>
      <c r="AH13">
        <v>0</v>
      </c>
      <c r="AI13">
        <v>1</v>
      </c>
      <c r="AJ13">
        <v>0</v>
      </c>
      <c r="AK13">
        <v>0</v>
      </c>
      <c r="AL13">
        <v>0</v>
      </c>
      <c r="AM13">
        <v>0</v>
      </c>
      <c r="AN13">
        <v>1</v>
      </c>
      <c r="AO13">
        <v>0</v>
      </c>
      <c r="AP13">
        <v>0</v>
      </c>
      <c r="AQ13">
        <v>1</v>
      </c>
      <c r="AR13">
        <v>1</v>
      </c>
      <c r="AS13">
        <v>0</v>
      </c>
      <c r="AT13">
        <v>0</v>
      </c>
      <c r="AV13" t="s">
        <v>253</v>
      </c>
      <c r="AW13">
        <v>0</v>
      </c>
      <c r="AX13">
        <v>0</v>
      </c>
      <c r="AY13">
        <v>0</v>
      </c>
      <c r="AZ13">
        <v>0</v>
      </c>
      <c r="BA13">
        <v>0</v>
      </c>
      <c r="BB13">
        <v>0</v>
      </c>
      <c r="BC13">
        <v>0</v>
      </c>
      <c r="BD13">
        <v>0</v>
      </c>
      <c r="BE13">
        <v>0</v>
      </c>
      <c r="BF13">
        <v>1</v>
      </c>
      <c r="BG13">
        <v>0</v>
      </c>
      <c r="BH13">
        <v>0</v>
      </c>
      <c r="BI13">
        <v>0</v>
      </c>
      <c r="BJ13">
        <v>0</v>
      </c>
      <c r="BK13">
        <v>0</v>
      </c>
      <c r="BL13">
        <v>0</v>
      </c>
      <c r="BM13">
        <v>0</v>
      </c>
      <c r="BN13">
        <v>0</v>
      </c>
      <c r="BO13">
        <v>0</v>
      </c>
      <c r="BP13">
        <v>0</v>
      </c>
      <c r="BQ13">
        <v>0</v>
      </c>
      <c r="BR13">
        <v>0</v>
      </c>
      <c r="BS13">
        <v>0</v>
      </c>
      <c r="BT13">
        <v>0</v>
      </c>
      <c r="BU13">
        <v>0</v>
      </c>
      <c r="BV13">
        <v>0</v>
      </c>
      <c r="BX13" t="s">
        <v>204</v>
      </c>
      <c r="BY13">
        <v>1</v>
      </c>
      <c r="BZ13">
        <v>0</v>
      </c>
      <c r="CA13">
        <v>0</v>
      </c>
      <c r="CB13">
        <v>0</v>
      </c>
      <c r="CD13" t="s">
        <v>205</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1</v>
      </c>
      <c r="DE13" t="s">
        <v>382</v>
      </c>
      <c r="DF13" t="s">
        <v>358</v>
      </c>
      <c r="DG13">
        <v>1</v>
      </c>
      <c r="DH13">
        <v>1</v>
      </c>
      <c r="DI13">
        <v>0</v>
      </c>
      <c r="DJ13">
        <v>1</v>
      </c>
      <c r="DK13">
        <v>1</v>
      </c>
      <c r="DL13">
        <v>0</v>
      </c>
      <c r="DM13">
        <v>0</v>
      </c>
      <c r="DN13">
        <v>0</v>
      </c>
      <c r="DP13" t="s">
        <v>207</v>
      </c>
      <c r="DQ13">
        <v>1</v>
      </c>
      <c r="DR13">
        <v>0</v>
      </c>
      <c r="DS13">
        <v>0</v>
      </c>
      <c r="DT13">
        <v>0</v>
      </c>
      <c r="DU13">
        <v>0</v>
      </c>
      <c r="DV13">
        <v>0</v>
      </c>
      <c r="DX13" t="s">
        <v>274</v>
      </c>
      <c r="DY13" t="s">
        <v>256</v>
      </c>
      <c r="DZ13" t="s">
        <v>257</v>
      </c>
      <c r="EA13">
        <v>0</v>
      </c>
      <c r="EB13">
        <v>0</v>
      </c>
      <c r="EC13">
        <v>1</v>
      </c>
      <c r="ED13">
        <v>1</v>
      </c>
      <c r="EE13">
        <v>0</v>
      </c>
      <c r="EG13" t="s">
        <v>211</v>
      </c>
      <c r="EH13" t="s">
        <v>327</v>
      </c>
      <c r="EJ13" t="s">
        <v>240</v>
      </c>
      <c r="EM13">
        <v>0</v>
      </c>
      <c r="EN13" t="s">
        <v>216</v>
      </c>
      <c r="ER13" t="s">
        <v>217</v>
      </c>
      <c r="ES13" t="s">
        <v>218</v>
      </c>
      <c r="ET13" t="s">
        <v>219</v>
      </c>
      <c r="EV13">
        <v>100</v>
      </c>
      <c r="EW13" t="s">
        <v>259</v>
      </c>
      <c r="EX13">
        <v>1</v>
      </c>
      <c r="EY13">
        <v>1</v>
      </c>
      <c r="EZ13">
        <v>1</v>
      </c>
      <c r="FA13">
        <v>1</v>
      </c>
      <c r="FB13">
        <v>1</v>
      </c>
      <c r="FC13" t="s">
        <v>243</v>
      </c>
      <c r="FD13" t="s">
        <v>276</v>
      </c>
      <c r="FE13">
        <v>0</v>
      </c>
      <c r="FF13">
        <v>1</v>
      </c>
      <c r="FG13">
        <v>0</v>
      </c>
      <c r="FH13">
        <v>0</v>
      </c>
      <c r="FJ13">
        <v>8</v>
      </c>
      <c r="FK13" t="s">
        <v>207</v>
      </c>
      <c r="FL13">
        <v>1</v>
      </c>
      <c r="FM13">
        <v>0</v>
      </c>
      <c r="FN13">
        <v>0</v>
      </c>
      <c r="FO13">
        <v>0</v>
      </c>
      <c r="FP13">
        <v>0</v>
      </c>
      <c r="FQ13">
        <v>0</v>
      </c>
      <c r="FS13" t="s">
        <v>274</v>
      </c>
      <c r="FT13" t="s">
        <v>210</v>
      </c>
      <c r="FU13">
        <v>0</v>
      </c>
      <c r="FV13">
        <v>0</v>
      </c>
      <c r="FW13">
        <v>1</v>
      </c>
      <c r="FX13">
        <v>0</v>
      </c>
      <c r="FY13">
        <v>0</v>
      </c>
      <c r="GA13" t="s">
        <v>383</v>
      </c>
      <c r="GB13">
        <v>32828</v>
      </c>
      <c r="GC13" t="s">
        <v>384</v>
      </c>
      <c r="GD13" s="1">
        <v>45450.412453703713</v>
      </c>
      <c r="GG13" t="s">
        <v>226</v>
      </c>
      <c r="GI13" t="s">
        <v>227</v>
      </c>
      <c r="GK13">
        <v>32</v>
      </c>
    </row>
    <row r="14" spans="1:193" x14ac:dyDescent="0.25">
      <c r="A14" t="s">
        <v>385</v>
      </c>
      <c r="D14" t="s">
        <v>386</v>
      </c>
      <c r="E14" t="s">
        <v>195</v>
      </c>
      <c r="F14" t="s">
        <v>387</v>
      </c>
      <c r="G14" t="s">
        <v>355</v>
      </c>
      <c r="H14" t="s">
        <v>249</v>
      </c>
      <c r="I14" t="s">
        <v>250</v>
      </c>
      <c r="J14" t="s">
        <v>388</v>
      </c>
      <c r="K14">
        <v>1</v>
      </c>
      <c r="L14">
        <v>0</v>
      </c>
      <c r="M14">
        <v>1</v>
      </c>
      <c r="N14">
        <v>1</v>
      </c>
      <c r="O14">
        <v>0</v>
      </c>
      <c r="P14">
        <v>1</v>
      </c>
      <c r="Q14">
        <v>1</v>
      </c>
      <c r="R14">
        <v>0</v>
      </c>
      <c r="T14" t="s">
        <v>389</v>
      </c>
      <c r="U14">
        <v>1</v>
      </c>
      <c r="V14">
        <v>1</v>
      </c>
      <c r="W14">
        <v>1</v>
      </c>
      <c r="X14">
        <v>1</v>
      </c>
      <c r="Y14">
        <v>0</v>
      </c>
      <c r="Z14">
        <v>1</v>
      </c>
      <c r="AA14">
        <v>0</v>
      </c>
      <c r="AB14">
        <v>0</v>
      </c>
      <c r="AC14">
        <v>0</v>
      </c>
      <c r="AD14">
        <v>0</v>
      </c>
      <c r="AE14">
        <v>1</v>
      </c>
      <c r="AF14">
        <v>0</v>
      </c>
      <c r="AG14">
        <v>1</v>
      </c>
      <c r="AH14">
        <v>1</v>
      </c>
      <c r="AI14">
        <v>0</v>
      </c>
      <c r="AJ14">
        <v>1</v>
      </c>
      <c r="AK14">
        <v>0</v>
      </c>
      <c r="AL14">
        <v>1</v>
      </c>
      <c r="AM14">
        <v>0</v>
      </c>
      <c r="AN14">
        <v>0</v>
      </c>
      <c r="AO14">
        <v>1</v>
      </c>
      <c r="AP14">
        <v>0</v>
      </c>
      <c r="AQ14">
        <v>1</v>
      </c>
      <c r="AR14">
        <v>0</v>
      </c>
      <c r="AS14">
        <v>0</v>
      </c>
      <c r="AT14">
        <v>0</v>
      </c>
      <c r="AV14" t="s">
        <v>390</v>
      </c>
      <c r="AW14">
        <v>0</v>
      </c>
      <c r="AX14">
        <v>0</v>
      </c>
      <c r="AY14">
        <v>0</v>
      </c>
      <c r="AZ14">
        <v>0</v>
      </c>
      <c r="BA14">
        <v>0</v>
      </c>
      <c r="BB14">
        <v>0</v>
      </c>
      <c r="BC14">
        <v>0</v>
      </c>
      <c r="BD14">
        <v>0</v>
      </c>
      <c r="BE14">
        <v>0</v>
      </c>
      <c r="BF14">
        <v>0</v>
      </c>
      <c r="BG14">
        <v>0</v>
      </c>
      <c r="BH14">
        <v>0</v>
      </c>
      <c r="BI14">
        <v>0</v>
      </c>
      <c r="BJ14">
        <v>0</v>
      </c>
      <c r="BK14">
        <v>0</v>
      </c>
      <c r="BL14">
        <v>0</v>
      </c>
      <c r="BM14">
        <v>0</v>
      </c>
      <c r="BN14">
        <v>1</v>
      </c>
      <c r="BO14">
        <v>0</v>
      </c>
      <c r="BP14">
        <v>0</v>
      </c>
      <c r="BQ14">
        <v>0</v>
      </c>
      <c r="BR14">
        <v>0</v>
      </c>
      <c r="BS14">
        <v>0</v>
      </c>
      <c r="BT14">
        <v>0</v>
      </c>
      <c r="BU14">
        <v>0</v>
      </c>
      <c r="BV14">
        <v>0</v>
      </c>
      <c r="BX14" t="s">
        <v>391</v>
      </c>
      <c r="BY14">
        <v>1</v>
      </c>
      <c r="BZ14">
        <v>1</v>
      </c>
      <c r="CA14">
        <v>0</v>
      </c>
      <c r="CB14">
        <v>0</v>
      </c>
      <c r="CD14" t="s">
        <v>205</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1</v>
      </c>
      <c r="DE14" t="s">
        <v>392</v>
      </c>
      <c r="DF14" t="s">
        <v>326</v>
      </c>
      <c r="DG14">
        <v>1</v>
      </c>
      <c r="DH14">
        <v>1</v>
      </c>
      <c r="DI14">
        <v>0</v>
      </c>
      <c r="DJ14">
        <v>1</v>
      </c>
      <c r="DK14">
        <v>0</v>
      </c>
      <c r="DL14">
        <v>0</v>
      </c>
      <c r="DM14">
        <v>0</v>
      </c>
      <c r="DN14">
        <v>0</v>
      </c>
      <c r="DP14" t="s">
        <v>207</v>
      </c>
      <c r="DQ14">
        <v>1</v>
      </c>
      <c r="DR14">
        <v>0</v>
      </c>
      <c r="DS14">
        <v>0</v>
      </c>
      <c r="DT14">
        <v>0</v>
      </c>
      <c r="DU14">
        <v>0</v>
      </c>
      <c r="DV14">
        <v>0</v>
      </c>
      <c r="DX14" t="s">
        <v>237</v>
      </c>
      <c r="DY14" t="s">
        <v>256</v>
      </c>
      <c r="DZ14" t="s">
        <v>373</v>
      </c>
      <c r="EA14">
        <v>1</v>
      </c>
      <c r="EB14">
        <v>0</v>
      </c>
      <c r="EC14">
        <v>1</v>
      </c>
      <c r="ED14">
        <v>0</v>
      </c>
      <c r="EE14">
        <v>0</v>
      </c>
      <c r="EG14" t="s">
        <v>211</v>
      </c>
      <c r="EH14" t="s">
        <v>393</v>
      </c>
      <c r="EI14" t="s">
        <v>394</v>
      </c>
      <c r="EJ14" t="s">
        <v>240</v>
      </c>
      <c r="EM14">
        <v>0</v>
      </c>
      <c r="EN14" t="s">
        <v>312</v>
      </c>
      <c r="EP14" t="s">
        <v>395</v>
      </c>
      <c r="EQ14" s="2" t="s">
        <v>396</v>
      </c>
      <c r="ER14" t="s">
        <v>217</v>
      </c>
      <c r="ES14" t="s">
        <v>397</v>
      </c>
      <c r="ET14" t="s">
        <v>219</v>
      </c>
      <c r="EV14">
        <v>60</v>
      </c>
      <c r="EW14" t="s">
        <v>242</v>
      </c>
      <c r="EX14">
        <v>1</v>
      </c>
      <c r="EY14">
        <v>1</v>
      </c>
      <c r="EZ14">
        <v>1</v>
      </c>
      <c r="FA14">
        <v>1</v>
      </c>
      <c r="FB14">
        <v>0</v>
      </c>
      <c r="FC14" t="s">
        <v>221</v>
      </c>
      <c r="FD14" t="s">
        <v>348</v>
      </c>
      <c r="FE14">
        <v>1</v>
      </c>
      <c r="FF14">
        <v>1</v>
      </c>
      <c r="FG14">
        <v>1</v>
      </c>
      <c r="FH14">
        <v>1</v>
      </c>
      <c r="FI14" t="s">
        <v>398</v>
      </c>
      <c r="FJ14">
        <v>8</v>
      </c>
      <c r="FK14" t="s">
        <v>207</v>
      </c>
      <c r="FL14">
        <v>1</v>
      </c>
      <c r="FM14">
        <v>0</v>
      </c>
      <c r="FN14">
        <v>0</v>
      </c>
      <c r="FO14">
        <v>0</v>
      </c>
      <c r="FP14">
        <v>0</v>
      </c>
      <c r="FQ14">
        <v>0</v>
      </c>
      <c r="FS14" t="s">
        <v>223</v>
      </c>
      <c r="FT14" t="s">
        <v>373</v>
      </c>
      <c r="FU14">
        <v>1</v>
      </c>
      <c r="FV14">
        <v>0</v>
      </c>
      <c r="FW14">
        <v>1</v>
      </c>
      <c r="FX14">
        <v>0</v>
      </c>
      <c r="FY14">
        <v>0</v>
      </c>
      <c r="GA14" t="s">
        <v>399</v>
      </c>
      <c r="GB14">
        <v>32807</v>
      </c>
      <c r="GC14" t="s">
        <v>400</v>
      </c>
      <c r="GD14" s="1">
        <v>45450.297175925924</v>
      </c>
      <c r="GG14" t="s">
        <v>226</v>
      </c>
      <c r="GI14" t="s">
        <v>227</v>
      </c>
      <c r="GK14">
        <v>13</v>
      </c>
    </row>
    <row r="15" spans="1:193" x14ac:dyDescent="0.25">
      <c r="A15" t="s">
        <v>401</v>
      </c>
      <c r="D15" t="s">
        <v>402</v>
      </c>
      <c r="E15" t="s">
        <v>195</v>
      </c>
      <c r="F15" t="s">
        <v>403</v>
      </c>
      <c r="G15" t="s">
        <v>197</v>
      </c>
      <c r="H15" t="s">
        <v>283</v>
      </c>
      <c r="I15" t="s">
        <v>199</v>
      </c>
      <c r="J15" t="s">
        <v>404</v>
      </c>
      <c r="K15">
        <v>0</v>
      </c>
      <c r="L15">
        <v>0</v>
      </c>
      <c r="M15">
        <v>0</v>
      </c>
      <c r="N15">
        <v>1</v>
      </c>
      <c r="O15">
        <v>0</v>
      </c>
      <c r="P15">
        <v>0</v>
      </c>
      <c r="Q15">
        <v>0</v>
      </c>
      <c r="R15">
        <v>1</v>
      </c>
      <c r="S15" s="2" t="s">
        <v>405</v>
      </c>
      <c r="T15" t="s">
        <v>406</v>
      </c>
      <c r="U15">
        <v>0</v>
      </c>
      <c r="V15">
        <v>0</v>
      </c>
      <c r="W15">
        <v>0</v>
      </c>
      <c r="X15">
        <v>0</v>
      </c>
      <c r="Y15">
        <v>0</v>
      </c>
      <c r="Z15">
        <v>1</v>
      </c>
      <c r="AA15">
        <v>0</v>
      </c>
      <c r="AB15">
        <v>0</v>
      </c>
      <c r="AC15">
        <v>0</v>
      </c>
      <c r="AD15">
        <v>0</v>
      </c>
      <c r="AE15">
        <v>1</v>
      </c>
      <c r="AF15">
        <v>1</v>
      </c>
      <c r="AG15">
        <v>1</v>
      </c>
      <c r="AH15">
        <v>0</v>
      </c>
      <c r="AI15">
        <v>0</v>
      </c>
      <c r="AJ15">
        <v>0</v>
      </c>
      <c r="AK15">
        <v>1</v>
      </c>
      <c r="AL15">
        <v>1</v>
      </c>
      <c r="AM15">
        <v>1</v>
      </c>
      <c r="AN15">
        <v>1</v>
      </c>
      <c r="AO15">
        <v>0</v>
      </c>
      <c r="AP15">
        <v>0</v>
      </c>
      <c r="AQ15">
        <v>1</v>
      </c>
      <c r="AR15">
        <v>1</v>
      </c>
      <c r="AS15">
        <v>1</v>
      </c>
      <c r="AT15">
        <v>0</v>
      </c>
      <c r="AV15" t="s">
        <v>407</v>
      </c>
      <c r="AW15">
        <v>0</v>
      </c>
      <c r="AX15">
        <v>0</v>
      </c>
      <c r="AY15">
        <v>0</v>
      </c>
      <c r="AZ15">
        <v>0</v>
      </c>
      <c r="BA15">
        <v>0</v>
      </c>
      <c r="BB15">
        <v>0</v>
      </c>
      <c r="BC15">
        <v>0</v>
      </c>
      <c r="BD15">
        <v>0</v>
      </c>
      <c r="BE15">
        <v>0</v>
      </c>
      <c r="BF15">
        <v>0</v>
      </c>
      <c r="BG15">
        <v>0</v>
      </c>
      <c r="BH15">
        <v>0</v>
      </c>
      <c r="BI15">
        <v>0</v>
      </c>
      <c r="BJ15">
        <v>0</v>
      </c>
      <c r="BK15">
        <v>0</v>
      </c>
      <c r="BL15">
        <v>0</v>
      </c>
      <c r="BM15">
        <v>1</v>
      </c>
      <c r="BN15">
        <v>1</v>
      </c>
      <c r="BO15">
        <v>0</v>
      </c>
      <c r="BP15">
        <v>0</v>
      </c>
      <c r="BQ15">
        <v>0</v>
      </c>
      <c r="BR15">
        <v>0</v>
      </c>
      <c r="BS15">
        <v>0</v>
      </c>
      <c r="BT15">
        <v>0</v>
      </c>
      <c r="BU15">
        <v>0</v>
      </c>
      <c r="BV15">
        <v>0</v>
      </c>
      <c r="BX15" t="s">
        <v>204</v>
      </c>
      <c r="BY15">
        <v>1</v>
      </c>
      <c r="BZ15">
        <v>0</v>
      </c>
      <c r="CA15">
        <v>0</v>
      </c>
      <c r="CB15">
        <v>0</v>
      </c>
      <c r="CD15" t="s">
        <v>205</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1</v>
      </c>
      <c r="DE15" t="s">
        <v>408</v>
      </c>
      <c r="DF15" t="s">
        <v>409</v>
      </c>
      <c r="DG15">
        <v>1</v>
      </c>
      <c r="DH15">
        <v>1</v>
      </c>
      <c r="DI15">
        <v>1</v>
      </c>
      <c r="DJ15">
        <v>1</v>
      </c>
      <c r="DK15">
        <v>1</v>
      </c>
      <c r="DL15">
        <v>0</v>
      </c>
      <c r="DM15">
        <v>0</v>
      </c>
      <c r="DN15">
        <v>0</v>
      </c>
      <c r="DP15" t="s">
        <v>207</v>
      </c>
      <c r="DQ15">
        <v>1</v>
      </c>
      <c r="DR15">
        <v>0</v>
      </c>
      <c r="DS15">
        <v>0</v>
      </c>
      <c r="DT15">
        <v>0</v>
      </c>
      <c r="DU15">
        <v>0</v>
      </c>
      <c r="DV15">
        <v>0</v>
      </c>
      <c r="DX15" t="s">
        <v>237</v>
      </c>
      <c r="DY15" t="s">
        <v>256</v>
      </c>
      <c r="DZ15" t="s">
        <v>410</v>
      </c>
      <c r="EA15">
        <v>0</v>
      </c>
      <c r="EB15">
        <v>1</v>
      </c>
      <c r="EC15">
        <v>1</v>
      </c>
      <c r="ED15">
        <v>0</v>
      </c>
      <c r="EE15">
        <v>0</v>
      </c>
      <c r="EG15" t="s">
        <v>211</v>
      </c>
      <c r="EH15" t="s">
        <v>212</v>
      </c>
      <c r="EJ15" t="s">
        <v>213</v>
      </c>
      <c r="EK15" t="s">
        <v>411</v>
      </c>
      <c r="EL15" s="2" t="s">
        <v>412</v>
      </c>
      <c r="EM15">
        <v>4</v>
      </c>
      <c r="EN15" t="s">
        <v>312</v>
      </c>
      <c r="EP15" t="s">
        <v>413</v>
      </c>
      <c r="EQ15" s="2" t="s">
        <v>414</v>
      </c>
      <c r="ER15" t="s">
        <v>217</v>
      </c>
      <c r="ES15" t="s">
        <v>415</v>
      </c>
      <c r="ET15" t="s">
        <v>219</v>
      </c>
      <c r="EV15">
        <v>60</v>
      </c>
      <c r="EW15" t="s">
        <v>259</v>
      </c>
      <c r="EX15">
        <v>1</v>
      </c>
      <c r="EY15">
        <v>1</v>
      </c>
      <c r="EZ15">
        <v>1</v>
      </c>
      <c r="FA15">
        <v>1</v>
      </c>
      <c r="FB15">
        <v>1</v>
      </c>
      <c r="FC15" t="s">
        <v>243</v>
      </c>
      <c r="FD15" t="s">
        <v>416</v>
      </c>
      <c r="FE15">
        <v>0</v>
      </c>
      <c r="FF15">
        <v>1</v>
      </c>
      <c r="FG15">
        <v>1</v>
      </c>
      <c r="FH15">
        <v>0</v>
      </c>
      <c r="FJ15">
        <v>8</v>
      </c>
      <c r="FK15" t="s">
        <v>207</v>
      </c>
      <c r="FL15">
        <v>1</v>
      </c>
      <c r="FM15">
        <v>0</v>
      </c>
      <c r="FN15">
        <v>0</v>
      </c>
      <c r="FO15">
        <v>0</v>
      </c>
      <c r="FP15">
        <v>0</v>
      </c>
      <c r="FQ15">
        <v>0</v>
      </c>
      <c r="FS15" t="s">
        <v>237</v>
      </c>
      <c r="FT15" t="s">
        <v>410</v>
      </c>
      <c r="FU15">
        <v>0</v>
      </c>
      <c r="FV15">
        <v>1</v>
      </c>
      <c r="FW15">
        <v>1</v>
      </c>
      <c r="FX15">
        <v>0</v>
      </c>
      <c r="FY15">
        <v>0</v>
      </c>
      <c r="GA15" t="s">
        <v>417</v>
      </c>
      <c r="GB15">
        <v>32878</v>
      </c>
      <c r="GC15" t="s">
        <v>418</v>
      </c>
      <c r="GD15" s="1">
        <v>45450.603136574071</v>
      </c>
      <c r="GG15" t="s">
        <v>226</v>
      </c>
      <c r="GI15" t="s">
        <v>227</v>
      </c>
      <c r="GK15">
        <v>77</v>
      </c>
    </row>
    <row r="16" spans="1:193" x14ac:dyDescent="0.25">
      <c r="A16" t="s">
        <v>419</v>
      </c>
      <c r="D16" t="s">
        <v>420</v>
      </c>
      <c r="E16" t="s">
        <v>195</v>
      </c>
      <c r="F16" t="s">
        <v>421</v>
      </c>
      <c r="G16" t="s">
        <v>197</v>
      </c>
      <c r="H16" t="s">
        <v>232</v>
      </c>
      <c r="I16" t="s">
        <v>199</v>
      </c>
      <c r="J16" t="s">
        <v>200</v>
      </c>
      <c r="K16">
        <v>0</v>
      </c>
      <c r="L16">
        <v>0</v>
      </c>
      <c r="M16">
        <v>1</v>
      </c>
      <c r="N16">
        <v>0</v>
      </c>
      <c r="O16">
        <v>0</v>
      </c>
      <c r="P16">
        <v>0</v>
      </c>
      <c r="Q16">
        <v>0</v>
      </c>
      <c r="R16">
        <v>1</v>
      </c>
      <c r="S16" s="2" t="s">
        <v>422</v>
      </c>
      <c r="T16" t="s">
        <v>423</v>
      </c>
      <c r="U16">
        <v>0</v>
      </c>
      <c r="V16">
        <v>1</v>
      </c>
      <c r="W16">
        <v>1</v>
      </c>
      <c r="X16">
        <v>1</v>
      </c>
      <c r="Y16">
        <v>0</v>
      </c>
      <c r="Z16">
        <v>1</v>
      </c>
      <c r="AA16">
        <v>0</v>
      </c>
      <c r="AB16">
        <v>0</v>
      </c>
      <c r="AC16">
        <v>0</v>
      </c>
      <c r="AD16">
        <v>1</v>
      </c>
      <c r="AE16">
        <v>1</v>
      </c>
      <c r="AF16">
        <v>0</v>
      </c>
      <c r="AG16">
        <v>1</v>
      </c>
      <c r="AH16">
        <v>1</v>
      </c>
      <c r="AI16">
        <v>1</v>
      </c>
      <c r="AJ16">
        <v>0</v>
      </c>
      <c r="AK16">
        <v>0</v>
      </c>
      <c r="AL16">
        <v>0</v>
      </c>
      <c r="AM16">
        <v>1</v>
      </c>
      <c r="AN16">
        <v>0</v>
      </c>
      <c r="AO16">
        <v>1</v>
      </c>
      <c r="AP16">
        <v>1</v>
      </c>
      <c r="AQ16">
        <v>0</v>
      </c>
      <c r="AR16">
        <v>0</v>
      </c>
      <c r="AS16">
        <v>1</v>
      </c>
      <c r="AT16">
        <v>0</v>
      </c>
      <c r="AV16" t="s">
        <v>424</v>
      </c>
      <c r="AW16">
        <v>0</v>
      </c>
      <c r="AX16">
        <v>0</v>
      </c>
      <c r="AY16">
        <v>1</v>
      </c>
      <c r="AZ16">
        <v>0</v>
      </c>
      <c r="BA16">
        <v>0</v>
      </c>
      <c r="BB16">
        <v>0</v>
      </c>
      <c r="BC16">
        <v>0</v>
      </c>
      <c r="BD16">
        <v>0</v>
      </c>
      <c r="BE16">
        <v>0</v>
      </c>
      <c r="BF16">
        <v>0</v>
      </c>
      <c r="BG16">
        <v>0</v>
      </c>
      <c r="BH16">
        <v>0</v>
      </c>
      <c r="BI16">
        <v>0</v>
      </c>
      <c r="BJ16">
        <v>1</v>
      </c>
      <c r="BK16">
        <v>0</v>
      </c>
      <c r="BL16">
        <v>0</v>
      </c>
      <c r="BM16">
        <v>0</v>
      </c>
      <c r="BN16">
        <v>0</v>
      </c>
      <c r="BO16">
        <v>0</v>
      </c>
      <c r="BP16">
        <v>0</v>
      </c>
      <c r="BQ16">
        <v>0</v>
      </c>
      <c r="BR16">
        <v>0</v>
      </c>
      <c r="BS16">
        <v>0</v>
      </c>
      <c r="BT16">
        <v>0</v>
      </c>
      <c r="BU16">
        <v>0</v>
      </c>
      <c r="BV16">
        <v>0</v>
      </c>
      <c r="BX16" t="s">
        <v>204</v>
      </c>
      <c r="BY16">
        <v>1</v>
      </c>
      <c r="BZ16">
        <v>0</v>
      </c>
      <c r="CA16">
        <v>0</v>
      </c>
      <c r="CB16">
        <v>0</v>
      </c>
      <c r="CD16" t="s">
        <v>254</v>
      </c>
      <c r="CE16">
        <v>0</v>
      </c>
      <c r="CF16">
        <v>0</v>
      </c>
      <c r="CG16">
        <v>0</v>
      </c>
      <c r="CH16">
        <v>0</v>
      </c>
      <c r="CI16">
        <v>0</v>
      </c>
      <c r="CJ16">
        <v>0</v>
      </c>
      <c r="CK16">
        <v>0</v>
      </c>
      <c r="CL16">
        <v>1</v>
      </c>
      <c r="CM16">
        <v>0</v>
      </c>
      <c r="CN16">
        <v>0</v>
      </c>
      <c r="CO16">
        <v>0</v>
      </c>
      <c r="CP16">
        <v>0</v>
      </c>
      <c r="CQ16">
        <v>0</v>
      </c>
      <c r="CR16">
        <v>0</v>
      </c>
      <c r="CS16">
        <v>0</v>
      </c>
      <c r="CT16">
        <v>0</v>
      </c>
      <c r="CU16">
        <v>0</v>
      </c>
      <c r="CV16">
        <v>0</v>
      </c>
      <c r="CW16">
        <v>0</v>
      </c>
      <c r="CX16">
        <v>0</v>
      </c>
      <c r="CY16">
        <v>0</v>
      </c>
      <c r="CZ16">
        <v>0</v>
      </c>
      <c r="DA16">
        <v>0</v>
      </c>
      <c r="DB16">
        <v>0</v>
      </c>
      <c r="DC16">
        <v>0</v>
      </c>
      <c r="DD16">
        <v>0</v>
      </c>
      <c r="DF16" t="s">
        <v>370</v>
      </c>
      <c r="DG16">
        <v>0</v>
      </c>
      <c r="DH16">
        <v>1</v>
      </c>
      <c r="DI16">
        <v>0</v>
      </c>
      <c r="DJ16">
        <v>1</v>
      </c>
      <c r="DK16">
        <v>0</v>
      </c>
      <c r="DL16">
        <v>0</v>
      </c>
      <c r="DM16">
        <v>0</v>
      </c>
      <c r="DN16">
        <v>0</v>
      </c>
      <c r="DP16" t="s">
        <v>207</v>
      </c>
      <c r="DQ16">
        <v>1</v>
      </c>
      <c r="DR16">
        <v>0</v>
      </c>
      <c r="DS16">
        <v>0</v>
      </c>
      <c r="DT16">
        <v>0</v>
      </c>
      <c r="DU16">
        <v>0</v>
      </c>
      <c r="DV16">
        <v>0</v>
      </c>
      <c r="DX16" t="s">
        <v>237</v>
      </c>
      <c r="DY16" t="s">
        <v>256</v>
      </c>
      <c r="DZ16" t="s">
        <v>425</v>
      </c>
      <c r="EA16">
        <v>0</v>
      </c>
      <c r="EB16">
        <v>0</v>
      </c>
      <c r="EC16">
        <v>0</v>
      </c>
      <c r="ED16">
        <v>0</v>
      </c>
      <c r="EE16">
        <v>1</v>
      </c>
      <c r="EF16" t="s">
        <v>426</v>
      </c>
      <c r="EG16" t="s">
        <v>211</v>
      </c>
      <c r="EH16" t="s">
        <v>393</v>
      </c>
      <c r="EI16" t="s">
        <v>427</v>
      </c>
      <c r="EJ16" t="s">
        <v>213</v>
      </c>
      <c r="EK16" t="s">
        <v>428</v>
      </c>
      <c r="EL16" s="2" t="s">
        <v>429</v>
      </c>
      <c r="EM16">
        <v>19</v>
      </c>
      <c r="EN16" t="s">
        <v>216</v>
      </c>
      <c r="ER16" t="s">
        <v>240</v>
      </c>
      <c r="ET16" t="s">
        <v>430</v>
      </c>
      <c r="EU16" t="s">
        <v>431</v>
      </c>
      <c r="EV16">
        <v>100</v>
      </c>
      <c r="EW16" t="s">
        <v>259</v>
      </c>
      <c r="EX16">
        <v>1</v>
      </c>
      <c r="EY16">
        <v>1</v>
      </c>
      <c r="EZ16">
        <v>1</v>
      </c>
      <c r="FA16">
        <v>1</v>
      </c>
      <c r="FB16">
        <v>1</v>
      </c>
      <c r="FC16" t="s">
        <v>260</v>
      </c>
      <c r="FD16" t="s">
        <v>222</v>
      </c>
      <c r="FE16">
        <v>1</v>
      </c>
      <c r="FF16">
        <v>0</v>
      </c>
      <c r="FG16">
        <v>0</v>
      </c>
      <c r="FH16">
        <v>0</v>
      </c>
      <c r="FJ16">
        <v>10</v>
      </c>
      <c r="FK16" t="s">
        <v>207</v>
      </c>
      <c r="FL16">
        <v>1</v>
      </c>
      <c r="FM16">
        <v>0</v>
      </c>
      <c r="FN16">
        <v>0</v>
      </c>
      <c r="FO16">
        <v>0</v>
      </c>
      <c r="FP16">
        <v>0</v>
      </c>
      <c r="FQ16">
        <v>0</v>
      </c>
      <c r="FS16" t="s">
        <v>237</v>
      </c>
      <c r="FT16" t="s">
        <v>425</v>
      </c>
      <c r="FU16">
        <v>0</v>
      </c>
      <c r="FV16">
        <v>0</v>
      </c>
      <c r="FW16">
        <v>0</v>
      </c>
      <c r="FX16">
        <v>0</v>
      </c>
      <c r="FY16">
        <v>1</v>
      </c>
      <c r="FZ16" t="s">
        <v>432</v>
      </c>
      <c r="GA16" t="s">
        <v>433</v>
      </c>
      <c r="GB16">
        <v>32846</v>
      </c>
      <c r="GC16" t="s">
        <v>434</v>
      </c>
      <c r="GD16" s="1">
        <v>45450.492986111109</v>
      </c>
      <c r="GG16" t="s">
        <v>226</v>
      </c>
      <c r="GI16" t="s">
        <v>227</v>
      </c>
      <c r="GK16">
        <v>46</v>
      </c>
    </row>
    <row r="17" spans="1:193" x14ac:dyDescent="0.25">
      <c r="A17" t="s">
        <v>435</v>
      </c>
      <c r="D17" t="s">
        <v>436</v>
      </c>
      <c r="E17" t="s">
        <v>195</v>
      </c>
      <c r="F17" t="s">
        <v>437</v>
      </c>
      <c r="G17" t="s">
        <v>336</v>
      </c>
      <c r="H17" t="s">
        <v>283</v>
      </c>
      <c r="I17" t="s">
        <v>199</v>
      </c>
      <c r="J17" t="s">
        <v>205</v>
      </c>
      <c r="K17">
        <v>0</v>
      </c>
      <c r="L17">
        <v>0</v>
      </c>
      <c r="M17">
        <v>0</v>
      </c>
      <c r="N17">
        <v>0</v>
      </c>
      <c r="O17">
        <v>0</v>
      </c>
      <c r="P17">
        <v>0</v>
      </c>
      <c r="Q17">
        <v>0</v>
      </c>
      <c r="R17">
        <v>1</v>
      </c>
      <c r="S17" t="s">
        <v>438</v>
      </c>
      <c r="T17" t="s">
        <v>439</v>
      </c>
      <c r="U17">
        <v>1</v>
      </c>
      <c r="V17">
        <v>0</v>
      </c>
      <c r="W17">
        <v>0</v>
      </c>
      <c r="X17">
        <v>0</v>
      </c>
      <c r="Y17">
        <v>0</v>
      </c>
      <c r="Z17">
        <v>0</v>
      </c>
      <c r="AA17">
        <v>0</v>
      </c>
      <c r="AB17">
        <v>0</v>
      </c>
      <c r="AC17">
        <v>0</v>
      </c>
      <c r="AD17">
        <v>0</v>
      </c>
      <c r="AE17">
        <v>0</v>
      </c>
      <c r="AF17">
        <v>0</v>
      </c>
      <c r="AG17">
        <v>1</v>
      </c>
      <c r="AH17">
        <v>1</v>
      </c>
      <c r="AI17">
        <v>1</v>
      </c>
      <c r="AJ17">
        <v>1</v>
      </c>
      <c r="AK17">
        <v>1</v>
      </c>
      <c r="AL17">
        <v>1</v>
      </c>
      <c r="AM17">
        <v>1</v>
      </c>
      <c r="AN17">
        <v>0</v>
      </c>
      <c r="AO17">
        <v>1</v>
      </c>
      <c r="AP17">
        <v>0</v>
      </c>
      <c r="AQ17">
        <v>1</v>
      </c>
      <c r="AR17">
        <v>0</v>
      </c>
      <c r="AS17">
        <v>1</v>
      </c>
      <c r="AT17">
        <v>0</v>
      </c>
      <c r="AV17" t="s">
        <v>440</v>
      </c>
      <c r="AW17">
        <v>0</v>
      </c>
      <c r="AX17">
        <v>0</v>
      </c>
      <c r="AY17">
        <v>0</v>
      </c>
      <c r="AZ17">
        <v>0</v>
      </c>
      <c r="BA17">
        <v>0</v>
      </c>
      <c r="BB17">
        <v>0</v>
      </c>
      <c r="BC17">
        <v>0</v>
      </c>
      <c r="BD17">
        <v>0</v>
      </c>
      <c r="BE17">
        <v>0</v>
      </c>
      <c r="BF17">
        <v>0</v>
      </c>
      <c r="BG17">
        <v>0</v>
      </c>
      <c r="BH17">
        <v>0</v>
      </c>
      <c r="BI17">
        <v>0</v>
      </c>
      <c r="BJ17">
        <v>0</v>
      </c>
      <c r="BK17">
        <v>0</v>
      </c>
      <c r="BL17">
        <v>0</v>
      </c>
      <c r="BM17">
        <v>1</v>
      </c>
      <c r="BN17">
        <v>0</v>
      </c>
      <c r="BO17">
        <v>1</v>
      </c>
      <c r="BP17">
        <v>0</v>
      </c>
      <c r="BQ17">
        <v>0</v>
      </c>
      <c r="BR17">
        <v>0</v>
      </c>
      <c r="BS17">
        <v>0</v>
      </c>
      <c r="BT17">
        <v>0</v>
      </c>
      <c r="BU17">
        <v>0</v>
      </c>
      <c r="BV17">
        <v>0</v>
      </c>
      <c r="BX17" t="s">
        <v>204</v>
      </c>
      <c r="BY17">
        <v>1</v>
      </c>
      <c r="BZ17">
        <v>0</v>
      </c>
      <c r="CA17">
        <v>0</v>
      </c>
      <c r="CB17">
        <v>0</v>
      </c>
      <c r="CD17" t="s">
        <v>272</v>
      </c>
      <c r="CE17">
        <v>0</v>
      </c>
      <c r="CF17">
        <v>0</v>
      </c>
      <c r="CG17">
        <v>0</v>
      </c>
      <c r="CH17">
        <v>0</v>
      </c>
      <c r="CI17">
        <v>0</v>
      </c>
      <c r="CJ17">
        <v>1</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F17" t="s">
        <v>441</v>
      </c>
      <c r="DG17">
        <v>1</v>
      </c>
      <c r="DH17">
        <v>0</v>
      </c>
      <c r="DI17">
        <v>0</v>
      </c>
      <c r="DJ17">
        <v>1</v>
      </c>
      <c r="DK17">
        <v>0</v>
      </c>
      <c r="DL17">
        <v>0</v>
      </c>
      <c r="DM17">
        <v>0</v>
      </c>
      <c r="DN17">
        <v>0</v>
      </c>
      <c r="DP17" t="s">
        <v>207</v>
      </c>
      <c r="DQ17">
        <v>1</v>
      </c>
      <c r="DR17">
        <v>0</v>
      </c>
      <c r="DS17">
        <v>0</v>
      </c>
      <c r="DT17">
        <v>0</v>
      </c>
      <c r="DU17">
        <v>0</v>
      </c>
      <c r="DV17">
        <v>0</v>
      </c>
      <c r="DX17" t="s">
        <v>223</v>
      </c>
      <c r="DY17" t="s">
        <v>238</v>
      </c>
      <c r="DZ17" t="s">
        <v>210</v>
      </c>
      <c r="EA17">
        <v>0</v>
      </c>
      <c r="EB17">
        <v>0</v>
      </c>
      <c r="EC17">
        <v>1</v>
      </c>
      <c r="ED17">
        <v>0</v>
      </c>
      <c r="EE17">
        <v>0</v>
      </c>
      <c r="EG17" t="s">
        <v>211</v>
      </c>
      <c r="EH17" t="s">
        <v>212</v>
      </c>
      <c r="EJ17" t="s">
        <v>311</v>
      </c>
      <c r="EM17">
        <v>10</v>
      </c>
      <c r="EN17" t="s">
        <v>312</v>
      </c>
      <c r="EP17" t="s">
        <v>442</v>
      </c>
      <c r="EQ17" s="2" t="s">
        <v>443</v>
      </c>
      <c r="ER17" t="s">
        <v>217</v>
      </c>
      <c r="ES17" t="s">
        <v>444</v>
      </c>
      <c r="ET17" t="s">
        <v>219</v>
      </c>
      <c r="EV17">
        <v>90</v>
      </c>
      <c r="EW17" t="s">
        <v>445</v>
      </c>
      <c r="EX17">
        <v>1</v>
      </c>
      <c r="EY17">
        <v>1</v>
      </c>
      <c r="EZ17">
        <v>0</v>
      </c>
      <c r="FA17">
        <v>1</v>
      </c>
      <c r="FB17">
        <v>0</v>
      </c>
      <c r="FC17" t="s">
        <v>243</v>
      </c>
      <c r="FD17" t="s">
        <v>222</v>
      </c>
      <c r="FE17">
        <v>1</v>
      </c>
      <c r="FF17">
        <v>0</v>
      </c>
      <c r="FG17">
        <v>0</v>
      </c>
      <c r="FH17">
        <v>0</v>
      </c>
      <c r="FJ17">
        <v>8</v>
      </c>
      <c r="FK17" t="s">
        <v>207</v>
      </c>
      <c r="FL17">
        <v>1</v>
      </c>
      <c r="FM17">
        <v>0</v>
      </c>
      <c r="FN17">
        <v>0</v>
      </c>
      <c r="FO17">
        <v>0</v>
      </c>
      <c r="FP17">
        <v>0</v>
      </c>
      <c r="FQ17">
        <v>0</v>
      </c>
      <c r="FS17" t="s">
        <v>237</v>
      </c>
      <c r="FT17" t="s">
        <v>210</v>
      </c>
      <c r="FU17">
        <v>0</v>
      </c>
      <c r="FV17">
        <v>0</v>
      </c>
      <c r="FW17">
        <v>1</v>
      </c>
      <c r="FX17">
        <v>0</v>
      </c>
      <c r="FY17">
        <v>0</v>
      </c>
      <c r="GA17" t="s">
        <v>446</v>
      </c>
      <c r="GB17">
        <v>32823</v>
      </c>
      <c r="GC17" t="s">
        <v>447</v>
      </c>
      <c r="GD17" s="1">
        <v>45450.343333333331</v>
      </c>
      <c r="GG17" t="s">
        <v>226</v>
      </c>
      <c r="GI17" t="s">
        <v>227</v>
      </c>
      <c r="GK17">
        <v>27</v>
      </c>
    </row>
    <row r="18" spans="1:193" x14ac:dyDescent="0.25">
      <c r="A18" t="s">
        <v>448</v>
      </c>
      <c r="D18" t="s">
        <v>449</v>
      </c>
      <c r="E18" t="s">
        <v>195</v>
      </c>
      <c r="F18" t="s">
        <v>450</v>
      </c>
      <c r="G18" t="s">
        <v>451</v>
      </c>
      <c r="H18" t="s">
        <v>232</v>
      </c>
      <c r="I18" t="s">
        <v>250</v>
      </c>
      <c r="J18" t="s">
        <v>200</v>
      </c>
      <c r="K18">
        <v>0</v>
      </c>
      <c r="L18">
        <v>0</v>
      </c>
      <c r="M18">
        <v>1</v>
      </c>
      <c r="N18">
        <v>0</v>
      </c>
      <c r="O18">
        <v>0</v>
      </c>
      <c r="P18">
        <v>0</v>
      </c>
      <c r="Q18">
        <v>0</v>
      </c>
      <c r="R18">
        <v>1</v>
      </c>
      <c r="S18" t="s">
        <v>452</v>
      </c>
      <c r="T18" t="s">
        <v>453</v>
      </c>
      <c r="U18">
        <v>0</v>
      </c>
      <c r="V18">
        <v>1</v>
      </c>
      <c r="W18">
        <v>1</v>
      </c>
      <c r="X18">
        <v>0</v>
      </c>
      <c r="Y18">
        <v>0</v>
      </c>
      <c r="Z18">
        <v>1</v>
      </c>
      <c r="AA18">
        <v>0</v>
      </c>
      <c r="AB18">
        <v>0</v>
      </c>
      <c r="AC18">
        <v>0</v>
      </c>
      <c r="AD18">
        <v>0</v>
      </c>
      <c r="AE18">
        <v>0</v>
      </c>
      <c r="AF18">
        <v>1</v>
      </c>
      <c r="AG18">
        <v>0</v>
      </c>
      <c r="AH18">
        <v>0</v>
      </c>
      <c r="AI18">
        <v>1</v>
      </c>
      <c r="AJ18">
        <v>0</v>
      </c>
      <c r="AK18">
        <v>0</v>
      </c>
      <c r="AL18">
        <v>0</v>
      </c>
      <c r="AM18">
        <v>0</v>
      </c>
      <c r="AN18">
        <v>0</v>
      </c>
      <c r="AO18">
        <v>1</v>
      </c>
      <c r="AP18">
        <v>1</v>
      </c>
      <c r="AQ18">
        <v>1</v>
      </c>
      <c r="AR18">
        <v>0</v>
      </c>
      <c r="AS18">
        <v>1</v>
      </c>
      <c r="AT18">
        <v>0</v>
      </c>
      <c r="AV18" t="s">
        <v>454</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1</v>
      </c>
      <c r="BT18">
        <v>0</v>
      </c>
      <c r="BU18">
        <v>0</v>
      </c>
      <c r="BV18">
        <v>0</v>
      </c>
      <c r="BX18" t="s">
        <v>204</v>
      </c>
      <c r="BY18">
        <v>1</v>
      </c>
      <c r="BZ18">
        <v>0</v>
      </c>
      <c r="CA18">
        <v>0</v>
      </c>
      <c r="CB18">
        <v>0</v>
      </c>
      <c r="CD18" t="s">
        <v>455</v>
      </c>
      <c r="CE18">
        <v>1</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1</v>
      </c>
      <c r="DE18" t="s">
        <v>456</v>
      </c>
      <c r="DF18" t="s">
        <v>370</v>
      </c>
      <c r="DG18">
        <v>0</v>
      </c>
      <c r="DH18">
        <v>1</v>
      </c>
      <c r="DI18">
        <v>0</v>
      </c>
      <c r="DJ18">
        <v>1</v>
      </c>
      <c r="DK18">
        <v>0</v>
      </c>
      <c r="DL18">
        <v>0</v>
      </c>
      <c r="DM18">
        <v>0</v>
      </c>
      <c r="DN18">
        <v>0</v>
      </c>
      <c r="DP18" t="s">
        <v>207</v>
      </c>
      <c r="DQ18">
        <v>1</v>
      </c>
      <c r="DR18">
        <v>0</v>
      </c>
      <c r="DS18">
        <v>0</v>
      </c>
      <c r="DT18">
        <v>0</v>
      </c>
      <c r="DU18">
        <v>0</v>
      </c>
      <c r="DV18">
        <v>0</v>
      </c>
      <c r="DX18" t="s">
        <v>237</v>
      </c>
      <c r="DY18" t="s">
        <v>256</v>
      </c>
      <c r="DZ18" t="s">
        <v>457</v>
      </c>
      <c r="EA18">
        <v>1</v>
      </c>
      <c r="EB18">
        <v>1</v>
      </c>
      <c r="EC18">
        <v>0</v>
      </c>
      <c r="ED18">
        <v>1</v>
      </c>
      <c r="EE18">
        <v>0</v>
      </c>
      <c r="EG18" t="s">
        <v>240</v>
      </c>
      <c r="EH18" t="s">
        <v>212</v>
      </c>
      <c r="EJ18" t="s">
        <v>240</v>
      </c>
      <c r="EM18">
        <v>1</v>
      </c>
      <c r="EN18" t="s">
        <v>216</v>
      </c>
      <c r="ER18" t="s">
        <v>217</v>
      </c>
      <c r="ES18" t="s">
        <v>458</v>
      </c>
      <c r="ET18" t="s">
        <v>430</v>
      </c>
      <c r="EU18" t="s">
        <v>459</v>
      </c>
      <c r="EV18">
        <v>95</v>
      </c>
      <c r="EW18" t="s">
        <v>220</v>
      </c>
      <c r="EX18">
        <v>1</v>
      </c>
      <c r="EY18">
        <v>1</v>
      </c>
      <c r="EZ18">
        <v>0</v>
      </c>
      <c r="FA18">
        <v>0</v>
      </c>
      <c r="FB18">
        <v>0</v>
      </c>
      <c r="FC18" t="s">
        <v>243</v>
      </c>
      <c r="FD18" t="s">
        <v>222</v>
      </c>
      <c r="FE18">
        <v>1</v>
      </c>
      <c r="FF18">
        <v>0</v>
      </c>
      <c r="FG18">
        <v>0</v>
      </c>
      <c r="FH18">
        <v>0</v>
      </c>
      <c r="FJ18">
        <v>7</v>
      </c>
      <c r="FK18" t="s">
        <v>207</v>
      </c>
      <c r="FL18">
        <v>1</v>
      </c>
      <c r="FM18">
        <v>0</v>
      </c>
      <c r="FN18">
        <v>0</v>
      </c>
      <c r="FO18">
        <v>0</v>
      </c>
      <c r="FP18">
        <v>0</v>
      </c>
      <c r="FQ18">
        <v>0</v>
      </c>
      <c r="FS18" t="s">
        <v>223</v>
      </c>
      <c r="FT18" t="s">
        <v>373</v>
      </c>
      <c r="FU18">
        <v>1</v>
      </c>
      <c r="FV18">
        <v>0</v>
      </c>
      <c r="FW18">
        <v>1</v>
      </c>
      <c r="FX18">
        <v>0</v>
      </c>
      <c r="FY18">
        <v>0</v>
      </c>
      <c r="GA18" t="s">
        <v>460</v>
      </c>
      <c r="GB18">
        <v>32820</v>
      </c>
      <c r="GC18" t="s">
        <v>461</v>
      </c>
      <c r="GD18" s="1">
        <v>45450.315891203703</v>
      </c>
      <c r="GG18" t="s">
        <v>226</v>
      </c>
      <c r="GI18" t="s">
        <v>227</v>
      </c>
      <c r="GK18">
        <v>24</v>
      </c>
    </row>
    <row r="19" spans="1:193" x14ac:dyDescent="0.25">
      <c r="A19" t="s">
        <v>462</v>
      </c>
      <c r="D19" t="s">
        <v>463</v>
      </c>
      <c r="E19" t="s">
        <v>195</v>
      </c>
      <c r="F19" t="s">
        <v>464</v>
      </c>
      <c r="G19" t="s">
        <v>465</v>
      </c>
      <c r="H19" t="s">
        <v>232</v>
      </c>
      <c r="I19" t="s">
        <v>199</v>
      </c>
      <c r="J19" t="s">
        <v>466</v>
      </c>
      <c r="K19">
        <v>0</v>
      </c>
      <c r="L19">
        <v>1</v>
      </c>
      <c r="M19">
        <v>0</v>
      </c>
      <c r="N19">
        <v>0</v>
      </c>
      <c r="O19">
        <v>0</v>
      </c>
      <c r="P19">
        <v>0</v>
      </c>
      <c r="Q19">
        <v>0</v>
      </c>
      <c r="R19">
        <v>1</v>
      </c>
      <c r="S19" t="s">
        <v>467</v>
      </c>
      <c r="T19" t="s">
        <v>468</v>
      </c>
      <c r="U19">
        <v>1</v>
      </c>
      <c r="V19">
        <v>1</v>
      </c>
      <c r="W19">
        <v>1</v>
      </c>
      <c r="X19">
        <v>1</v>
      </c>
      <c r="Y19">
        <v>0</v>
      </c>
      <c r="Z19">
        <v>1</v>
      </c>
      <c r="AA19">
        <v>0</v>
      </c>
      <c r="AB19">
        <v>0</v>
      </c>
      <c r="AC19">
        <v>0</v>
      </c>
      <c r="AD19">
        <v>1</v>
      </c>
      <c r="AE19">
        <v>1</v>
      </c>
      <c r="AF19">
        <v>1</v>
      </c>
      <c r="AG19">
        <v>0</v>
      </c>
      <c r="AH19">
        <v>1</v>
      </c>
      <c r="AI19">
        <v>0</v>
      </c>
      <c r="AJ19">
        <v>1</v>
      </c>
      <c r="AK19">
        <v>1</v>
      </c>
      <c r="AL19">
        <v>0</v>
      </c>
      <c r="AM19">
        <v>1</v>
      </c>
      <c r="AN19">
        <v>0</v>
      </c>
      <c r="AO19">
        <v>1</v>
      </c>
      <c r="AP19">
        <v>1</v>
      </c>
      <c r="AQ19">
        <v>0</v>
      </c>
      <c r="AR19">
        <v>0</v>
      </c>
      <c r="AS19">
        <v>1</v>
      </c>
      <c r="AT19">
        <v>0</v>
      </c>
      <c r="AV19" t="s">
        <v>469</v>
      </c>
      <c r="AW19">
        <v>0</v>
      </c>
      <c r="AX19">
        <v>0</v>
      </c>
      <c r="AY19">
        <v>0</v>
      </c>
      <c r="AZ19">
        <v>0</v>
      </c>
      <c r="BA19">
        <v>0</v>
      </c>
      <c r="BB19">
        <v>0</v>
      </c>
      <c r="BC19">
        <v>0</v>
      </c>
      <c r="BD19">
        <v>0</v>
      </c>
      <c r="BE19">
        <v>0</v>
      </c>
      <c r="BF19">
        <v>0</v>
      </c>
      <c r="BG19">
        <v>1</v>
      </c>
      <c r="BH19">
        <v>0</v>
      </c>
      <c r="BI19">
        <v>0</v>
      </c>
      <c r="BJ19">
        <v>0</v>
      </c>
      <c r="BK19">
        <v>0</v>
      </c>
      <c r="BL19">
        <v>0</v>
      </c>
      <c r="BM19">
        <v>0</v>
      </c>
      <c r="BN19">
        <v>0</v>
      </c>
      <c r="BO19">
        <v>0</v>
      </c>
      <c r="BP19">
        <v>0</v>
      </c>
      <c r="BQ19">
        <v>0</v>
      </c>
      <c r="BR19">
        <v>0</v>
      </c>
      <c r="BS19">
        <v>0</v>
      </c>
      <c r="BT19">
        <v>0</v>
      </c>
      <c r="BU19">
        <v>0</v>
      </c>
      <c r="BV19">
        <v>0</v>
      </c>
      <c r="BX19" t="s">
        <v>204</v>
      </c>
      <c r="BY19">
        <v>1</v>
      </c>
      <c r="BZ19">
        <v>0</v>
      </c>
      <c r="CA19">
        <v>0</v>
      </c>
      <c r="CB19">
        <v>0</v>
      </c>
      <c r="CD19" t="s">
        <v>271</v>
      </c>
      <c r="CE19">
        <v>0</v>
      </c>
      <c r="CF19">
        <v>0</v>
      </c>
      <c r="CG19">
        <v>0</v>
      </c>
      <c r="CH19">
        <v>0</v>
      </c>
      <c r="CI19">
        <v>0</v>
      </c>
      <c r="CJ19">
        <v>0</v>
      </c>
      <c r="CK19">
        <v>0</v>
      </c>
      <c r="CL19">
        <v>0</v>
      </c>
      <c r="CM19">
        <v>0</v>
      </c>
      <c r="CN19">
        <v>0</v>
      </c>
      <c r="CO19">
        <v>0</v>
      </c>
      <c r="CP19">
        <v>0</v>
      </c>
      <c r="CQ19">
        <v>0</v>
      </c>
      <c r="CR19">
        <v>0</v>
      </c>
      <c r="CS19">
        <v>0</v>
      </c>
      <c r="CT19">
        <v>0</v>
      </c>
      <c r="CU19">
        <v>0</v>
      </c>
      <c r="CV19">
        <v>0</v>
      </c>
      <c r="CW19">
        <v>0</v>
      </c>
      <c r="CX19">
        <v>1</v>
      </c>
      <c r="CY19">
        <v>0</v>
      </c>
      <c r="CZ19">
        <v>0</v>
      </c>
      <c r="DA19">
        <v>0</v>
      </c>
      <c r="DB19">
        <v>0</v>
      </c>
      <c r="DC19">
        <v>0</v>
      </c>
      <c r="DD19">
        <v>0</v>
      </c>
      <c r="DF19" t="s">
        <v>287</v>
      </c>
      <c r="DG19">
        <v>1</v>
      </c>
      <c r="DH19">
        <v>1</v>
      </c>
      <c r="DI19">
        <v>0</v>
      </c>
      <c r="DJ19">
        <v>1</v>
      </c>
      <c r="DK19">
        <v>0</v>
      </c>
      <c r="DL19">
        <v>1</v>
      </c>
      <c r="DM19">
        <v>0</v>
      </c>
      <c r="DN19">
        <v>0</v>
      </c>
      <c r="DP19" t="s">
        <v>470</v>
      </c>
      <c r="DQ19">
        <v>1</v>
      </c>
      <c r="DR19">
        <v>0</v>
      </c>
      <c r="DS19">
        <v>0</v>
      </c>
      <c r="DT19">
        <v>0</v>
      </c>
      <c r="DU19">
        <v>0</v>
      </c>
      <c r="DV19">
        <v>1</v>
      </c>
      <c r="DW19" t="s">
        <v>471</v>
      </c>
      <c r="DX19" t="s">
        <v>237</v>
      </c>
      <c r="DY19" t="s">
        <v>256</v>
      </c>
      <c r="DZ19" t="s">
        <v>239</v>
      </c>
      <c r="EA19">
        <v>0</v>
      </c>
      <c r="EB19">
        <v>1</v>
      </c>
      <c r="EC19">
        <v>0</v>
      </c>
      <c r="ED19">
        <v>0</v>
      </c>
      <c r="EE19">
        <v>0</v>
      </c>
      <c r="EG19" t="s">
        <v>240</v>
      </c>
      <c r="EH19" t="s">
        <v>258</v>
      </c>
      <c r="EJ19" t="s">
        <v>240</v>
      </c>
      <c r="EM19">
        <v>0</v>
      </c>
      <c r="EN19" t="s">
        <v>216</v>
      </c>
      <c r="ER19" t="s">
        <v>217</v>
      </c>
      <c r="ES19" t="s">
        <v>472</v>
      </c>
      <c r="ET19" t="s">
        <v>430</v>
      </c>
      <c r="EU19" t="s">
        <v>473</v>
      </c>
      <c r="EV19">
        <v>100</v>
      </c>
      <c r="EW19" t="s">
        <v>445</v>
      </c>
      <c r="EX19">
        <v>1</v>
      </c>
      <c r="EY19">
        <v>1</v>
      </c>
      <c r="EZ19">
        <v>0</v>
      </c>
      <c r="FA19">
        <v>1</v>
      </c>
      <c r="FB19">
        <v>0</v>
      </c>
      <c r="FC19" t="s">
        <v>221</v>
      </c>
      <c r="FD19" t="s">
        <v>289</v>
      </c>
      <c r="FE19">
        <v>1</v>
      </c>
      <c r="FF19">
        <v>1</v>
      </c>
      <c r="FG19">
        <v>0</v>
      </c>
      <c r="FH19">
        <v>0</v>
      </c>
      <c r="FJ19">
        <v>4</v>
      </c>
      <c r="FK19" t="s">
        <v>207</v>
      </c>
      <c r="FL19">
        <v>1</v>
      </c>
      <c r="FM19">
        <v>0</v>
      </c>
      <c r="FN19">
        <v>0</v>
      </c>
      <c r="FO19">
        <v>0</v>
      </c>
      <c r="FP19">
        <v>0</v>
      </c>
      <c r="FQ19">
        <v>0</v>
      </c>
      <c r="FS19" t="s">
        <v>274</v>
      </c>
      <c r="FT19" t="s">
        <v>301</v>
      </c>
      <c r="FU19">
        <v>1</v>
      </c>
      <c r="FV19">
        <v>1</v>
      </c>
      <c r="FW19">
        <v>1</v>
      </c>
      <c r="FX19">
        <v>0</v>
      </c>
      <c r="FY19">
        <v>0</v>
      </c>
      <c r="GA19" t="s">
        <v>474</v>
      </c>
      <c r="GB19">
        <v>32848</v>
      </c>
      <c r="GC19" t="s">
        <v>475</v>
      </c>
      <c r="GD19" s="1">
        <v>45450.499722222223</v>
      </c>
      <c r="GG19" t="s">
        <v>226</v>
      </c>
      <c r="GI19" t="s">
        <v>227</v>
      </c>
      <c r="GK19">
        <v>48</v>
      </c>
    </row>
    <row r="20" spans="1:193" x14ac:dyDescent="0.25">
      <c r="A20" t="s">
        <v>476</v>
      </c>
      <c r="D20" t="s">
        <v>477</v>
      </c>
      <c r="E20" t="s">
        <v>195</v>
      </c>
      <c r="F20" t="s">
        <v>478</v>
      </c>
      <c r="G20" t="s">
        <v>364</v>
      </c>
      <c r="H20" t="s">
        <v>198</v>
      </c>
      <c r="I20" t="s">
        <v>199</v>
      </c>
      <c r="J20" t="s">
        <v>251</v>
      </c>
      <c r="K20">
        <v>1</v>
      </c>
      <c r="L20">
        <v>1</v>
      </c>
      <c r="M20">
        <v>1</v>
      </c>
      <c r="N20">
        <v>1</v>
      </c>
      <c r="O20">
        <v>1</v>
      </c>
      <c r="P20">
        <v>1</v>
      </c>
      <c r="Q20">
        <v>1</v>
      </c>
      <c r="R20">
        <v>0</v>
      </c>
      <c r="T20" t="s">
        <v>479</v>
      </c>
      <c r="U20">
        <v>1</v>
      </c>
      <c r="V20">
        <v>1</v>
      </c>
      <c r="W20">
        <v>1</v>
      </c>
      <c r="X20">
        <v>1</v>
      </c>
      <c r="Y20">
        <v>0</v>
      </c>
      <c r="Z20">
        <v>1</v>
      </c>
      <c r="AA20">
        <v>0</v>
      </c>
      <c r="AB20">
        <v>0</v>
      </c>
      <c r="AC20">
        <v>0</v>
      </c>
      <c r="AD20">
        <v>0</v>
      </c>
      <c r="AE20">
        <v>1</v>
      </c>
      <c r="AF20">
        <v>1</v>
      </c>
      <c r="AG20">
        <v>1</v>
      </c>
      <c r="AH20">
        <v>1</v>
      </c>
      <c r="AI20">
        <v>1</v>
      </c>
      <c r="AJ20">
        <v>1</v>
      </c>
      <c r="AK20">
        <v>1</v>
      </c>
      <c r="AL20">
        <v>1</v>
      </c>
      <c r="AM20">
        <v>1</v>
      </c>
      <c r="AN20">
        <v>1</v>
      </c>
      <c r="AO20">
        <v>1</v>
      </c>
      <c r="AP20">
        <v>1</v>
      </c>
      <c r="AQ20">
        <v>1</v>
      </c>
      <c r="AR20">
        <v>1</v>
      </c>
      <c r="AS20">
        <v>1</v>
      </c>
      <c r="AT20">
        <v>0</v>
      </c>
      <c r="AV20" t="s">
        <v>480</v>
      </c>
      <c r="AW20">
        <v>0</v>
      </c>
      <c r="AX20">
        <v>0</v>
      </c>
      <c r="AY20">
        <v>1</v>
      </c>
      <c r="AZ20">
        <v>0</v>
      </c>
      <c r="BA20">
        <v>0</v>
      </c>
      <c r="BB20">
        <v>1</v>
      </c>
      <c r="BC20">
        <v>0</v>
      </c>
      <c r="BD20">
        <v>0</v>
      </c>
      <c r="BE20">
        <v>0</v>
      </c>
      <c r="BF20">
        <v>0</v>
      </c>
      <c r="BG20">
        <v>0</v>
      </c>
      <c r="BH20">
        <v>0</v>
      </c>
      <c r="BI20">
        <v>0</v>
      </c>
      <c r="BJ20">
        <v>0</v>
      </c>
      <c r="BK20">
        <v>0</v>
      </c>
      <c r="BL20">
        <v>0</v>
      </c>
      <c r="BM20">
        <v>1</v>
      </c>
      <c r="BN20">
        <v>1</v>
      </c>
      <c r="BO20">
        <v>1</v>
      </c>
      <c r="BP20">
        <v>0</v>
      </c>
      <c r="BQ20">
        <v>1</v>
      </c>
      <c r="BR20">
        <v>0</v>
      </c>
      <c r="BS20">
        <v>0</v>
      </c>
      <c r="BT20">
        <v>0</v>
      </c>
      <c r="BU20">
        <v>0</v>
      </c>
      <c r="BV20">
        <v>0</v>
      </c>
      <c r="BX20" t="s">
        <v>391</v>
      </c>
      <c r="BY20">
        <v>1</v>
      </c>
      <c r="BZ20">
        <v>1</v>
      </c>
      <c r="CA20">
        <v>0</v>
      </c>
      <c r="CB20">
        <v>0</v>
      </c>
      <c r="CD20" t="s">
        <v>481</v>
      </c>
      <c r="CE20">
        <v>0</v>
      </c>
      <c r="CF20">
        <v>0</v>
      </c>
      <c r="CG20">
        <v>0</v>
      </c>
      <c r="CH20">
        <v>0</v>
      </c>
      <c r="CI20">
        <v>0</v>
      </c>
      <c r="CJ20">
        <v>0</v>
      </c>
      <c r="CK20">
        <v>0</v>
      </c>
      <c r="CL20">
        <v>1</v>
      </c>
      <c r="CM20">
        <v>0</v>
      </c>
      <c r="CN20">
        <v>1</v>
      </c>
      <c r="CO20">
        <v>0</v>
      </c>
      <c r="CP20">
        <v>0</v>
      </c>
      <c r="CQ20">
        <v>0</v>
      </c>
      <c r="CR20">
        <v>0</v>
      </c>
      <c r="CS20">
        <v>0</v>
      </c>
      <c r="CT20">
        <v>0</v>
      </c>
      <c r="CU20">
        <v>0</v>
      </c>
      <c r="CV20">
        <v>0</v>
      </c>
      <c r="CW20">
        <v>0</v>
      </c>
      <c r="CX20">
        <v>0</v>
      </c>
      <c r="CY20">
        <v>0</v>
      </c>
      <c r="CZ20">
        <v>0</v>
      </c>
      <c r="DA20">
        <v>0</v>
      </c>
      <c r="DB20">
        <v>0</v>
      </c>
      <c r="DC20">
        <v>0</v>
      </c>
      <c r="DD20">
        <v>0</v>
      </c>
      <c r="DF20" t="s">
        <v>255</v>
      </c>
      <c r="DG20">
        <v>1</v>
      </c>
      <c r="DH20">
        <v>1</v>
      </c>
      <c r="DI20">
        <v>1</v>
      </c>
      <c r="DJ20">
        <v>1</v>
      </c>
      <c r="DK20">
        <v>1</v>
      </c>
      <c r="DL20">
        <v>1</v>
      </c>
      <c r="DM20">
        <v>1</v>
      </c>
      <c r="DN20">
        <v>0</v>
      </c>
      <c r="DP20" t="s">
        <v>207</v>
      </c>
      <c r="DQ20">
        <v>1</v>
      </c>
      <c r="DR20">
        <v>0</v>
      </c>
      <c r="DS20">
        <v>0</v>
      </c>
      <c r="DT20">
        <v>0</v>
      </c>
      <c r="DU20">
        <v>0</v>
      </c>
      <c r="DV20">
        <v>0</v>
      </c>
      <c r="DX20" t="s">
        <v>237</v>
      </c>
      <c r="DY20" t="s">
        <v>482</v>
      </c>
      <c r="DZ20" t="s">
        <v>257</v>
      </c>
      <c r="EA20">
        <v>0</v>
      </c>
      <c r="EB20">
        <v>0</v>
      </c>
      <c r="EC20">
        <v>1</v>
      </c>
      <c r="ED20">
        <v>1</v>
      </c>
      <c r="EE20">
        <v>0</v>
      </c>
      <c r="EG20" t="s">
        <v>211</v>
      </c>
      <c r="EH20" t="s">
        <v>393</v>
      </c>
      <c r="EI20" t="s">
        <v>483</v>
      </c>
      <c r="EJ20" t="s">
        <v>213</v>
      </c>
      <c r="EK20" t="s">
        <v>484</v>
      </c>
      <c r="EL20" s="2" t="s">
        <v>485</v>
      </c>
      <c r="EM20">
        <v>300</v>
      </c>
      <c r="EN20" t="s">
        <v>312</v>
      </c>
      <c r="EP20" t="s">
        <v>486</v>
      </c>
      <c r="EQ20" s="2" t="s">
        <v>487</v>
      </c>
      <c r="ER20" t="s">
        <v>217</v>
      </c>
      <c r="ES20" t="s">
        <v>488</v>
      </c>
      <c r="ET20" t="s">
        <v>430</v>
      </c>
      <c r="EU20" t="s">
        <v>489</v>
      </c>
      <c r="EV20">
        <v>20</v>
      </c>
      <c r="EW20" t="s">
        <v>259</v>
      </c>
      <c r="EX20">
        <v>1</v>
      </c>
      <c r="EY20">
        <v>1</v>
      </c>
      <c r="EZ20">
        <v>1</v>
      </c>
      <c r="FA20">
        <v>1</v>
      </c>
      <c r="FB20">
        <v>1</v>
      </c>
      <c r="FC20" t="s">
        <v>260</v>
      </c>
      <c r="FD20" t="s">
        <v>289</v>
      </c>
      <c r="FE20">
        <v>1</v>
      </c>
      <c r="FF20">
        <v>1</v>
      </c>
      <c r="FG20">
        <v>0</v>
      </c>
      <c r="FH20">
        <v>0</v>
      </c>
      <c r="FJ20">
        <v>8</v>
      </c>
      <c r="FK20" t="s">
        <v>207</v>
      </c>
      <c r="FL20">
        <v>1</v>
      </c>
      <c r="FM20">
        <v>0</v>
      </c>
      <c r="FN20">
        <v>0</v>
      </c>
      <c r="FO20">
        <v>0</v>
      </c>
      <c r="FP20">
        <v>0</v>
      </c>
      <c r="FQ20">
        <v>0</v>
      </c>
      <c r="FS20" t="s">
        <v>237</v>
      </c>
      <c r="FT20" t="s">
        <v>490</v>
      </c>
      <c r="FU20">
        <v>0</v>
      </c>
      <c r="FV20">
        <v>0</v>
      </c>
      <c r="FW20">
        <v>1</v>
      </c>
      <c r="FX20">
        <v>1</v>
      </c>
      <c r="FY20">
        <v>0</v>
      </c>
      <c r="GA20" t="s">
        <v>491</v>
      </c>
      <c r="GB20">
        <v>32821</v>
      </c>
      <c r="GC20" t="s">
        <v>492</v>
      </c>
      <c r="GD20" s="1">
        <v>45450.321145833332</v>
      </c>
      <c r="GG20" t="s">
        <v>226</v>
      </c>
      <c r="GI20" t="s">
        <v>227</v>
      </c>
      <c r="GK20">
        <v>25</v>
      </c>
    </row>
    <row r="21" spans="1:193" x14ac:dyDescent="0.25">
      <c r="A21" t="s">
        <v>493</v>
      </c>
      <c r="D21" t="s">
        <v>494</v>
      </c>
      <c r="E21" t="s">
        <v>195</v>
      </c>
      <c r="F21" t="s">
        <v>495</v>
      </c>
      <c r="G21" t="s">
        <v>355</v>
      </c>
      <c r="H21" t="s">
        <v>198</v>
      </c>
      <c r="I21" t="s">
        <v>199</v>
      </c>
      <c r="J21" t="s">
        <v>496</v>
      </c>
      <c r="K21">
        <v>0</v>
      </c>
      <c r="L21">
        <v>0</v>
      </c>
      <c r="M21">
        <v>0</v>
      </c>
      <c r="N21">
        <v>0</v>
      </c>
      <c r="O21">
        <v>0</v>
      </c>
      <c r="P21">
        <v>0</v>
      </c>
      <c r="Q21">
        <v>1</v>
      </c>
      <c r="R21">
        <v>0</v>
      </c>
      <c r="T21" t="s">
        <v>497</v>
      </c>
      <c r="U21">
        <v>0</v>
      </c>
      <c r="V21">
        <v>1</v>
      </c>
      <c r="W21">
        <v>1</v>
      </c>
      <c r="X21">
        <v>0</v>
      </c>
      <c r="Y21">
        <v>0</v>
      </c>
      <c r="Z21">
        <v>1</v>
      </c>
      <c r="AA21">
        <v>0</v>
      </c>
      <c r="AB21">
        <v>0</v>
      </c>
      <c r="AC21">
        <v>0</v>
      </c>
      <c r="AD21">
        <v>0</v>
      </c>
      <c r="AE21">
        <v>1</v>
      </c>
      <c r="AF21">
        <v>0</v>
      </c>
      <c r="AG21">
        <v>0</v>
      </c>
      <c r="AH21">
        <v>1</v>
      </c>
      <c r="AI21">
        <v>0</v>
      </c>
      <c r="AJ21">
        <v>0</v>
      </c>
      <c r="AK21">
        <v>0</v>
      </c>
      <c r="AL21">
        <v>0</v>
      </c>
      <c r="AM21">
        <v>0</v>
      </c>
      <c r="AN21">
        <v>0</v>
      </c>
      <c r="AO21">
        <v>0</v>
      </c>
      <c r="AP21">
        <v>0</v>
      </c>
      <c r="AQ21">
        <v>0</v>
      </c>
      <c r="AR21">
        <v>0</v>
      </c>
      <c r="AS21">
        <v>0</v>
      </c>
      <c r="AT21">
        <v>0</v>
      </c>
      <c r="AV21" t="s">
        <v>203</v>
      </c>
      <c r="AW21">
        <v>0</v>
      </c>
      <c r="AX21">
        <v>0</v>
      </c>
      <c r="AY21">
        <v>1</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X21" t="s">
        <v>204</v>
      </c>
      <c r="BY21">
        <v>1</v>
      </c>
      <c r="BZ21">
        <v>0</v>
      </c>
      <c r="CA21">
        <v>0</v>
      </c>
      <c r="CB21">
        <v>0</v>
      </c>
      <c r="CD21" t="s">
        <v>309</v>
      </c>
      <c r="CE21">
        <v>0</v>
      </c>
      <c r="CF21">
        <v>0</v>
      </c>
      <c r="CG21">
        <v>0</v>
      </c>
      <c r="CH21">
        <v>0</v>
      </c>
      <c r="CI21">
        <v>0</v>
      </c>
      <c r="CJ21">
        <v>0</v>
      </c>
      <c r="CK21">
        <v>0</v>
      </c>
      <c r="CL21">
        <v>0</v>
      </c>
      <c r="CM21">
        <v>0</v>
      </c>
      <c r="CN21">
        <v>0</v>
      </c>
      <c r="CO21">
        <v>0</v>
      </c>
      <c r="CP21">
        <v>0</v>
      </c>
      <c r="CQ21">
        <v>0</v>
      </c>
      <c r="CR21">
        <v>0</v>
      </c>
      <c r="CS21">
        <v>1</v>
      </c>
      <c r="CT21">
        <v>0</v>
      </c>
      <c r="CU21">
        <v>0</v>
      </c>
      <c r="CV21">
        <v>0</v>
      </c>
      <c r="CW21">
        <v>0</v>
      </c>
      <c r="CX21">
        <v>0</v>
      </c>
      <c r="CY21">
        <v>0</v>
      </c>
      <c r="CZ21">
        <v>0</v>
      </c>
      <c r="DA21">
        <v>0</v>
      </c>
      <c r="DB21">
        <v>0</v>
      </c>
      <c r="DC21">
        <v>0</v>
      </c>
      <c r="DD21">
        <v>0</v>
      </c>
      <c r="DF21" t="s">
        <v>341</v>
      </c>
      <c r="DG21">
        <v>1</v>
      </c>
      <c r="DH21">
        <v>1</v>
      </c>
      <c r="DI21">
        <v>0</v>
      </c>
      <c r="DJ21">
        <v>1</v>
      </c>
      <c r="DK21">
        <v>1</v>
      </c>
      <c r="DL21">
        <v>1</v>
      </c>
      <c r="DM21">
        <v>1</v>
      </c>
      <c r="DN21">
        <v>0</v>
      </c>
      <c r="DP21" t="s">
        <v>498</v>
      </c>
      <c r="DQ21">
        <v>1</v>
      </c>
      <c r="DR21">
        <v>0</v>
      </c>
      <c r="DS21">
        <v>0</v>
      </c>
      <c r="DT21">
        <v>0</v>
      </c>
      <c r="DU21">
        <v>1</v>
      </c>
      <c r="DV21">
        <v>0</v>
      </c>
      <c r="DX21" t="s">
        <v>223</v>
      </c>
      <c r="DY21" t="s">
        <v>238</v>
      </c>
      <c r="DZ21" t="s">
        <v>499</v>
      </c>
      <c r="EA21">
        <v>1</v>
      </c>
      <c r="EB21">
        <v>1</v>
      </c>
      <c r="EC21">
        <v>1</v>
      </c>
      <c r="ED21">
        <v>1</v>
      </c>
      <c r="EE21">
        <v>0</v>
      </c>
      <c r="EG21" t="s">
        <v>240</v>
      </c>
      <c r="EH21" t="s">
        <v>327</v>
      </c>
      <c r="EJ21" t="s">
        <v>240</v>
      </c>
      <c r="EM21">
        <v>1</v>
      </c>
      <c r="EN21" t="s">
        <v>216</v>
      </c>
      <c r="ER21" t="s">
        <v>240</v>
      </c>
      <c r="ET21" t="s">
        <v>219</v>
      </c>
      <c r="EV21">
        <v>100</v>
      </c>
      <c r="EW21" t="s">
        <v>242</v>
      </c>
      <c r="EX21">
        <v>1</v>
      </c>
      <c r="EY21">
        <v>1</v>
      </c>
      <c r="EZ21">
        <v>1</v>
      </c>
      <c r="FA21">
        <v>1</v>
      </c>
      <c r="FB21">
        <v>0</v>
      </c>
      <c r="FC21" t="s">
        <v>260</v>
      </c>
      <c r="FD21" t="s">
        <v>416</v>
      </c>
      <c r="FE21">
        <v>0</v>
      </c>
      <c r="FF21">
        <v>1</v>
      </c>
      <c r="FG21">
        <v>1</v>
      </c>
      <c r="FH21">
        <v>0</v>
      </c>
      <c r="FJ21">
        <v>5</v>
      </c>
      <c r="FK21" t="s">
        <v>207</v>
      </c>
      <c r="FL21">
        <v>1</v>
      </c>
      <c r="FM21">
        <v>0</v>
      </c>
      <c r="FN21">
        <v>0</v>
      </c>
      <c r="FO21">
        <v>0</v>
      </c>
      <c r="FP21">
        <v>0</v>
      </c>
      <c r="FQ21">
        <v>0</v>
      </c>
      <c r="FS21" t="s">
        <v>274</v>
      </c>
      <c r="FT21" t="s">
        <v>500</v>
      </c>
      <c r="FU21">
        <v>1</v>
      </c>
      <c r="FV21">
        <v>1</v>
      </c>
      <c r="FW21">
        <v>1</v>
      </c>
      <c r="FX21">
        <v>1</v>
      </c>
      <c r="FY21">
        <v>0</v>
      </c>
      <c r="GA21" t="s">
        <v>501</v>
      </c>
      <c r="GB21">
        <v>32805</v>
      </c>
      <c r="GC21" t="s">
        <v>502</v>
      </c>
      <c r="GD21" s="1">
        <v>45450.292488425926</v>
      </c>
      <c r="GG21" t="s">
        <v>226</v>
      </c>
      <c r="GI21" t="s">
        <v>227</v>
      </c>
      <c r="GK21">
        <v>11</v>
      </c>
    </row>
    <row r="22" spans="1:193" x14ac:dyDescent="0.25">
      <c r="A22" t="s">
        <v>503</v>
      </c>
      <c r="D22" t="s">
        <v>504</v>
      </c>
      <c r="E22" t="s">
        <v>195</v>
      </c>
      <c r="F22" t="s">
        <v>505</v>
      </c>
      <c r="G22" t="s">
        <v>465</v>
      </c>
      <c r="H22" t="s">
        <v>198</v>
      </c>
      <c r="I22" t="s">
        <v>506</v>
      </c>
      <c r="J22" t="s">
        <v>507</v>
      </c>
      <c r="K22">
        <v>0</v>
      </c>
      <c r="L22">
        <v>0</v>
      </c>
      <c r="M22">
        <v>0</v>
      </c>
      <c r="N22">
        <v>0</v>
      </c>
      <c r="O22">
        <v>0</v>
      </c>
      <c r="P22">
        <v>1</v>
      </c>
      <c r="Q22">
        <v>1</v>
      </c>
      <c r="R22">
        <v>0</v>
      </c>
      <c r="T22" t="s">
        <v>508</v>
      </c>
      <c r="U22">
        <v>1</v>
      </c>
      <c r="V22">
        <v>1</v>
      </c>
      <c r="W22">
        <v>1</v>
      </c>
      <c r="X22">
        <v>0</v>
      </c>
      <c r="Y22">
        <v>0</v>
      </c>
      <c r="Z22">
        <v>1</v>
      </c>
      <c r="AA22">
        <v>0</v>
      </c>
      <c r="AB22">
        <v>0</v>
      </c>
      <c r="AC22">
        <v>0</v>
      </c>
      <c r="AD22">
        <v>0</v>
      </c>
      <c r="AE22">
        <v>0</v>
      </c>
      <c r="AF22">
        <v>0</v>
      </c>
      <c r="AG22">
        <v>0</v>
      </c>
      <c r="AH22">
        <v>1</v>
      </c>
      <c r="AI22">
        <v>0</v>
      </c>
      <c r="AJ22">
        <v>0</v>
      </c>
      <c r="AK22">
        <v>0</v>
      </c>
      <c r="AL22">
        <v>0</v>
      </c>
      <c r="AM22">
        <v>0</v>
      </c>
      <c r="AN22">
        <v>0</v>
      </c>
      <c r="AO22">
        <v>0</v>
      </c>
      <c r="AP22">
        <v>0</v>
      </c>
      <c r="AQ22">
        <v>0</v>
      </c>
      <c r="AR22">
        <v>0</v>
      </c>
      <c r="AS22">
        <v>0</v>
      </c>
      <c r="AT22">
        <v>0</v>
      </c>
      <c r="AV22" t="s">
        <v>456</v>
      </c>
      <c r="AW22">
        <v>1</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X22" t="s">
        <v>509</v>
      </c>
      <c r="BY22">
        <v>1</v>
      </c>
      <c r="BZ22">
        <v>0</v>
      </c>
      <c r="CA22">
        <v>1</v>
      </c>
      <c r="CB22">
        <v>0</v>
      </c>
      <c r="CD22" t="s">
        <v>254</v>
      </c>
      <c r="CE22">
        <v>0</v>
      </c>
      <c r="CF22">
        <v>0</v>
      </c>
      <c r="CG22">
        <v>0</v>
      </c>
      <c r="CH22">
        <v>0</v>
      </c>
      <c r="CI22">
        <v>0</v>
      </c>
      <c r="CJ22">
        <v>0</v>
      </c>
      <c r="CK22">
        <v>0</v>
      </c>
      <c r="CL22">
        <v>1</v>
      </c>
      <c r="CM22">
        <v>0</v>
      </c>
      <c r="CN22">
        <v>0</v>
      </c>
      <c r="CO22">
        <v>0</v>
      </c>
      <c r="CP22">
        <v>0</v>
      </c>
      <c r="CQ22">
        <v>0</v>
      </c>
      <c r="CR22">
        <v>0</v>
      </c>
      <c r="CS22">
        <v>0</v>
      </c>
      <c r="CT22">
        <v>0</v>
      </c>
      <c r="CU22">
        <v>0</v>
      </c>
      <c r="CV22">
        <v>0</v>
      </c>
      <c r="CW22">
        <v>0</v>
      </c>
      <c r="CX22">
        <v>0</v>
      </c>
      <c r="CY22">
        <v>0</v>
      </c>
      <c r="CZ22">
        <v>0</v>
      </c>
      <c r="DA22">
        <v>0</v>
      </c>
      <c r="DB22">
        <v>0</v>
      </c>
      <c r="DC22">
        <v>0</v>
      </c>
      <c r="DD22">
        <v>0</v>
      </c>
      <c r="DF22" t="s">
        <v>326</v>
      </c>
      <c r="DG22">
        <v>1</v>
      </c>
      <c r="DH22">
        <v>1</v>
      </c>
      <c r="DI22">
        <v>0</v>
      </c>
      <c r="DJ22">
        <v>1</v>
      </c>
      <c r="DK22">
        <v>0</v>
      </c>
      <c r="DL22">
        <v>0</v>
      </c>
      <c r="DM22">
        <v>0</v>
      </c>
      <c r="DN22">
        <v>0</v>
      </c>
      <c r="DP22" t="s">
        <v>207</v>
      </c>
      <c r="DQ22">
        <v>1</v>
      </c>
      <c r="DR22">
        <v>0</v>
      </c>
      <c r="DS22">
        <v>0</v>
      </c>
      <c r="DT22">
        <v>0</v>
      </c>
      <c r="DU22">
        <v>0</v>
      </c>
      <c r="DV22">
        <v>0</v>
      </c>
      <c r="DX22" t="s">
        <v>223</v>
      </c>
      <c r="DY22" t="s">
        <v>256</v>
      </c>
      <c r="DZ22" t="s">
        <v>510</v>
      </c>
      <c r="EA22">
        <v>1</v>
      </c>
      <c r="EB22">
        <v>0</v>
      </c>
      <c r="EC22">
        <v>0</v>
      </c>
      <c r="ED22">
        <v>0</v>
      </c>
      <c r="EE22">
        <v>0</v>
      </c>
      <c r="EG22" t="s">
        <v>240</v>
      </c>
      <c r="EH22" t="s">
        <v>258</v>
      </c>
      <c r="EJ22" t="s">
        <v>240</v>
      </c>
      <c r="EM22">
        <v>0</v>
      </c>
      <c r="EN22" t="s">
        <v>216</v>
      </c>
      <c r="ER22" t="s">
        <v>240</v>
      </c>
      <c r="ET22" t="s">
        <v>219</v>
      </c>
      <c r="EV22">
        <v>50</v>
      </c>
      <c r="EW22" t="s">
        <v>220</v>
      </c>
      <c r="EX22">
        <v>1</v>
      </c>
      <c r="EY22">
        <v>1</v>
      </c>
      <c r="EZ22">
        <v>0</v>
      </c>
      <c r="FA22">
        <v>0</v>
      </c>
      <c r="FB22">
        <v>0</v>
      </c>
      <c r="FC22" t="s">
        <v>243</v>
      </c>
      <c r="FD22" t="s">
        <v>425</v>
      </c>
      <c r="FE22">
        <v>0</v>
      </c>
      <c r="FF22">
        <v>0</v>
      </c>
      <c r="FG22">
        <v>0</v>
      </c>
      <c r="FH22">
        <v>1</v>
      </c>
      <c r="FI22" t="s">
        <v>511</v>
      </c>
      <c r="FJ22">
        <v>4</v>
      </c>
      <c r="FK22" t="s">
        <v>207</v>
      </c>
      <c r="FL22">
        <v>1</v>
      </c>
      <c r="FM22">
        <v>0</v>
      </c>
      <c r="FN22">
        <v>0</v>
      </c>
      <c r="FO22">
        <v>0</v>
      </c>
      <c r="FP22">
        <v>0</v>
      </c>
      <c r="FQ22">
        <v>0</v>
      </c>
      <c r="FS22" t="s">
        <v>274</v>
      </c>
      <c r="FT22" t="s">
        <v>510</v>
      </c>
      <c r="FU22">
        <v>1</v>
      </c>
      <c r="FV22">
        <v>0</v>
      </c>
      <c r="FW22">
        <v>0</v>
      </c>
      <c r="FX22">
        <v>0</v>
      </c>
      <c r="FY22">
        <v>0</v>
      </c>
      <c r="GA22" t="s">
        <v>512</v>
      </c>
      <c r="GB22">
        <v>32857</v>
      </c>
      <c r="GC22" t="s">
        <v>513</v>
      </c>
      <c r="GD22" s="1">
        <v>45450.538819444453</v>
      </c>
      <c r="GG22" t="s">
        <v>226</v>
      </c>
      <c r="GI22" t="s">
        <v>227</v>
      </c>
      <c r="GK22">
        <v>57</v>
      </c>
    </row>
    <row r="23" spans="1:193" x14ac:dyDescent="0.25">
      <c r="A23" t="s">
        <v>514</v>
      </c>
      <c r="D23" t="s">
        <v>515</v>
      </c>
      <c r="E23" t="s">
        <v>195</v>
      </c>
      <c r="F23" t="s">
        <v>516</v>
      </c>
      <c r="G23" t="s">
        <v>282</v>
      </c>
      <c r="H23" t="s">
        <v>198</v>
      </c>
      <c r="I23" t="s">
        <v>199</v>
      </c>
      <c r="J23" t="s">
        <v>517</v>
      </c>
      <c r="K23">
        <v>0</v>
      </c>
      <c r="L23">
        <v>0</v>
      </c>
      <c r="M23">
        <v>1</v>
      </c>
      <c r="N23">
        <v>0</v>
      </c>
      <c r="O23">
        <v>0</v>
      </c>
      <c r="P23">
        <v>0</v>
      </c>
      <c r="Q23">
        <v>1</v>
      </c>
      <c r="R23">
        <v>0</v>
      </c>
      <c r="T23" t="s">
        <v>508</v>
      </c>
      <c r="U23">
        <v>1</v>
      </c>
      <c r="V23">
        <v>1</v>
      </c>
      <c r="W23">
        <v>1</v>
      </c>
      <c r="X23">
        <v>0</v>
      </c>
      <c r="Y23">
        <v>0</v>
      </c>
      <c r="Z23">
        <v>1</v>
      </c>
      <c r="AA23">
        <v>0</v>
      </c>
      <c r="AB23">
        <v>0</v>
      </c>
      <c r="AC23">
        <v>0</v>
      </c>
      <c r="AD23">
        <v>0</v>
      </c>
      <c r="AE23">
        <v>0</v>
      </c>
      <c r="AF23">
        <v>0</v>
      </c>
      <c r="AG23">
        <v>0</v>
      </c>
      <c r="AH23">
        <v>1</v>
      </c>
      <c r="AI23">
        <v>0</v>
      </c>
      <c r="AJ23">
        <v>0</v>
      </c>
      <c r="AK23">
        <v>0</v>
      </c>
      <c r="AL23">
        <v>0</v>
      </c>
      <c r="AM23">
        <v>0</v>
      </c>
      <c r="AN23">
        <v>0</v>
      </c>
      <c r="AO23">
        <v>0</v>
      </c>
      <c r="AP23">
        <v>0</v>
      </c>
      <c r="AQ23">
        <v>0</v>
      </c>
      <c r="AR23">
        <v>0</v>
      </c>
      <c r="AS23">
        <v>0</v>
      </c>
      <c r="AT23">
        <v>0</v>
      </c>
      <c r="AV23" t="s">
        <v>518</v>
      </c>
      <c r="AW23">
        <v>0</v>
      </c>
      <c r="AX23">
        <v>1</v>
      </c>
      <c r="AY23">
        <v>1</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X23" t="s">
        <v>519</v>
      </c>
      <c r="BY23">
        <v>1</v>
      </c>
      <c r="BZ23">
        <v>1</v>
      </c>
      <c r="CA23">
        <v>1</v>
      </c>
      <c r="CB23">
        <v>0</v>
      </c>
      <c r="CD23" t="s">
        <v>205</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1</v>
      </c>
      <c r="DE23" t="s">
        <v>520</v>
      </c>
      <c r="DF23" t="s">
        <v>521</v>
      </c>
      <c r="DG23">
        <v>0</v>
      </c>
      <c r="DH23">
        <v>0</v>
      </c>
      <c r="DI23">
        <v>1</v>
      </c>
      <c r="DJ23">
        <v>0</v>
      </c>
      <c r="DK23">
        <v>0</v>
      </c>
      <c r="DL23">
        <v>1</v>
      </c>
      <c r="DM23">
        <v>1</v>
      </c>
      <c r="DN23">
        <v>0</v>
      </c>
      <c r="DP23" t="s">
        <v>207</v>
      </c>
      <c r="DQ23">
        <v>1</v>
      </c>
      <c r="DR23">
        <v>0</v>
      </c>
      <c r="DS23">
        <v>0</v>
      </c>
      <c r="DT23">
        <v>0</v>
      </c>
      <c r="DU23">
        <v>0</v>
      </c>
      <c r="DV23">
        <v>0</v>
      </c>
      <c r="DX23" t="s">
        <v>274</v>
      </c>
      <c r="DY23" t="s">
        <v>238</v>
      </c>
      <c r="DZ23" t="s">
        <v>210</v>
      </c>
      <c r="EA23">
        <v>0</v>
      </c>
      <c r="EB23">
        <v>0</v>
      </c>
      <c r="EC23">
        <v>1</v>
      </c>
      <c r="ED23">
        <v>0</v>
      </c>
      <c r="EE23">
        <v>0</v>
      </c>
      <c r="EG23" t="s">
        <v>240</v>
      </c>
      <c r="EH23" t="s">
        <v>258</v>
      </c>
      <c r="EJ23" t="s">
        <v>240</v>
      </c>
      <c r="EM23">
        <v>2</v>
      </c>
      <c r="EN23" t="s">
        <v>216</v>
      </c>
      <c r="ER23" t="s">
        <v>217</v>
      </c>
      <c r="ES23" t="s">
        <v>522</v>
      </c>
      <c r="ET23" t="s">
        <v>219</v>
      </c>
      <c r="EV23">
        <v>50</v>
      </c>
      <c r="EW23" t="s">
        <v>523</v>
      </c>
      <c r="EX23">
        <v>0</v>
      </c>
      <c r="EY23">
        <v>0</v>
      </c>
      <c r="EZ23">
        <v>1</v>
      </c>
      <c r="FA23">
        <v>1</v>
      </c>
      <c r="FB23">
        <v>0</v>
      </c>
      <c r="FC23" t="s">
        <v>243</v>
      </c>
      <c r="FD23" t="s">
        <v>222</v>
      </c>
      <c r="FE23">
        <v>1</v>
      </c>
      <c r="FF23">
        <v>0</v>
      </c>
      <c r="FG23">
        <v>0</v>
      </c>
      <c r="FH23">
        <v>0</v>
      </c>
      <c r="FJ23">
        <v>2</v>
      </c>
      <c r="FK23" t="s">
        <v>207</v>
      </c>
      <c r="FL23">
        <v>1</v>
      </c>
      <c r="FM23">
        <v>0</v>
      </c>
      <c r="FN23">
        <v>0</v>
      </c>
      <c r="FO23">
        <v>0</v>
      </c>
      <c r="FP23">
        <v>0</v>
      </c>
      <c r="FQ23">
        <v>0</v>
      </c>
      <c r="FS23" t="s">
        <v>274</v>
      </c>
      <c r="FT23" t="s">
        <v>510</v>
      </c>
      <c r="FU23">
        <v>1</v>
      </c>
      <c r="FV23">
        <v>0</v>
      </c>
      <c r="FW23">
        <v>0</v>
      </c>
      <c r="FX23">
        <v>0</v>
      </c>
      <c r="FY23">
        <v>0</v>
      </c>
      <c r="GA23" t="s">
        <v>524</v>
      </c>
      <c r="GB23">
        <v>32826</v>
      </c>
      <c r="GC23" t="s">
        <v>525</v>
      </c>
      <c r="GD23" s="1">
        <v>45450.409155092602</v>
      </c>
      <c r="GG23" t="s">
        <v>226</v>
      </c>
      <c r="GI23" t="s">
        <v>227</v>
      </c>
      <c r="GK23">
        <v>30</v>
      </c>
    </row>
    <row r="24" spans="1:193" x14ac:dyDescent="0.25">
      <c r="A24" t="s">
        <v>526</v>
      </c>
      <c r="D24" t="s">
        <v>527</v>
      </c>
      <c r="E24" t="s">
        <v>195</v>
      </c>
      <c r="F24" t="s">
        <v>528</v>
      </c>
      <c r="G24" t="s">
        <v>231</v>
      </c>
      <c r="H24" t="s">
        <v>198</v>
      </c>
      <c r="I24" t="s">
        <v>199</v>
      </c>
      <c r="J24" t="s">
        <v>529</v>
      </c>
      <c r="K24">
        <v>0</v>
      </c>
      <c r="L24">
        <v>0</v>
      </c>
      <c r="M24">
        <v>0</v>
      </c>
      <c r="N24">
        <v>1</v>
      </c>
      <c r="O24">
        <v>0</v>
      </c>
      <c r="P24">
        <v>0</v>
      </c>
      <c r="Q24">
        <v>0</v>
      </c>
      <c r="R24">
        <v>0</v>
      </c>
      <c r="T24" t="s">
        <v>530</v>
      </c>
      <c r="U24">
        <v>1</v>
      </c>
      <c r="V24">
        <v>1</v>
      </c>
      <c r="W24">
        <v>1</v>
      </c>
      <c r="X24">
        <v>1</v>
      </c>
      <c r="Y24">
        <v>0</v>
      </c>
      <c r="Z24">
        <v>1</v>
      </c>
      <c r="AA24">
        <v>0</v>
      </c>
      <c r="AB24">
        <v>0</v>
      </c>
      <c r="AC24">
        <v>1</v>
      </c>
      <c r="AD24">
        <v>0</v>
      </c>
      <c r="AE24">
        <v>1</v>
      </c>
      <c r="AF24">
        <v>1</v>
      </c>
      <c r="AG24">
        <v>1</v>
      </c>
      <c r="AH24">
        <v>1</v>
      </c>
      <c r="AI24">
        <v>0</v>
      </c>
      <c r="AJ24">
        <v>0</v>
      </c>
      <c r="AK24">
        <v>0</v>
      </c>
      <c r="AL24">
        <v>0</v>
      </c>
      <c r="AM24">
        <v>0</v>
      </c>
      <c r="AN24">
        <v>0</v>
      </c>
      <c r="AO24">
        <v>0</v>
      </c>
      <c r="AP24">
        <v>0</v>
      </c>
      <c r="AQ24">
        <v>0</v>
      </c>
      <c r="AR24">
        <v>0</v>
      </c>
      <c r="AS24">
        <v>0</v>
      </c>
      <c r="AT24">
        <v>0</v>
      </c>
      <c r="AV24" t="s">
        <v>531</v>
      </c>
      <c r="AW24">
        <v>0</v>
      </c>
      <c r="AX24">
        <v>0</v>
      </c>
      <c r="AY24">
        <v>0</v>
      </c>
      <c r="AZ24">
        <v>0</v>
      </c>
      <c r="BA24">
        <v>0</v>
      </c>
      <c r="BB24">
        <v>0</v>
      </c>
      <c r="BC24">
        <v>0</v>
      </c>
      <c r="BD24">
        <v>0</v>
      </c>
      <c r="BE24">
        <v>0</v>
      </c>
      <c r="BF24">
        <v>0</v>
      </c>
      <c r="BG24">
        <v>0</v>
      </c>
      <c r="BH24">
        <v>0</v>
      </c>
      <c r="BI24">
        <v>1</v>
      </c>
      <c r="BJ24">
        <v>0</v>
      </c>
      <c r="BK24">
        <v>0</v>
      </c>
      <c r="BL24">
        <v>0</v>
      </c>
      <c r="BM24">
        <v>0</v>
      </c>
      <c r="BN24">
        <v>0</v>
      </c>
      <c r="BO24">
        <v>0</v>
      </c>
      <c r="BP24">
        <v>0</v>
      </c>
      <c r="BQ24">
        <v>0</v>
      </c>
      <c r="BR24">
        <v>0</v>
      </c>
      <c r="BS24">
        <v>0</v>
      </c>
      <c r="BT24">
        <v>0</v>
      </c>
      <c r="BU24">
        <v>0</v>
      </c>
      <c r="BV24">
        <v>0</v>
      </c>
      <c r="BX24" t="s">
        <v>204</v>
      </c>
      <c r="BY24">
        <v>1</v>
      </c>
      <c r="BZ24">
        <v>0</v>
      </c>
      <c r="CA24">
        <v>0</v>
      </c>
      <c r="CB24">
        <v>0</v>
      </c>
      <c r="CD24" t="s">
        <v>481</v>
      </c>
      <c r="CE24">
        <v>0</v>
      </c>
      <c r="CF24">
        <v>0</v>
      </c>
      <c r="CG24">
        <v>0</v>
      </c>
      <c r="CH24">
        <v>0</v>
      </c>
      <c r="CI24">
        <v>0</v>
      </c>
      <c r="CJ24">
        <v>0</v>
      </c>
      <c r="CK24">
        <v>0</v>
      </c>
      <c r="CL24">
        <v>1</v>
      </c>
      <c r="CM24">
        <v>0</v>
      </c>
      <c r="CN24">
        <v>1</v>
      </c>
      <c r="CO24">
        <v>0</v>
      </c>
      <c r="CP24">
        <v>0</v>
      </c>
      <c r="CQ24">
        <v>0</v>
      </c>
      <c r="CR24">
        <v>0</v>
      </c>
      <c r="CS24">
        <v>0</v>
      </c>
      <c r="CT24">
        <v>0</v>
      </c>
      <c r="CU24">
        <v>0</v>
      </c>
      <c r="CV24">
        <v>0</v>
      </c>
      <c r="CW24">
        <v>0</v>
      </c>
      <c r="CX24">
        <v>0</v>
      </c>
      <c r="CY24">
        <v>0</v>
      </c>
      <c r="CZ24">
        <v>0</v>
      </c>
      <c r="DA24">
        <v>0</v>
      </c>
      <c r="DB24">
        <v>0</v>
      </c>
      <c r="DC24">
        <v>0</v>
      </c>
      <c r="DD24">
        <v>0</v>
      </c>
      <c r="DF24" t="s">
        <v>532</v>
      </c>
      <c r="DG24">
        <v>1</v>
      </c>
      <c r="DH24">
        <v>1</v>
      </c>
      <c r="DI24">
        <v>1</v>
      </c>
      <c r="DJ24">
        <v>1</v>
      </c>
      <c r="DK24">
        <v>1</v>
      </c>
      <c r="DL24">
        <v>1</v>
      </c>
      <c r="DM24">
        <v>1</v>
      </c>
      <c r="DN24">
        <v>1</v>
      </c>
      <c r="DO24" t="s">
        <v>533</v>
      </c>
      <c r="DP24" t="s">
        <v>207</v>
      </c>
      <c r="DQ24">
        <v>1</v>
      </c>
      <c r="DR24">
        <v>0</v>
      </c>
      <c r="DS24">
        <v>0</v>
      </c>
      <c r="DT24">
        <v>0</v>
      </c>
      <c r="DU24">
        <v>0</v>
      </c>
      <c r="DV24">
        <v>0</v>
      </c>
      <c r="DX24" t="s">
        <v>237</v>
      </c>
      <c r="DY24" t="s">
        <v>209</v>
      </c>
      <c r="DZ24" t="s">
        <v>534</v>
      </c>
      <c r="EA24">
        <v>0</v>
      </c>
      <c r="EB24">
        <v>0</v>
      </c>
      <c r="EC24">
        <v>0</v>
      </c>
      <c r="ED24">
        <v>1</v>
      </c>
      <c r="EE24">
        <v>0</v>
      </c>
      <c r="EG24" t="s">
        <v>211</v>
      </c>
      <c r="EH24" t="s">
        <v>212</v>
      </c>
      <c r="EJ24" t="s">
        <v>240</v>
      </c>
      <c r="EM24">
        <v>0</v>
      </c>
      <c r="EN24" t="s">
        <v>216</v>
      </c>
      <c r="ER24" t="s">
        <v>217</v>
      </c>
      <c r="ES24" t="s">
        <v>535</v>
      </c>
      <c r="ET24" t="s">
        <v>219</v>
      </c>
      <c r="EV24">
        <v>90</v>
      </c>
      <c r="EW24" t="s">
        <v>536</v>
      </c>
      <c r="EX24">
        <v>1</v>
      </c>
      <c r="EY24">
        <v>0</v>
      </c>
      <c r="EZ24">
        <v>1</v>
      </c>
      <c r="FA24">
        <v>0</v>
      </c>
      <c r="FB24">
        <v>0</v>
      </c>
      <c r="FC24" t="s">
        <v>260</v>
      </c>
      <c r="FD24" t="s">
        <v>261</v>
      </c>
      <c r="FE24">
        <v>1</v>
      </c>
      <c r="FF24">
        <v>1</v>
      </c>
      <c r="FG24">
        <v>1</v>
      </c>
      <c r="FH24">
        <v>0</v>
      </c>
      <c r="FJ24">
        <v>9</v>
      </c>
      <c r="FK24" t="s">
        <v>207</v>
      </c>
      <c r="FL24">
        <v>1</v>
      </c>
      <c r="FM24">
        <v>0</v>
      </c>
      <c r="FN24">
        <v>0</v>
      </c>
      <c r="FO24">
        <v>0</v>
      </c>
      <c r="FP24">
        <v>0</v>
      </c>
      <c r="FQ24">
        <v>0</v>
      </c>
      <c r="FS24" t="s">
        <v>237</v>
      </c>
      <c r="FT24" t="s">
        <v>537</v>
      </c>
      <c r="FU24">
        <v>0</v>
      </c>
      <c r="FV24">
        <v>0</v>
      </c>
      <c r="FW24">
        <v>0</v>
      </c>
      <c r="FX24">
        <v>1</v>
      </c>
      <c r="FY24">
        <v>0</v>
      </c>
      <c r="GA24" t="s">
        <v>538</v>
      </c>
      <c r="GB24">
        <v>32811</v>
      </c>
      <c r="GC24" t="s">
        <v>539</v>
      </c>
      <c r="GD24" s="1">
        <v>45450.304074074083</v>
      </c>
      <c r="GG24" t="s">
        <v>226</v>
      </c>
      <c r="GI24" t="s">
        <v>227</v>
      </c>
      <c r="GK24">
        <v>17</v>
      </c>
    </row>
    <row r="25" spans="1:193" x14ac:dyDescent="0.25">
      <c r="A25" t="s">
        <v>540</v>
      </c>
      <c r="D25" t="s">
        <v>541</v>
      </c>
      <c r="E25" t="s">
        <v>195</v>
      </c>
      <c r="F25" t="s">
        <v>542</v>
      </c>
      <c r="G25" t="s">
        <v>543</v>
      </c>
      <c r="H25" t="s">
        <v>198</v>
      </c>
      <c r="I25" t="s">
        <v>199</v>
      </c>
      <c r="J25" t="s">
        <v>544</v>
      </c>
      <c r="K25">
        <v>0</v>
      </c>
      <c r="L25">
        <v>0</v>
      </c>
      <c r="M25">
        <v>1</v>
      </c>
      <c r="N25">
        <v>0</v>
      </c>
      <c r="O25">
        <v>0</v>
      </c>
      <c r="P25">
        <v>1</v>
      </c>
      <c r="Q25">
        <v>1</v>
      </c>
      <c r="R25">
        <v>1</v>
      </c>
      <c r="S25" t="s">
        <v>545</v>
      </c>
      <c r="T25" t="s">
        <v>546</v>
      </c>
      <c r="U25">
        <v>0</v>
      </c>
      <c r="V25">
        <v>1</v>
      </c>
      <c r="W25">
        <v>1</v>
      </c>
      <c r="X25">
        <v>0</v>
      </c>
      <c r="Y25">
        <v>0</v>
      </c>
      <c r="Z25">
        <v>1</v>
      </c>
      <c r="AA25">
        <v>0</v>
      </c>
      <c r="AB25">
        <v>0</v>
      </c>
      <c r="AC25">
        <v>0</v>
      </c>
      <c r="AD25">
        <v>0</v>
      </c>
      <c r="AE25">
        <v>0</v>
      </c>
      <c r="AF25">
        <v>0</v>
      </c>
      <c r="AG25">
        <v>0</v>
      </c>
      <c r="AH25">
        <v>1</v>
      </c>
      <c r="AI25">
        <v>0</v>
      </c>
      <c r="AJ25">
        <v>0</v>
      </c>
      <c r="AK25">
        <v>0</v>
      </c>
      <c r="AL25">
        <v>1</v>
      </c>
      <c r="AM25">
        <v>0</v>
      </c>
      <c r="AN25">
        <v>0</v>
      </c>
      <c r="AO25">
        <v>0</v>
      </c>
      <c r="AP25">
        <v>0</v>
      </c>
      <c r="AQ25">
        <v>0</v>
      </c>
      <c r="AR25">
        <v>0</v>
      </c>
      <c r="AS25">
        <v>0</v>
      </c>
      <c r="AT25">
        <v>0</v>
      </c>
      <c r="AV25" t="s">
        <v>390</v>
      </c>
      <c r="AW25">
        <v>0</v>
      </c>
      <c r="AX25">
        <v>0</v>
      </c>
      <c r="AY25">
        <v>0</v>
      </c>
      <c r="AZ25">
        <v>0</v>
      </c>
      <c r="BA25">
        <v>0</v>
      </c>
      <c r="BB25">
        <v>0</v>
      </c>
      <c r="BC25">
        <v>0</v>
      </c>
      <c r="BD25">
        <v>0</v>
      </c>
      <c r="BE25">
        <v>0</v>
      </c>
      <c r="BF25">
        <v>0</v>
      </c>
      <c r="BG25">
        <v>0</v>
      </c>
      <c r="BH25">
        <v>0</v>
      </c>
      <c r="BI25">
        <v>0</v>
      </c>
      <c r="BJ25">
        <v>0</v>
      </c>
      <c r="BK25">
        <v>0</v>
      </c>
      <c r="BL25">
        <v>0</v>
      </c>
      <c r="BM25">
        <v>0</v>
      </c>
      <c r="BN25">
        <v>1</v>
      </c>
      <c r="BO25">
        <v>0</v>
      </c>
      <c r="BP25">
        <v>0</v>
      </c>
      <c r="BQ25">
        <v>0</v>
      </c>
      <c r="BR25">
        <v>0</v>
      </c>
      <c r="BS25">
        <v>0</v>
      </c>
      <c r="BT25">
        <v>0</v>
      </c>
      <c r="BU25">
        <v>0</v>
      </c>
      <c r="BV25">
        <v>0</v>
      </c>
      <c r="BX25" t="s">
        <v>509</v>
      </c>
      <c r="BY25">
        <v>1</v>
      </c>
      <c r="BZ25">
        <v>0</v>
      </c>
      <c r="CA25">
        <v>1</v>
      </c>
      <c r="CB25">
        <v>0</v>
      </c>
      <c r="CD25" t="s">
        <v>205</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1</v>
      </c>
      <c r="DE25" t="s">
        <v>547</v>
      </c>
      <c r="DF25" t="s">
        <v>287</v>
      </c>
      <c r="DG25">
        <v>1</v>
      </c>
      <c r="DH25">
        <v>1</v>
      </c>
      <c r="DI25">
        <v>0</v>
      </c>
      <c r="DJ25">
        <v>1</v>
      </c>
      <c r="DK25">
        <v>0</v>
      </c>
      <c r="DL25">
        <v>1</v>
      </c>
      <c r="DM25">
        <v>0</v>
      </c>
      <c r="DN25">
        <v>0</v>
      </c>
      <c r="DP25" t="s">
        <v>207</v>
      </c>
      <c r="DQ25">
        <v>1</v>
      </c>
      <c r="DR25">
        <v>0</v>
      </c>
      <c r="DS25">
        <v>0</v>
      </c>
      <c r="DT25">
        <v>0</v>
      </c>
      <c r="DU25">
        <v>0</v>
      </c>
      <c r="DV25">
        <v>0</v>
      </c>
      <c r="DX25" t="s">
        <v>548</v>
      </c>
      <c r="DY25" t="s">
        <v>256</v>
      </c>
      <c r="DZ25" t="s">
        <v>534</v>
      </c>
      <c r="EA25">
        <v>0</v>
      </c>
      <c r="EB25">
        <v>0</v>
      </c>
      <c r="EC25">
        <v>0</v>
      </c>
      <c r="ED25">
        <v>1</v>
      </c>
      <c r="EE25">
        <v>0</v>
      </c>
      <c r="EG25" t="s">
        <v>240</v>
      </c>
      <c r="EH25" t="s">
        <v>258</v>
      </c>
      <c r="EJ25" t="s">
        <v>213</v>
      </c>
      <c r="EK25" t="s">
        <v>549</v>
      </c>
      <c r="EL25" s="2" t="s">
        <v>550</v>
      </c>
      <c r="EM25">
        <v>1</v>
      </c>
      <c r="EN25" t="s">
        <v>216</v>
      </c>
      <c r="ER25" t="s">
        <v>240</v>
      </c>
      <c r="ET25" t="s">
        <v>219</v>
      </c>
      <c r="EV25">
        <v>40</v>
      </c>
      <c r="EW25" t="s">
        <v>220</v>
      </c>
      <c r="EX25">
        <v>1</v>
      </c>
      <c r="EY25">
        <v>1</v>
      </c>
      <c r="EZ25">
        <v>0</v>
      </c>
      <c r="FA25">
        <v>0</v>
      </c>
      <c r="FB25">
        <v>0</v>
      </c>
      <c r="FC25" t="s">
        <v>243</v>
      </c>
      <c r="FD25" t="s">
        <v>425</v>
      </c>
      <c r="FE25">
        <v>0</v>
      </c>
      <c r="FF25">
        <v>0</v>
      </c>
      <c r="FG25">
        <v>0</v>
      </c>
      <c r="FH25">
        <v>1</v>
      </c>
      <c r="FI25" t="s">
        <v>551</v>
      </c>
      <c r="FJ25">
        <v>7</v>
      </c>
      <c r="FK25" t="s">
        <v>207</v>
      </c>
      <c r="FL25">
        <v>1</v>
      </c>
      <c r="FM25">
        <v>0</v>
      </c>
      <c r="FN25">
        <v>0</v>
      </c>
      <c r="FO25">
        <v>0</v>
      </c>
      <c r="FP25">
        <v>0</v>
      </c>
      <c r="FQ25">
        <v>0</v>
      </c>
      <c r="FS25" t="s">
        <v>274</v>
      </c>
      <c r="FT25" t="s">
        <v>552</v>
      </c>
      <c r="FU25">
        <v>1</v>
      </c>
      <c r="FV25">
        <v>0</v>
      </c>
      <c r="FW25">
        <v>0</v>
      </c>
      <c r="FX25">
        <v>1</v>
      </c>
      <c r="FY25">
        <v>0</v>
      </c>
      <c r="GA25" t="s">
        <v>553</v>
      </c>
      <c r="GB25">
        <v>32809</v>
      </c>
      <c r="GC25" t="s">
        <v>554</v>
      </c>
      <c r="GD25" s="1">
        <v>45450.299212962957</v>
      </c>
      <c r="GG25" t="s">
        <v>226</v>
      </c>
      <c r="GI25" t="s">
        <v>227</v>
      </c>
      <c r="GK25">
        <v>15</v>
      </c>
    </row>
    <row r="26" spans="1:193" x14ac:dyDescent="0.25">
      <c r="A26" t="s">
        <v>555</v>
      </c>
      <c r="D26" t="s">
        <v>556</v>
      </c>
      <c r="E26" t="s">
        <v>195</v>
      </c>
      <c r="F26" t="s">
        <v>557</v>
      </c>
      <c r="G26" t="s">
        <v>355</v>
      </c>
      <c r="H26" t="s">
        <v>283</v>
      </c>
      <c r="I26" t="s">
        <v>199</v>
      </c>
      <c r="J26" t="s">
        <v>558</v>
      </c>
      <c r="K26">
        <v>0</v>
      </c>
      <c r="L26">
        <v>0</v>
      </c>
      <c r="M26">
        <v>1</v>
      </c>
      <c r="N26">
        <v>1</v>
      </c>
      <c r="O26">
        <v>1</v>
      </c>
      <c r="P26">
        <v>1</v>
      </c>
      <c r="Q26">
        <v>0</v>
      </c>
      <c r="R26">
        <v>1</v>
      </c>
      <c r="S26" t="s">
        <v>559</v>
      </c>
      <c r="T26" t="s">
        <v>560</v>
      </c>
      <c r="U26">
        <v>1</v>
      </c>
      <c r="V26">
        <v>1</v>
      </c>
      <c r="W26">
        <v>0</v>
      </c>
      <c r="X26">
        <v>0</v>
      </c>
      <c r="Y26">
        <v>0</v>
      </c>
      <c r="Z26">
        <v>1</v>
      </c>
      <c r="AA26">
        <v>0</v>
      </c>
      <c r="AB26">
        <v>0</v>
      </c>
      <c r="AC26">
        <v>0</v>
      </c>
      <c r="AD26">
        <v>0</v>
      </c>
      <c r="AE26">
        <v>0</v>
      </c>
      <c r="AF26">
        <v>0</v>
      </c>
      <c r="AG26">
        <v>1</v>
      </c>
      <c r="AH26">
        <v>1</v>
      </c>
      <c r="AI26">
        <v>0</v>
      </c>
      <c r="AJ26">
        <v>1</v>
      </c>
      <c r="AK26">
        <v>1</v>
      </c>
      <c r="AL26">
        <v>1</v>
      </c>
      <c r="AM26">
        <v>1</v>
      </c>
      <c r="AN26">
        <v>0</v>
      </c>
      <c r="AO26">
        <v>0</v>
      </c>
      <c r="AP26">
        <v>0</v>
      </c>
      <c r="AQ26">
        <v>1</v>
      </c>
      <c r="AR26">
        <v>0</v>
      </c>
      <c r="AS26">
        <v>0</v>
      </c>
      <c r="AT26">
        <v>0</v>
      </c>
      <c r="AV26" t="s">
        <v>561</v>
      </c>
      <c r="AW26">
        <v>1</v>
      </c>
      <c r="AX26">
        <v>0</v>
      </c>
      <c r="AY26">
        <v>0</v>
      </c>
      <c r="AZ26">
        <v>0</v>
      </c>
      <c r="BA26">
        <v>0</v>
      </c>
      <c r="BB26">
        <v>0</v>
      </c>
      <c r="BC26">
        <v>0</v>
      </c>
      <c r="BD26">
        <v>0</v>
      </c>
      <c r="BE26">
        <v>0</v>
      </c>
      <c r="BF26">
        <v>0</v>
      </c>
      <c r="BG26">
        <v>0</v>
      </c>
      <c r="BH26">
        <v>0</v>
      </c>
      <c r="BI26">
        <v>0</v>
      </c>
      <c r="BJ26">
        <v>0</v>
      </c>
      <c r="BK26">
        <v>0</v>
      </c>
      <c r="BL26">
        <v>0</v>
      </c>
      <c r="BM26">
        <v>0</v>
      </c>
      <c r="BN26">
        <v>1</v>
      </c>
      <c r="BO26">
        <v>0</v>
      </c>
      <c r="BP26">
        <v>0</v>
      </c>
      <c r="BQ26">
        <v>0</v>
      </c>
      <c r="BR26">
        <v>0</v>
      </c>
      <c r="BS26">
        <v>0</v>
      </c>
      <c r="BT26">
        <v>0</v>
      </c>
      <c r="BU26">
        <v>0</v>
      </c>
      <c r="BV26">
        <v>0</v>
      </c>
      <c r="BX26" t="s">
        <v>204</v>
      </c>
      <c r="BY26">
        <v>1</v>
      </c>
      <c r="BZ26">
        <v>0</v>
      </c>
      <c r="CA26">
        <v>0</v>
      </c>
      <c r="CB26">
        <v>0</v>
      </c>
      <c r="CD26" t="s">
        <v>205</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1</v>
      </c>
      <c r="DE26" t="s">
        <v>562</v>
      </c>
      <c r="DF26" t="s">
        <v>370</v>
      </c>
      <c r="DG26">
        <v>0</v>
      </c>
      <c r="DH26">
        <v>1</v>
      </c>
      <c r="DI26">
        <v>0</v>
      </c>
      <c r="DJ26">
        <v>1</v>
      </c>
      <c r="DK26">
        <v>0</v>
      </c>
      <c r="DL26">
        <v>0</v>
      </c>
      <c r="DM26">
        <v>0</v>
      </c>
      <c r="DN26">
        <v>0</v>
      </c>
      <c r="DP26" t="s">
        <v>207</v>
      </c>
      <c r="DQ26">
        <v>1</v>
      </c>
      <c r="DR26">
        <v>0</v>
      </c>
      <c r="DS26">
        <v>0</v>
      </c>
      <c r="DT26">
        <v>0</v>
      </c>
      <c r="DU26">
        <v>0</v>
      </c>
      <c r="DV26">
        <v>0</v>
      </c>
      <c r="DX26" t="s">
        <v>223</v>
      </c>
      <c r="DY26" t="s">
        <v>482</v>
      </c>
      <c r="DZ26" t="s">
        <v>210</v>
      </c>
      <c r="EA26">
        <v>0</v>
      </c>
      <c r="EB26">
        <v>0</v>
      </c>
      <c r="EC26">
        <v>1</v>
      </c>
      <c r="ED26">
        <v>0</v>
      </c>
      <c r="EE26">
        <v>0</v>
      </c>
      <c r="EG26" t="s">
        <v>240</v>
      </c>
      <c r="EH26" t="s">
        <v>327</v>
      </c>
      <c r="EJ26" t="s">
        <v>240</v>
      </c>
      <c r="EM26">
        <v>0</v>
      </c>
      <c r="EN26" t="s">
        <v>216</v>
      </c>
      <c r="ER26" t="s">
        <v>217</v>
      </c>
      <c r="ES26" t="s">
        <v>563</v>
      </c>
      <c r="ET26" t="s">
        <v>219</v>
      </c>
      <c r="EV26">
        <v>70</v>
      </c>
      <c r="EW26" t="s">
        <v>242</v>
      </c>
      <c r="EX26">
        <v>1</v>
      </c>
      <c r="EY26">
        <v>1</v>
      </c>
      <c r="EZ26">
        <v>1</v>
      </c>
      <c r="FA26">
        <v>1</v>
      </c>
      <c r="FB26">
        <v>0</v>
      </c>
      <c r="FC26" t="s">
        <v>243</v>
      </c>
      <c r="FD26" t="s">
        <v>289</v>
      </c>
      <c r="FE26">
        <v>1</v>
      </c>
      <c r="FF26">
        <v>1</v>
      </c>
      <c r="FG26">
        <v>0</v>
      </c>
      <c r="FH26">
        <v>0</v>
      </c>
      <c r="FJ26">
        <v>8</v>
      </c>
      <c r="FK26" t="s">
        <v>207</v>
      </c>
      <c r="FL26">
        <v>1</v>
      </c>
      <c r="FM26">
        <v>0</v>
      </c>
      <c r="FN26">
        <v>0</v>
      </c>
      <c r="FO26">
        <v>0</v>
      </c>
      <c r="FP26">
        <v>0</v>
      </c>
      <c r="FQ26">
        <v>0</v>
      </c>
      <c r="FS26" t="s">
        <v>223</v>
      </c>
      <c r="FT26" t="s">
        <v>210</v>
      </c>
      <c r="FU26">
        <v>0</v>
      </c>
      <c r="FV26">
        <v>0</v>
      </c>
      <c r="FW26">
        <v>1</v>
      </c>
      <c r="FX26">
        <v>0</v>
      </c>
      <c r="FY26">
        <v>0</v>
      </c>
      <c r="GA26" t="s">
        <v>564</v>
      </c>
      <c r="GB26">
        <v>32810</v>
      </c>
      <c r="GC26" t="s">
        <v>565</v>
      </c>
      <c r="GD26" s="1">
        <v>45450.302546296298</v>
      </c>
      <c r="GG26" t="s">
        <v>226</v>
      </c>
      <c r="GI26" t="s">
        <v>227</v>
      </c>
      <c r="GK26">
        <v>16</v>
      </c>
    </row>
    <row r="27" spans="1:193" x14ac:dyDescent="0.25">
      <c r="A27" t="s">
        <v>566</v>
      </c>
      <c r="D27" t="s">
        <v>567</v>
      </c>
      <c r="E27" t="s">
        <v>195</v>
      </c>
      <c r="F27" t="s">
        <v>568</v>
      </c>
      <c r="G27" t="s">
        <v>451</v>
      </c>
      <c r="H27" t="s">
        <v>249</v>
      </c>
      <c r="I27" t="s">
        <v>250</v>
      </c>
      <c r="J27" t="s">
        <v>569</v>
      </c>
      <c r="K27">
        <v>1</v>
      </c>
      <c r="L27">
        <v>1</v>
      </c>
      <c r="M27">
        <v>1</v>
      </c>
      <c r="N27">
        <v>1</v>
      </c>
      <c r="O27">
        <v>0</v>
      </c>
      <c r="P27">
        <v>0</v>
      </c>
      <c r="Q27">
        <v>0</v>
      </c>
      <c r="R27">
        <v>0</v>
      </c>
      <c r="T27" t="s">
        <v>570</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0</v>
      </c>
      <c r="AV27" t="s">
        <v>571</v>
      </c>
      <c r="AW27">
        <v>0</v>
      </c>
      <c r="AX27">
        <v>0</v>
      </c>
      <c r="AY27">
        <v>0</v>
      </c>
      <c r="AZ27">
        <v>0</v>
      </c>
      <c r="BA27">
        <v>0</v>
      </c>
      <c r="BB27">
        <v>0</v>
      </c>
      <c r="BC27">
        <v>0</v>
      </c>
      <c r="BD27">
        <v>0</v>
      </c>
      <c r="BE27">
        <v>1</v>
      </c>
      <c r="BF27">
        <v>0</v>
      </c>
      <c r="BG27">
        <v>0</v>
      </c>
      <c r="BH27">
        <v>0</v>
      </c>
      <c r="BI27">
        <v>0</v>
      </c>
      <c r="BJ27">
        <v>0</v>
      </c>
      <c r="BK27">
        <v>0</v>
      </c>
      <c r="BL27">
        <v>0</v>
      </c>
      <c r="BM27">
        <v>0</v>
      </c>
      <c r="BN27">
        <v>0</v>
      </c>
      <c r="BO27">
        <v>0</v>
      </c>
      <c r="BP27">
        <v>0</v>
      </c>
      <c r="BQ27">
        <v>0</v>
      </c>
      <c r="BR27">
        <v>0</v>
      </c>
      <c r="BS27">
        <v>0</v>
      </c>
      <c r="BT27">
        <v>0</v>
      </c>
      <c r="BU27">
        <v>0</v>
      </c>
      <c r="BV27">
        <v>0</v>
      </c>
      <c r="BX27" t="s">
        <v>204</v>
      </c>
      <c r="BY27">
        <v>1</v>
      </c>
      <c r="BZ27">
        <v>0</v>
      </c>
      <c r="CA27">
        <v>0</v>
      </c>
      <c r="CB27">
        <v>0</v>
      </c>
      <c r="CD27" t="s">
        <v>205</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1</v>
      </c>
      <c r="DE27" t="s">
        <v>572</v>
      </c>
      <c r="DF27" t="s">
        <v>573</v>
      </c>
      <c r="DG27">
        <v>1</v>
      </c>
      <c r="DH27">
        <v>0</v>
      </c>
      <c r="DI27">
        <v>0</v>
      </c>
      <c r="DJ27">
        <v>1</v>
      </c>
      <c r="DK27">
        <v>1</v>
      </c>
      <c r="DL27">
        <v>1</v>
      </c>
      <c r="DM27">
        <v>0</v>
      </c>
      <c r="DN27">
        <v>0</v>
      </c>
      <c r="DP27" t="s">
        <v>207</v>
      </c>
      <c r="DQ27">
        <v>1</v>
      </c>
      <c r="DR27">
        <v>0</v>
      </c>
      <c r="DS27">
        <v>0</v>
      </c>
      <c r="DT27">
        <v>0</v>
      </c>
      <c r="DU27">
        <v>0</v>
      </c>
      <c r="DV27">
        <v>0</v>
      </c>
      <c r="DX27" t="s">
        <v>274</v>
      </c>
      <c r="DY27" t="s">
        <v>209</v>
      </c>
      <c r="DZ27" t="s">
        <v>510</v>
      </c>
      <c r="EA27">
        <v>1</v>
      </c>
      <c r="EB27">
        <v>0</v>
      </c>
      <c r="EC27">
        <v>0</v>
      </c>
      <c r="ED27">
        <v>0</v>
      </c>
      <c r="EE27">
        <v>0</v>
      </c>
      <c r="EG27" t="s">
        <v>211</v>
      </c>
      <c r="EH27" t="s">
        <v>327</v>
      </c>
      <c r="EJ27" t="s">
        <v>240</v>
      </c>
      <c r="EM27">
        <v>3</v>
      </c>
      <c r="EN27" t="s">
        <v>216</v>
      </c>
      <c r="ER27" t="s">
        <v>240</v>
      </c>
      <c r="ET27" t="s">
        <v>219</v>
      </c>
      <c r="EV27">
        <v>90</v>
      </c>
      <c r="EW27" t="s">
        <v>220</v>
      </c>
      <c r="EX27">
        <v>1</v>
      </c>
      <c r="EY27">
        <v>1</v>
      </c>
      <c r="EZ27">
        <v>0</v>
      </c>
      <c r="FA27">
        <v>0</v>
      </c>
      <c r="FB27">
        <v>0</v>
      </c>
      <c r="FC27" t="s">
        <v>260</v>
      </c>
      <c r="FD27" t="s">
        <v>222</v>
      </c>
      <c r="FE27">
        <v>1</v>
      </c>
      <c r="FF27">
        <v>0</v>
      </c>
      <c r="FG27">
        <v>0</v>
      </c>
      <c r="FH27">
        <v>0</v>
      </c>
      <c r="FJ27">
        <v>9</v>
      </c>
      <c r="FK27" t="s">
        <v>207</v>
      </c>
      <c r="FL27">
        <v>1</v>
      </c>
      <c r="FM27">
        <v>0</v>
      </c>
      <c r="FN27">
        <v>0</v>
      </c>
      <c r="FO27">
        <v>0</v>
      </c>
      <c r="FP27">
        <v>0</v>
      </c>
      <c r="FQ27">
        <v>0</v>
      </c>
      <c r="FS27" t="s">
        <v>274</v>
      </c>
      <c r="FT27" t="s">
        <v>510</v>
      </c>
      <c r="FU27">
        <v>1</v>
      </c>
      <c r="FV27">
        <v>0</v>
      </c>
      <c r="FW27">
        <v>0</v>
      </c>
      <c r="FX27">
        <v>0</v>
      </c>
      <c r="FY27">
        <v>0</v>
      </c>
      <c r="GA27" t="s">
        <v>574</v>
      </c>
      <c r="GB27">
        <v>32852</v>
      </c>
      <c r="GC27" t="s">
        <v>575</v>
      </c>
      <c r="GD27" s="1">
        <v>45450.515231481477</v>
      </c>
      <c r="GG27" t="s">
        <v>226</v>
      </c>
      <c r="GI27" t="s">
        <v>227</v>
      </c>
      <c r="GK27">
        <v>52</v>
      </c>
    </row>
    <row r="28" spans="1:193" x14ac:dyDescent="0.25">
      <c r="A28" t="s">
        <v>566</v>
      </c>
      <c r="D28" t="s">
        <v>576</v>
      </c>
      <c r="E28" t="s">
        <v>195</v>
      </c>
      <c r="F28" t="s">
        <v>577</v>
      </c>
      <c r="G28" t="s">
        <v>451</v>
      </c>
      <c r="H28" t="s">
        <v>198</v>
      </c>
      <c r="I28" t="s">
        <v>199</v>
      </c>
      <c r="J28" t="s">
        <v>578</v>
      </c>
      <c r="K28">
        <v>1</v>
      </c>
      <c r="L28">
        <v>0</v>
      </c>
      <c r="M28">
        <v>1</v>
      </c>
      <c r="N28">
        <v>1</v>
      </c>
      <c r="O28">
        <v>0</v>
      </c>
      <c r="P28">
        <v>0</v>
      </c>
      <c r="Q28">
        <v>0</v>
      </c>
      <c r="R28">
        <v>0</v>
      </c>
      <c r="T28" t="s">
        <v>579</v>
      </c>
      <c r="U28">
        <v>1</v>
      </c>
      <c r="V28">
        <v>1</v>
      </c>
      <c r="W28">
        <v>1</v>
      </c>
      <c r="X28">
        <v>1</v>
      </c>
      <c r="Y28">
        <v>0</v>
      </c>
      <c r="Z28">
        <v>1</v>
      </c>
      <c r="AA28">
        <v>0</v>
      </c>
      <c r="AB28">
        <v>0</v>
      </c>
      <c r="AC28">
        <v>0</v>
      </c>
      <c r="AD28">
        <v>0</v>
      </c>
      <c r="AE28">
        <v>0</v>
      </c>
      <c r="AF28">
        <v>0</v>
      </c>
      <c r="AG28">
        <v>0</v>
      </c>
      <c r="AH28">
        <v>0</v>
      </c>
      <c r="AI28">
        <v>0</v>
      </c>
      <c r="AJ28">
        <v>0</v>
      </c>
      <c r="AK28">
        <v>0</v>
      </c>
      <c r="AL28">
        <v>0</v>
      </c>
      <c r="AM28">
        <v>0</v>
      </c>
      <c r="AN28">
        <v>0</v>
      </c>
      <c r="AO28">
        <v>0</v>
      </c>
      <c r="AP28">
        <v>0</v>
      </c>
      <c r="AQ28">
        <v>0</v>
      </c>
      <c r="AR28">
        <v>1</v>
      </c>
      <c r="AS28">
        <v>0</v>
      </c>
      <c r="AT28">
        <v>0</v>
      </c>
      <c r="AV28" t="s">
        <v>580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1</v>
      </c>
      <c r="BU28">
        <v>0</v>
      </c>
      <c r="BV28">
        <v>0</v>
      </c>
      <c r="BX28" t="s">
        <v>204</v>
      </c>
      <c r="BY28">
        <v>1</v>
      </c>
      <c r="BZ28">
        <v>0</v>
      </c>
      <c r="CA28">
        <v>0</v>
      </c>
      <c r="CB28">
        <v>0</v>
      </c>
      <c r="CD28" t="s">
        <v>205</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1</v>
      </c>
      <c r="DE28" t="s">
        <v>572</v>
      </c>
      <c r="DF28" t="s">
        <v>581</v>
      </c>
      <c r="DG28">
        <v>1</v>
      </c>
      <c r="DH28">
        <v>0</v>
      </c>
      <c r="DI28">
        <v>0</v>
      </c>
      <c r="DJ28">
        <v>0</v>
      </c>
      <c r="DK28">
        <v>0</v>
      </c>
      <c r="DL28">
        <v>0</v>
      </c>
      <c r="DM28">
        <v>0</v>
      </c>
      <c r="DN28">
        <v>0</v>
      </c>
      <c r="DP28" t="s">
        <v>207</v>
      </c>
      <c r="DQ28">
        <v>1</v>
      </c>
      <c r="DR28">
        <v>0</v>
      </c>
      <c r="DS28">
        <v>0</v>
      </c>
      <c r="DT28">
        <v>0</v>
      </c>
      <c r="DU28">
        <v>0</v>
      </c>
      <c r="DV28">
        <v>0</v>
      </c>
      <c r="DX28" t="s">
        <v>274</v>
      </c>
      <c r="DY28" t="s">
        <v>209</v>
      </c>
      <c r="DZ28" t="s">
        <v>510</v>
      </c>
      <c r="EA28">
        <v>1</v>
      </c>
      <c r="EB28">
        <v>0</v>
      </c>
      <c r="EC28">
        <v>0</v>
      </c>
      <c r="ED28">
        <v>0</v>
      </c>
      <c r="EE28">
        <v>0</v>
      </c>
      <c r="EG28" t="s">
        <v>211</v>
      </c>
      <c r="EH28" t="s">
        <v>327</v>
      </c>
      <c r="EJ28" t="s">
        <v>240</v>
      </c>
      <c r="EM28">
        <v>4</v>
      </c>
      <c r="EN28" t="s">
        <v>216</v>
      </c>
      <c r="ER28" t="s">
        <v>240</v>
      </c>
      <c r="ET28" t="s">
        <v>219</v>
      </c>
      <c r="EV28">
        <v>90</v>
      </c>
      <c r="EW28" t="s">
        <v>582</v>
      </c>
      <c r="EX28">
        <v>1</v>
      </c>
      <c r="EY28">
        <v>0</v>
      </c>
      <c r="EZ28">
        <v>0</v>
      </c>
      <c r="FA28">
        <v>0</v>
      </c>
      <c r="FB28">
        <v>0</v>
      </c>
      <c r="FC28" t="s">
        <v>260</v>
      </c>
      <c r="FD28" t="s">
        <v>222</v>
      </c>
      <c r="FE28">
        <v>1</v>
      </c>
      <c r="FF28">
        <v>0</v>
      </c>
      <c r="FG28">
        <v>0</v>
      </c>
      <c r="FH28">
        <v>0</v>
      </c>
      <c r="FJ28">
        <v>9</v>
      </c>
      <c r="FK28" t="s">
        <v>207</v>
      </c>
      <c r="FL28">
        <v>1</v>
      </c>
      <c r="FM28">
        <v>0</v>
      </c>
      <c r="FN28">
        <v>0</v>
      </c>
      <c r="FO28">
        <v>0</v>
      </c>
      <c r="FP28">
        <v>0</v>
      </c>
      <c r="FQ28">
        <v>0</v>
      </c>
      <c r="FS28" t="s">
        <v>274</v>
      </c>
      <c r="FT28" t="s">
        <v>510</v>
      </c>
      <c r="FU28">
        <v>1</v>
      </c>
      <c r="FV28">
        <v>0</v>
      </c>
      <c r="FW28">
        <v>0</v>
      </c>
      <c r="FX28">
        <v>0</v>
      </c>
      <c r="FY28">
        <v>0</v>
      </c>
      <c r="GA28" t="s">
        <v>583</v>
      </c>
      <c r="GB28">
        <v>32851</v>
      </c>
      <c r="GC28" t="s">
        <v>584</v>
      </c>
      <c r="GD28" s="1">
        <v>45450.513240740736</v>
      </c>
      <c r="GG28" t="s">
        <v>226</v>
      </c>
      <c r="GI28" t="s">
        <v>227</v>
      </c>
      <c r="GK28">
        <v>51</v>
      </c>
    </row>
    <row r="29" spans="1:193" x14ac:dyDescent="0.25">
      <c r="A29" t="s">
        <v>585</v>
      </c>
      <c r="D29" t="s">
        <v>586</v>
      </c>
      <c r="E29" t="s">
        <v>195</v>
      </c>
      <c r="F29" t="s">
        <v>587</v>
      </c>
      <c r="G29" t="s">
        <v>267</v>
      </c>
      <c r="H29" t="s">
        <v>198</v>
      </c>
      <c r="I29" t="s">
        <v>199</v>
      </c>
      <c r="J29" t="s">
        <v>588</v>
      </c>
      <c r="K29">
        <v>1</v>
      </c>
      <c r="L29">
        <v>1</v>
      </c>
      <c r="M29">
        <v>1</v>
      </c>
      <c r="N29">
        <v>0</v>
      </c>
      <c r="O29">
        <v>0</v>
      </c>
      <c r="P29">
        <v>0</v>
      </c>
      <c r="Q29">
        <v>1</v>
      </c>
      <c r="R29">
        <v>0</v>
      </c>
      <c r="T29" t="s">
        <v>589</v>
      </c>
      <c r="U29">
        <v>1</v>
      </c>
      <c r="V29">
        <v>1</v>
      </c>
      <c r="W29">
        <v>1</v>
      </c>
      <c r="X29">
        <v>1</v>
      </c>
      <c r="Y29">
        <v>0</v>
      </c>
      <c r="Z29">
        <v>1</v>
      </c>
      <c r="AA29">
        <v>1</v>
      </c>
      <c r="AB29">
        <v>0</v>
      </c>
      <c r="AC29">
        <v>1</v>
      </c>
      <c r="AD29">
        <v>0</v>
      </c>
      <c r="AE29">
        <v>0</v>
      </c>
      <c r="AF29">
        <v>1</v>
      </c>
      <c r="AG29">
        <v>1</v>
      </c>
      <c r="AH29">
        <v>1</v>
      </c>
      <c r="AI29">
        <v>1</v>
      </c>
      <c r="AJ29">
        <v>1</v>
      </c>
      <c r="AK29">
        <v>0</v>
      </c>
      <c r="AL29">
        <v>1</v>
      </c>
      <c r="AM29">
        <v>1</v>
      </c>
      <c r="AN29">
        <v>0</v>
      </c>
      <c r="AO29">
        <v>1</v>
      </c>
      <c r="AP29">
        <v>1</v>
      </c>
      <c r="AQ29">
        <v>1</v>
      </c>
      <c r="AR29">
        <v>0</v>
      </c>
      <c r="AS29">
        <v>0</v>
      </c>
      <c r="AT29">
        <v>0</v>
      </c>
      <c r="AV29" t="s">
        <v>203</v>
      </c>
      <c r="AW29">
        <v>0</v>
      </c>
      <c r="AX29">
        <v>0</v>
      </c>
      <c r="AY29">
        <v>1</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X29" t="s">
        <v>204</v>
      </c>
      <c r="BY29">
        <v>1</v>
      </c>
      <c r="BZ29">
        <v>0</v>
      </c>
      <c r="CA29">
        <v>0</v>
      </c>
      <c r="CB29">
        <v>0</v>
      </c>
      <c r="CD29" t="s">
        <v>253</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F29" t="s">
        <v>590</v>
      </c>
      <c r="DG29">
        <v>1</v>
      </c>
      <c r="DH29">
        <v>1</v>
      </c>
      <c r="DI29">
        <v>1</v>
      </c>
      <c r="DJ29">
        <v>1</v>
      </c>
      <c r="DK29">
        <v>1</v>
      </c>
      <c r="DL29">
        <v>0</v>
      </c>
      <c r="DM29">
        <v>1</v>
      </c>
      <c r="DN29">
        <v>0</v>
      </c>
      <c r="DP29" t="s">
        <v>207</v>
      </c>
      <c r="DQ29">
        <v>1</v>
      </c>
      <c r="DR29">
        <v>0</v>
      </c>
      <c r="DS29">
        <v>0</v>
      </c>
      <c r="DT29">
        <v>0</v>
      </c>
      <c r="DU29">
        <v>0</v>
      </c>
      <c r="DV29">
        <v>0</v>
      </c>
      <c r="DX29" t="s">
        <v>237</v>
      </c>
      <c r="DY29" t="s">
        <v>482</v>
      </c>
      <c r="DZ29" t="s">
        <v>239</v>
      </c>
      <c r="EA29">
        <v>0</v>
      </c>
      <c r="EB29">
        <v>1</v>
      </c>
      <c r="EC29">
        <v>0</v>
      </c>
      <c r="ED29">
        <v>0</v>
      </c>
      <c r="EE29">
        <v>0</v>
      </c>
      <c r="EG29" t="s">
        <v>211</v>
      </c>
      <c r="EH29" t="s">
        <v>212</v>
      </c>
      <c r="EJ29" t="s">
        <v>311</v>
      </c>
      <c r="EM29">
        <v>6</v>
      </c>
      <c r="EN29" t="s">
        <v>312</v>
      </c>
      <c r="EP29" t="s">
        <v>591</v>
      </c>
      <c r="EQ29" s="2" t="s">
        <v>592</v>
      </c>
      <c r="ER29" t="s">
        <v>217</v>
      </c>
      <c r="ES29" t="s">
        <v>593</v>
      </c>
      <c r="ET29" t="s">
        <v>219</v>
      </c>
      <c r="EV29">
        <v>80</v>
      </c>
      <c r="EW29" t="s">
        <v>259</v>
      </c>
      <c r="EX29">
        <v>1</v>
      </c>
      <c r="EY29">
        <v>1</v>
      </c>
      <c r="EZ29">
        <v>1</v>
      </c>
      <c r="FA29">
        <v>1</v>
      </c>
      <c r="FB29">
        <v>1</v>
      </c>
      <c r="FC29" t="s">
        <v>221</v>
      </c>
      <c r="FD29" t="s">
        <v>261</v>
      </c>
      <c r="FE29">
        <v>1</v>
      </c>
      <c r="FF29">
        <v>1</v>
      </c>
      <c r="FG29">
        <v>1</v>
      </c>
      <c r="FH29">
        <v>0</v>
      </c>
      <c r="FJ29">
        <v>8</v>
      </c>
      <c r="FK29" t="s">
        <v>207</v>
      </c>
      <c r="FL29">
        <v>1</v>
      </c>
      <c r="FM29">
        <v>0</v>
      </c>
      <c r="FN29">
        <v>0</v>
      </c>
      <c r="FO29">
        <v>0</v>
      </c>
      <c r="FP29">
        <v>0</v>
      </c>
      <c r="FQ29">
        <v>0</v>
      </c>
      <c r="FS29" t="s">
        <v>223</v>
      </c>
      <c r="FT29" t="s">
        <v>210</v>
      </c>
      <c r="FU29">
        <v>0</v>
      </c>
      <c r="FV29">
        <v>0</v>
      </c>
      <c r="FW29">
        <v>1</v>
      </c>
      <c r="FX29">
        <v>0</v>
      </c>
      <c r="FY29">
        <v>0</v>
      </c>
      <c r="GA29" t="s">
        <v>594</v>
      </c>
      <c r="GB29">
        <v>32843</v>
      </c>
      <c r="GC29" t="s">
        <v>595</v>
      </c>
      <c r="GD29" s="1">
        <v>45450.466053240743</v>
      </c>
      <c r="GG29" t="s">
        <v>226</v>
      </c>
      <c r="GI29" t="s">
        <v>227</v>
      </c>
      <c r="GK29">
        <v>43</v>
      </c>
    </row>
    <row r="30" spans="1:193" x14ac:dyDescent="0.25">
      <c r="A30" t="s">
        <v>596</v>
      </c>
      <c r="D30" t="s">
        <v>597</v>
      </c>
      <c r="E30" t="s">
        <v>195</v>
      </c>
      <c r="F30" t="s">
        <v>598</v>
      </c>
      <c r="G30" t="s">
        <v>336</v>
      </c>
      <c r="H30" t="s">
        <v>198</v>
      </c>
      <c r="I30" t="s">
        <v>199</v>
      </c>
      <c r="J30" t="s">
        <v>599</v>
      </c>
      <c r="K30">
        <v>0</v>
      </c>
      <c r="L30">
        <v>1</v>
      </c>
      <c r="M30">
        <v>1</v>
      </c>
      <c r="N30">
        <v>1</v>
      </c>
      <c r="O30">
        <v>0</v>
      </c>
      <c r="P30">
        <v>0</v>
      </c>
      <c r="Q30">
        <v>0</v>
      </c>
      <c r="R30">
        <v>0</v>
      </c>
      <c r="T30" t="s">
        <v>600</v>
      </c>
      <c r="U30">
        <v>1</v>
      </c>
      <c r="V30">
        <v>1</v>
      </c>
      <c r="W30">
        <v>1</v>
      </c>
      <c r="X30">
        <v>1</v>
      </c>
      <c r="Y30">
        <v>0</v>
      </c>
      <c r="Z30">
        <v>1</v>
      </c>
      <c r="AA30">
        <v>0</v>
      </c>
      <c r="AB30">
        <v>0</v>
      </c>
      <c r="AC30">
        <v>0</v>
      </c>
      <c r="AD30">
        <v>0</v>
      </c>
      <c r="AE30">
        <v>0</v>
      </c>
      <c r="AF30">
        <v>0</v>
      </c>
      <c r="AG30">
        <v>0</v>
      </c>
      <c r="AH30">
        <v>1</v>
      </c>
      <c r="AI30">
        <v>0</v>
      </c>
      <c r="AJ30">
        <v>0</v>
      </c>
      <c r="AK30">
        <v>1</v>
      </c>
      <c r="AL30">
        <v>1</v>
      </c>
      <c r="AM30">
        <v>1</v>
      </c>
      <c r="AN30">
        <v>0</v>
      </c>
      <c r="AO30">
        <v>0</v>
      </c>
      <c r="AP30">
        <v>0</v>
      </c>
      <c r="AQ30">
        <v>0</v>
      </c>
      <c r="AR30">
        <v>0</v>
      </c>
      <c r="AS30">
        <v>0</v>
      </c>
      <c r="AT30">
        <v>0</v>
      </c>
      <c r="AV30" t="s">
        <v>456</v>
      </c>
      <c r="AW30">
        <v>1</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X30" t="s">
        <v>204</v>
      </c>
      <c r="BY30">
        <v>1</v>
      </c>
      <c r="BZ30">
        <v>0</v>
      </c>
      <c r="CA30">
        <v>0</v>
      </c>
      <c r="CB30">
        <v>0</v>
      </c>
      <c r="CD30" t="s">
        <v>205</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1</v>
      </c>
      <c r="DE30" t="s">
        <v>601</v>
      </c>
      <c r="DF30" t="s">
        <v>602</v>
      </c>
      <c r="DG30">
        <v>0</v>
      </c>
      <c r="DH30">
        <v>0</v>
      </c>
      <c r="DI30">
        <v>0</v>
      </c>
      <c r="DJ30">
        <v>0</v>
      </c>
      <c r="DK30">
        <v>0</v>
      </c>
      <c r="DL30">
        <v>1</v>
      </c>
      <c r="DM30">
        <v>0</v>
      </c>
      <c r="DN30">
        <v>0</v>
      </c>
      <c r="DP30" t="s">
        <v>207</v>
      </c>
      <c r="DQ30">
        <v>1</v>
      </c>
      <c r="DR30">
        <v>0</v>
      </c>
      <c r="DS30">
        <v>0</v>
      </c>
      <c r="DT30">
        <v>0</v>
      </c>
      <c r="DU30">
        <v>0</v>
      </c>
      <c r="DV30">
        <v>0</v>
      </c>
      <c r="DX30" t="s">
        <v>223</v>
      </c>
      <c r="DY30" t="s">
        <v>209</v>
      </c>
      <c r="DZ30" t="s">
        <v>239</v>
      </c>
      <c r="EA30">
        <v>0</v>
      </c>
      <c r="EB30">
        <v>1</v>
      </c>
      <c r="EC30">
        <v>0</v>
      </c>
      <c r="ED30">
        <v>0</v>
      </c>
      <c r="EE30">
        <v>0</v>
      </c>
      <c r="EG30" t="s">
        <v>240</v>
      </c>
      <c r="EH30" t="s">
        <v>327</v>
      </c>
      <c r="EJ30" t="s">
        <v>311</v>
      </c>
      <c r="EM30">
        <v>5</v>
      </c>
      <c r="EN30" t="s">
        <v>216</v>
      </c>
      <c r="ER30" t="s">
        <v>217</v>
      </c>
      <c r="ES30" t="s">
        <v>603</v>
      </c>
      <c r="ET30" t="s">
        <v>219</v>
      </c>
      <c r="EV30">
        <v>90</v>
      </c>
      <c r="EW30" t="s">
        <v>445</v>
      </c>
      <c r="EX30">
        <v>1</v>
      </c>
      <c r="EY30">
        <v>1</v>
      </c>
      <c r="EZ30">
        <v>0</v>
      </c>
      <c r="FA30">
        <v>1</v>
      </c>
      <c r="FB30">
        <v>0</v>
      </c>
      <c r="FC30" t="s">
        <v>243</v>
      </c>
      <c r="FD30" t="s">
        <v>289</v>
      </c>
      <c r="FE30">
        <v>1</v>
      </c>
      <c r="FF30">
        <v>1</v>
      </c>
      <c r="FG30">
        <v>0</v>
      </c>
      <c r="FH30">
        <v>0</v>
      </c>
      <c r="FJ30">
        <v>7</v>
      </c>
      <c r="FK30" t="s">
        <v>207</v>
      </c>
      <c r="FL30">
        <v>1</v>
      </c>
      <c r="FM30">
        <v>0</v>
      </c>
      <c r="FN30">
        <v>0</v>
      </c>
      <c r="FO30">
        <v>0</v>
      </c>
      <c r="FP30">
        <v>0</v>
      </c>
      <c r="FQ30">
        <v>0</v>
      </c>
      <c r="FS30" t="s">
        <v>223</v>
      </c>
      <c r="FT30" t="s">
        <v>239</v>
      </c>
      <c r="FU30">
        <v>0</v>
      </c>
      <c r="FV30">
        <v>1</v>
      </c>
      <c r="FW30">
        <v>0</v>
      </c>
      <c r="FX30">
        <v>0</v>
      </c>
      <c r="FY30">
        <v>0</v>
      </c>
      <c r="GA30" t="s">
        <v>604</v>
      </c>
      <c r="GB30">
        <v>32824</v>
      </c>
      <c r="GC30" t="s">
        <v>605</v>
      </c>
      <c r="GD30" s="1">
        <v>45450.38726851852</v>
      </c>
      <c r="GG30" t="s">
        <v>226</v>
      </c>
      <c r="GI30" t="s">
        <v>227</v>
      </c>
      <c r="GK30">
        <v>28</v>
      </c>
    </row>
    <row r="31" spans="1:193" x14ac:dyDescent="0.25">
      <c r="A31" t="s">
        <v>606</v>
      </c>
      <c r="D31" t="s">
        <v>607</v>
      </c>
      <c r="E31" t="s">
        <v>195</v>
      </c>
      <c r="F31" t="s">
        <v>608</v>
      </c>
      <c r="G31" t="s">
        <v>451</v>
      </c>
      <c r="H31" t="s">
        <v>283</v>
      </c>
      <c r="I31" t="s">
        <v>199</v>
      </c>
      <c r="J31" t="s">
        <v>609</v>
      </c>
      <c r="K31">
        <v>0</v>
      </c>
      <c r="L31">
        <v>0</v>
      </c>
      <c r="M31">
        <v>1</v>
      </c>
      <c r="N31">
        <v>1</v>
      </c>
      <c r="O31">
        <v>0</v>
      </c>
      <c r="P31">
        <v>0</v>
      </c>
      <c r="Q31">
        <v>0</v>
      </c>
      <c r="R31">
        <v>1</v>
      </c>
      <c r="S31" t="s">
        <v>610</v>
      </c>
      <c r="T31" t="s">
        <v>611</v>
      </c>
      <c r="U31">
        <v>1</v>
      </c>
      <c r="V31">
        <v>1</v>
      </c>
      <c r="W31">
        <v>0</v>
      </c>
      <c r="X31">
        <v>1</v>
      </c>
      <c r="Y31">
        <v>1</v>
      </c>
      <c r="Z31">
        <v>0</v>
      </c>
      <c r="AA31">
        <v>0</v>
      </c>
      <c r="AB31">
        <v>0</v>
      </c>
      <c r="AC31">
        <v>0</v>
      </c>
      <c r="AD31">
        <v>0</v>
      </c>
      <c r="AE31">
        <v>0</v>
      </c>
      <c r="AF31">
        <v>1</v>
      </c>
      <c r="AG31">
        <v>1</v>
      </c>
      <c r="AH31">
        <v>1</v>
      </c>
      <c r="AI31">
        <v>1</v>
      </c>
      <c r="AJ31">
        <v>1</v>
      </c>
      <c r="AK31">
        <v>1</v>
      </c>
      <c r="AL31">
        <v>1</v>
      </c>
      <c r="AM31">
        <v>1</v>
      </c>
      <c r="AN31">
        <v>0</v>
      </c>
      <c r="AO31">
        <v>1</v>
      </c>
      <c r="AP31">
        <v>1</v>
      </c>
      <c r="AQ31">
        <v>1</v>
      </c>
      <c r="AR31">
        <v>0</v>
      </c>
      <c r="AS31">
        <v>1</v>
      </c>
      <c r="AT31">
        <v>0</v>
      </c>
      <c r="AV31" t="s">
        <v>612</v>
      </c>
      <c r="AW31">
        <v>0</v>
      </c>
      <c r="AX31">
        <v>0</v>
      </c>
      <c r="AY31">
        <v>0</v>
      </c>
      <c r="AZ31">
        <v>0</v>
      </c>
      <c r="BA31">
        <v>0</v>
      </c>
      <c r="BB31">
        <v>0</v>
      </c>
      <c r="BC31">
        <v>0</v>
      </c>
      <c r="BD31">
        <v>0</v>
      </c>
      <c r="BE31">
        <v>0</v>
      </c>
      <c r="BF31">
        <v>0</v>
      </c>
      <c r="BG31">
        <v>0</v>
      </c>
      <c r="BH31">
        <v>0</v>
      </c>
      <c r="BI31">
        <v>0</v>
      </c>
      <c r="BJ31">
        <v>1</v>
      </c>
      <c r="BK31">
        <v>0</v>
      </c>
      <c r="BL31">
        <v>0</v>
      </c>
      <c r="BM31">
        <v>0</v>
      </c>
      <c r="BN31">
        <v>1</v>
      </c>
      <c r="BO31">
        <v>0</v>
      </c>
      <c r="BP31">
        <v>0</v>
      </c>
      <c r="BQ31">
        <v>0</v>
      </c>
      <c r="BR31">
        <v>0</v>
      </c>
      <c r="BS31">
        <v>0</v>
      </c>
      <c r="BT31">
        <v>0</v>
      </c>
      <c r="BU31">
        <v>0</v>
      </c>
      <c r="BV31">
        <v>0</v>
      </c>
      <c r="BX31" t="s">
        <v>509</v>
      </c>
      <c r="BY31">
        <v>1</v>
      </c>
      <c r="BZ31">
        <v>0</v>
      </c>
      <c r="CA31">
        <v>1</v>
      </c>
      <c r="CB31">
        <v>0</v>
      </c>
      <c r="CD31" t="s">
        <v>254</v>
      </c>
      <c r="CE31">
        <v>0</v>
      </c>
      <c r="CF31">
        <v>0</v>
      </c>
      <c r="CG31">
        <v>0</v>
      </c>
      <c r="CH31">
        <v>0</v>
      </c>
      <c r="CI31">
        <v>0</v>
      </c>
      <c r="CJ31">
        <v>0</v>
      </c>
      <c r="CK31">
        <v>0</v>
      </c>
      <c r="CL31">
        <v>1</v>
      </c>
      <c r="CM31">
        <v>0</v>
      </c>
      <c r="CN31">
        <v>0</v>
      </c>
      <c r="CO31">
        <v>0</v>
      </c>
      <c r="CP31">
        <v>0</v>
      </c>
      <c r="CQ31">
        <v>0</v>
      </c>
      <c r="CR31">
        <v>0</v>
      </c>
      <c r="CS31">
        <v>0</v>
      </c>
      <c r="CT31">
        <v>0</v>
      </c>
      <c r="CU31">
        <v>0</v>
      </c>
      <c r="CV31">
        <v>0</v>
      </c>
      <c r="CW31">
        <v>0</v>
      </c>
      <c r="CX31">
        <v>0</v>
      </c>
      <c r="CY31">
        <v>0</v>
      </c>
      <c r="CZ31">
        <v>0</v>
      </c>
      <c r="DA31">
        <v>0</v>
      </c>
      <c r="DB31">
        <v>0</v>
      </c>
      <c r="DC31">
        <v>0</v>
      </c>
      <c r="DD31">
        <v>0</v>
      </c>
      <c r="DF31" t="s">
        <v>613</v>
      </c>
      <c r="DG31">
        <v>1</v>
      </c>
      <c r="DH31">
        <v>1</v>
      </c>
      <c r="DI31">
        <v>0</v>
      </c>
      <c r="DJ31">
        <v>1</v>
      </c>
      <c r="DK31">
        <v>0</v>
      </c>
      <c r="DL31">
        <v>0</v>
      </c>
      <c r="DM31">
        <v>1</v>
      </c>
      <c r="DN31">
        <v>0</v>
      </c>
      <c r="DP31" t="s">
        <v>470</v>
      </c>
      <c r="DQ31">
        <v>1</v>
      </c>
      <c r="DR31">
        <v>0</v>
      </c>
      <c r="DS31">
        <v>0</v>
      </c>
      <c r="DT31">
        <v>0</v>
      </c>
      <c r="DU31">
        <v>0</v>
      </c>
      <c r="DV31">
        <v>1</v>
      </c>
      <c r="DW31" t="s">
        <v>614</v>
      </c>
      <c r="DX31" t="s">
        <v>274</v>
      </c>
      <c r="DY31" t="s">
        <v>256</v>
      </c>
      <c r="DZ31" t="s">
        <v>257</v>
      </c>
      <c r="EA31">
        <v>0</v>
      </c>
      <c r="EB31">
        <v>0</v>
      </c>
      <c r="EC31">
        <v>1</v>
      </c>
      <c r="ED31">
        <v>1</v>
      </c>
      <c r="EE31">
        <v>0</v>
      </c>
      <c r="EG31" t="s">
        <v>240</v>
      </c>
      <c r="EH31" t="s">
        <v>327</v>
      </c>
      <c r="EJ31" t="s">
        <v>240</v>
      </c>
      <c r="EM31">
        <v>2</v>
      </c>
      <c r="EN31" t="s">
        <v>312</v>
      </c>
      <c r="EP31" t="s">
        <v>615</v>
      </c>
      <c r="EQ31" s="2" t="s">
        <v>616</v>
      </c>
      <c r="ER31" t="s">
        <v>217</v>
      </c>
      <c r="ES31" t="s">
        <v>617</v>
      </c>
      <c r="ET31" t="s">
        <v>219</v>
      </c>
      <c r="EV31">
        <v>70</v>
      </c>
      <c r="EW31" t="s">
        <v>220</v>
      </c>
      <c r="EX31">
        <v>1</v>
      </c>
      <c r="EY31">
        <v>1</v>
      </c>
      <c r="EZ31">
        <v>0</v>
      </c>
      <c r="FA31">
        <v>0</v>
      </c>
      <c r="FB31">
        <v>0</v>
      </c>
      <c r="FC31" t="s">
        <v>243</v>
      </c>
      <c r="FD31" t="s">
        <v>416</v>
      </c>
      <c r="FE31">
        <v>0</v>
      </c>
      <c r="FF31">
        <v>1</v>
      </c>
      <c r="FG31">
        <v>1</v>
      </c>
      <c r="FH31">
        <v>0</v>
      </c>
      <c r="FJ31">
        <v>8</v>
      </c>
      <c r="FK31" t="s">
        <v>470</v>
      </c>
      <c r="FL31">
        <v>1</v>
      </c>
      <c r="FM31">
        <v>0</v>
      </c>
      <c r="FN31">
        <v>0</v>
      </c>
      <c r="FO31">
        <v>0</v>
      </c>
      <c r="FP31">
        <v>0</v>
      </c>
      <c r="FQ31">
        <v>1</v>
      </c>
      <c r="FR31" t="s">
        <v>618</v>
      </c>
      <c r="FS31" t="s">
        <v>274</v>
      </c>
      <c r="FT31" t="s">
        <v>373</v>
      </c>
      <c r="FU31">
        <v>1</v>
      </c>
      <c r="FV31">
        <v>0</v>
      </c>
      <c r="FW31">
        <v>1</v>
      </c>
      <c r="FX31">
        <v>0</v>
      </c>
      <c r="FY31">
        <v>0</v>
      </c>
      <c r="GA31" t="s">
        <v>619</v>
      </c>
      <c r="GB31">
        <v>32819</v>
      </c>
      <c r="GC31" t="s">
        <v>620</v>
      </c>
      <c r="GD31" s="1">
        <v>45450.315659722219</v>
      </c>
      <c r="GG31" t="s">
        <v>226</v>
      </c>
      <c r="GI31" t="s">
        <v>227</v>
      </c>
      <c r="GK31">
        <v>23</v>
      </c>
    </row>
    <row r="32" spans="1:193" x14ac:dyDescent="0.25">
      <c r="A32" t="s">
        <v>621</v>
      </c>
      <c r="D32" t="s">
        <v>622</v>
      </c>
      <c r="E32" t="s">
        <v>195</v>
      </c>
      <c r="F32" t="s">
        <v>623</v>
      </c>
      <c r="G32" t="s">
        <v>624</v>
      </c>
      <c r="H32" t="s">
        <v>232</v>
      </c>
      <c r="I32" t="s">
        <v>199</v>
      </c>
      <c r="J32" t="s">
        <v>233</v>
      </c>
      <c r="K32">
        <v>0</v>
      </c>
      <c r="L32">
        <v>0</v>
      </c>
      <c r="M32">
        <v>1</v>
      </c>
      <c r="N32">
        <v>0</v>
      </c>
      <c r="O32">
        <v>0</v>
      </c>
      <c r="P32">
        <v>1</v>
      </c>
      <c r="Q32">
        <v>0</v>
      </c>
      <c r="R32">
        <v>0</v>
      </c>
      <c r="T32" t="s">
        <v>625</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1</v>
      </c>
      <c r="AP32">
        <v>1</v>
      </c>
      <c r="AQ32">
        <v>0</v>
      </c>
      <c r="AR32">
        <v>0</v>
      </c>
      <c r="AS32">
        <v>1</v>
      </c>
      <c r="AT32">
        <v>0</v>
      </c>
      <c r="AV32" t="s">
        <v>626</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1</v>
      </c>
      <c r="BS32">
        <v>0</v>
      </c>
      <c r="BT32">
        <v>0</v>
      </c>
      <c r="BU32">
        <v>0</v>
      </c>
      <c r="BV32">
        <v>0</v>
      </c>
      <c r="BX32" t="s">
        <v>425</v>
      </c>
      <c r="BY32">
        <v>0</v>
      </c>
      <c r="BZ32">
        <v>0</v>
      </c>
      <c r="CA32">
        <v>0</v>
      </c>
      <c r="CB32">
        <v>1</v>
      </c>
      <c r="CC32" t="s">
        <v>627</v>
      </c>
      <c r="CD32" t="s">
        <v>205</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1</v>
      </c>
      <c r="DE32" t="s">
        <v>627</v>
      </c>
      <c r="DF32" t="s">
        <v>628</v>
      </c>
      <c r="DG32">
        <v>1</v>
      </c>
      <c r="DH32">
        <v>1</v>
      </c>
      <c r="DI32">
        <v>0</v>
      </c>
      <c r="DJ32">
        <v>0</v>
      </c>
      <c r="DK32">
        <v>0</v>
      </c>
      <c r="DL32">
        <v>0</v>
      </c>
      <c r="DM32">
        <v>0</v>
      </c>
      <c r="DN32">
        <v>0</v>
      </c>
      <c r="DP32" t="s">
        <v>207</v>
      </c>
      <c r="DQ32">
        <v>1</v>
      </c>
      <c r="DR32">
        <v>0</v>
      </c>
      <c r="DS32">
        <v>0</v>
      </c>
      <c r="DT32">
        <v>0</v>
      </c>
      <c r="DU32">
        <v>0</v>
      </c>
      <c r="DV32">
        <v>0</v>
      </c>
      <c r="DX32" t="s">
        <v>274</v>
      </c>
      <c r="DY32" t="s">
        <v>256</v>
      </c>
      <c r="DZ32" t="s">
        <v>210</v>
      </c>
      <c r="EA32">
        <v>0</v>
      </c>
      <c r="EB32">
        <v>0</v>
      </c>
      <c r="EC32">
        <v>1</v>
      </c>
      <c r="ED32">
        <v>0</v>
      </c>
      <c r="EE32">
        <v>0</v>
      </c>
      <c r="EG32" t="s">
        <v>211</v>
      </c>
      <c r="EH32" t="s">
        <v>212</v>
      </c>
      <c r="EJ32" t="s">
        <v>240</v>
      </c>
      <c r="EM32">
        <v>1</v>
      </c>
      <c r="EN32" t="s">
        <v>216</v>
      </c>
      <c r="ER32" t="s">
        <v>240</v>
      </c>
      <c r="ET32" t="s">
        <v>219</v>
      </c>
      <c r="EV32">
        <v>95</v>
      </c>
      <c r="EW32" t="s">
        <v>259</v>
      </c>
      <c r="EX32">
        <v>1</v>
      </c>
      <c r="EY32">
        <v>1</v>
      </c>
      <c r="EZ32">
        <v>1</v>
      </c>
      <c r="FA32">
        <v>1</v>
      </c>
      <c r="FB32">
        <v>1</v>
      </c>
      <c r="FC32" t="s">
        <v>243</v>
      </c>
      <c r="FD32" t="s">
        <v>629</v>
      </c>
      <c r="FE32">
        <v>1</v>
      </c>
      <c r="FF32">
        <v>0</v>
      </c>
      <c r="FG32">
        <v>1</v>
      </c>
      <c r="FH32">
        <v>0</v>
      </c>
      <c r="FJ32">
        <v>8</v>
      </c>
      <c r="FK32" t="s">
        <v>207</v>
      </c>
      <c r="FL32">
        <v>1</v>
      </c>
      <c r="FM32">
        <v>0</v>
      </c>
      <c r="FN32">
        <v>0</v>
      </c>
      <c r="FO32">
        <v>0</v>
      </c>
      <c r="FP32">
        <v>0</v>
      </c>
      <c r="FQ32">
        <v>0</v>
      </c>
      <c r="FS32" t="s">
        <v>237</v>
      </c>
      <c r="FT32" t="s">
        <v>537</v>
      </c>
      <c r="FU32">
        <v>0</v>
      </c>
      <c r="FV32">
        <v>0</v>
      </c>
      <c r="FW32">
        <v>0</v>
      </c>
      <c r="FX32">
        <v>1</v>
      </c>
      <c r="FY32">
        <v>0</v>
      </c>
      <c r="GA32" t="s">
        <v>630</v>
      </c>
      <c r="GB32">
        <v>32868</v>
      </c>
      <c r="GC32" t="s">
        <v>631</v>
      </c>
      <c r="GD32" s="1">
        <v>45450.572256944448</v>
      </c>
      <c r="GG32" t="s">
        <v>226</v>
      </c>
      <c r="GI32" t="s">
        <v>227</v>
      </c>
      <c r="GK32">
        <v>68</v>
      </c>
    </row>
    <row r="33" spans="1:193" x14ac:dyDescent="0.25">
      <c r="A33" t="s">
        <v>632</v>
      </c>
      <c r="D33" t="s">
        <v>633</v>
      </c>
      <c r="E33" t="s">
        <v>195</v>
      </c>
      <c r="F33" t="s">
        <v>634</v>
      </c>
      <c r="G33" t="s">
        <v>336</v>
      </c>
      <c r="H33" t="s">
        <v>268</v>
      </c>
      <c r="I33" t="s">
        <v>199</v>
      </c>
      <c r="J33" t="s">
        <v>307</v>
      </c>
      <c r="K33">
        <v>1</v>
      </c>
      <c r="L33">
        <v>0</v>
      </c>
      <c r="M33">
        <v>1</v>
      </c>
      <c r="N33">
        <v>0</v>
      </c>
      <c r="O33">
        <v>1</v>
      </c>
      <c r="P33">
        <v>1</v>
      </c>
      <c r="Q33">
        <v>1</v>
      </c>
      <c r="R33">
        <v>0</v>
      </c>
      <c r="T33" t="s">
        <v>635</v>
      </c>
      <c r="U33">
        <v>1</v>
      </c>
      <c r="V33">
        <v>1</v>
      </c>
      <c r="W33">
        <v>1</v>
      </c>
      <c r="X33">
        <v>1</v>
      </c>
      <c r="Y33">
        <v>1</v>
      </c>
      <c r="Z33">
        <v>1</v>
      </c>
      <c r="AA33">
        <v>1</v>
      </c>
      <c r="AB33">
        <v>0</v>
      </c>
      <c r="AC33">
        <v>1</v>
      </c>
      <c r="AD33">
        <v>1</v>
      </c>
      <c r="AE33">
        <v>0</v>
      </c>
      <c r="AF33">
        <v>1</v>
      </c>
      <c r="AG33">
        <v>0</v>
      </c>
      <c r="AH33">
        <v>1</v>
      </c>
      <c r="AI33">
        <v>1</v>
      </c>
      <c r="AJ33">
        <v>0</v>
      </c>
      <c r="AK33">
        <v>0</v>
      </c>
      <c r="AL33">
        <v>0</v>
      </c>
      <c r="AM33">
        <v>0</v>
      </c>
      <c r="AN33">
        <v>1</v>
      </c>
      <c r="AO33">
        <v>0</v>
      </c>
      <c r="AP33">
        <v>0</v>
      </c>
      <c r="AQ33">
        <v>0</v>
      </c>
      <c r="AR33">
        <v>0</v>
      </c>
      <c r="AS33">
        <v>0</v>
      </c>
      <c r="AT33">
        <v>0</v>
      </c>
      <c r="AV33" t="s">
        <v>636</v>
      </c>
      <c r="AW33">
        <v>1</v>
      </c>
      <c r="AX33">
        <v>0</v>
      </c>
      <c r="AY33">
        <v>0</v>
      </c>
      <c r="AZ33">
        <v>0</v>
      </c>
      <c r="BA33">
        <v>0</v>
      </c>
      <c r="BB33">
        <v>0</v>
      </c>
      <c r="BC33">
        <v>1</v>
      </c>
      <c r="BD33">
        <v>0</v>
      </c>
      <c r="BE33">
        <v>0</v>
      </c>
      <c r="BF33">
        <v>0</v>
      </c>
      <c r="BG33">
        <v>0</v>
      </c>
      <c r="BH33">
        <v>0</v>
      </c>
      <c r="BI33">
        <v>0</v>
      </c>
      <c r="BJ33">
        <v>0</v>
      </c>
      <c r="BK33">
        <v>0</v>
      </c>
      <c r="BL33">
        <v>0</v>
      </c>
      <c r="BM33">
        <v>0</v>
      </c>
      <c r="BN33">
        <v>0</v>
      </c>
      <c r="BO33">
        <v>0</v>
      </c>
      <c r="BP33">
        <v>0</v>
      </c>
      <c r="BQ33">
        <v>0</v>
      </c>
      <c r="BR33">
        <v>0</v>
      </c>
      <c r="BS33">
        <v>0</v>
      </c>
      <c r="BT33">
        <v>0</v>
      </c>
      <c r="BU33">
        <v>0</v>
      </c>
      <c r="BV33">
        <v>0</v>
      </c>
      <c r="BX33" t="s">
        <v>509</v>
      </c>
      <c r="BY33">
        <v>1</v>
      </c>
      <c r="BZ33">
        <v>0</v>
      </c>
      <c r="CA33">
        <v>1</v>
      </c>
      <c r="CB33">
        <v>0</v>
      </c>
      <c r="CD33" t="s">
        <v>254</v>
      </c>
      <c r="CE33">
        <v>0</v>
      </c>
      <c r="CF33">
        <v>0</v>
      </c>
      <c r="CG33">
        <v>0</v>
      </c>
      <c r="CH33">
        <v>0</v>
      </c>
      <c r="CI33">
        <v>0</v>
      </c>
      <c r="CJ33">
        <v>0</v>
      </c>
      <c r="CK33">
        <v>0</v>
      </c>
      <c r="CL33">
        <v>1</v>
      </c>
      <c r="CM33">
        <v>0</v>
      </c>
      <c r="CN33">
        <v>0</v>
      </c>
      <c r="CO33">
        <v>0</v>
      </c>
      <c r="CP33">
        <v>0</v>
      </c>
      <c r="CQ33">
        <v>0</v>
      </c>
      <c r="CR33">
        <v>0</v>
      </c>
      <c r="CS33">
        <v>0</v>
      </c>
      <c r="CT33">
        <v>0</v>
      </c>
      <c r="CU33">
        <v>0</v>
      </c>
      <c r="CV33">
        <v>0</v>
      </c>
      <c r="CW33">
        <v>0</v>
      </c>
      <c r="CX33">
        <v>0</v>
      </c>
      <c r="CY33">
        <v>0</v>
      </c>
      <c r="CZ33">
        <v>0</v>
      </c>
      <c r="DA33">
        <v>0</v>
      </c>
      <c r="DB33">
        <v>0</v>
      </c>
      <c r="DC33">
        <v>0</v>
      </c>
      <c r="DD33">
        <v>0</v>
      </c>
      <c r="DF33" t="s">
        <v>637</v>
      </c>
      <c r="DG33">
        <v>1</v>
      </c>
      <c r="DH33">
        <v>1</v>
      </c>
      <c r="DI33">
        <v>0</v>
      </c>
      <c r="DJ33">
        <v>0</v>
      </c>
      <c r="DK33">
        <v>0</v>
      </c>
      <c r="DL33">
        <v>1</v>
      </c>
      <c r="DM33">
        <v>1</v>
      </c>
      <c r="DN33">
        <v>0</v>
      </c>
      <c r="DP33" t="s">
        <v>638</v>
      </c>
      <c r="DQ33">
        <v>1</v>
      </c>
      <c r="DR33">
        <v>1</v>
      </c>
      <c r="DS33">
        <v>1</v>
      </c>
      <c r="DT33">
        <v>0</v>
      </c>
      <c r="DU33">
        <v>1</v>
      </c>
      <c r="DV33">
        <v>0</v>
      </c>
      <c r="DX33" t="s">
        <v>274</v>
      </c>
      <c r="DY33" t="s">
        <v>256</v>
      </c>
      <c r="DZ33" t="s">
        <v>239</v>
      </c>
      <c r="EG33" t="s">
        <v>240</v>
      </c>
      <c r="EH33" t="s">
        <v>327</v>
      </c>
      <c r="EJ33" t="s">
        <v>240</v>
      </c>
      <c r="EM33">
        <v>3</v>
      </c>
      <c r="EN33" t="s">
        <v>216</v>
      </c>
      <c r="ER33" t="s">
        <v>217</v>
      </c>
      <c r="ES33" t="s">
        <v>639</v>
      </c>
      <c r="ET33" t="s">
        <v>219</v>
      </c>
      <c r="EV33">
        <v>95</v>
      </c>
      <c r="EW33" t="s">
        <v>220</v>
      </c>
      <c r="EX33">
        <v>1</v>
      </c>
      <c r="EY33">
        <v>1</v>
      </c>
      <c r="EZ33">
        <v>0</v>
      </c>
      <c r="FA33">
        <v>0</v>
      </c>
      <c r="FB33">
        <v>0</v>
      </c>
      <c r="FC33" t="s">
        <v>243</v>
      </c>
      <c r="FD33" t="s">
        <v>629</v>
      </c>
      <c r="FE33">
        <v>1</v>
      </c>
      <c r="FF33">
        <v>0</v>
      </c>
      <c r="FG33">
        <v>1</v>
      </c>
      <c r="FH33">
        <v>0</v>
      </c>
      <c r="FJ33">
        <v>2</v>
      </c>
      <c r="FK33" t="s">
        <v>207</v>
      </c>
      <c r="FL33">
        <v>1</v>
      </c>
      <c r="FM33">
        <v>0</v>
      </c>
      <c r="FN33">
        <v>0</v>
      </c>
      <c r="FO33">
        <v>0</v>
      </c>
      <c r="FP33">
        <v>0</v>
      </c>
      <c r="FQ33">
        <v>0</v>
      </c>
      <c r="FS33" t="s">
        <v>274</v>
      </c>
      <c r="FT33" t="s">
        <v>299</v>
      </c>
      <c r="FU33">
        <v>1</v>
      </c>
      <c r="FV33">
        <v>1</v>
      </c>
      <c r="FW33">
        <v>0</v>
      </c>
      <c r="FX33">
        <v>0</v>
      </c>
      <c r="FY33">
        <v>0</v>
      </c>
      <c r="GA33" t="s">
        <v>640</v>
      </c>
      <c r="GB33">
        <v>32793</v>
      </c>
      <c r="GC33" t="s">
        <v>641</v>
      </c>
      <c r="GD33" s="1">
        <v>45450.190798611111</v>
      </c>
      <c r="GG33" t="s">
        <v>226</v>
      </c>
      <c r="GI33" t="s">
        <v>642</v>
      </c>
      <c r="GK33">
        <v>1</v>
      </c>
    </row>
    <row r="34" spans="1:193" x14ac:dyDescent="0.25">
      <c r="A34" t="s">
        <v>643</v>
      </c>
      <c r="D34" t="s">
        <v>644</v>
      </c>
      <c r="E34" t="s">
        <v>195</v>
      </c>
      <c r="F34" t="s">
        <v>645</v>
      </c>
      <c r="G34" t="s">
        <v>231</v>
      </c>
      <c r="H34" t="s">
        <v>283</v>
      </c>
      <c r="I34" t="s">
        <v>199</v>
      </c>
      <c r="J34" t="s">
        <v>205</v>
      </c>
      <c r="K34">
        <v>0</v>
      </c>
      <c r="L34">
        <v>0</v>
      </c>
      <c r="M34">
        <v>0</v>
      </c>
      <c r="N34">
        <v>0</v>
      </c>
      <c r="O34">
        <v>0</v>
      </c>
      <c r="P34">
        <v>0</v>
      </c>
      <c r="Q34">
        <v>0</v>
      </c>
      <c r="R34">
        <v>1</v>
      </c>
      <c r="S34" t="s">
        <v>646</v>
      </c>
      <c r="T34" t="s">
        <v>647</v>
      </c>
      <c r="U34">
        <v>0</v>
      </c>
      <c r="V34">
        <v>1</v>
      </c>
      <c r="W34">
        <v>0</v>
      </c>
      <c r="X34">
        <v>0</v>
      </c>
      <c r="Y34">
        <v>0</v>
      </c>
      <c r="Z34">
        <v>0</v>
      </c>
      <c r="AA34">
        <v>0</v>
      </c>
      <c r="AB34">
        <v>0</v>
      </c>
      <c r="AC34">
        <v>0</v>
      </c>
      <c r="AD34">
        <v>0</v>
      </c>
      <c r="AE34">
        <v>0</v>
      </c>
      <c r="AF34">
        <v>0</v>
      </c>
      <c r="AG34">
        <v>1</v>
      </c>
      <c r="AH34">
        <v>0</v>
      </c>
      <c r="AI34">
        <v>0</v>
      </c>
      <c r="AJ34">
        <v>1</v>
      </c>
      <c r="AK34">
        <v>1</v>
      </c>
      <c r="AL34">
        <v>0</v>
      </c>
      <c r="AM34">
        <v>1</v>
      </c>
      <c r="AN34">
        <v>0</v>
      </c>
      <c r="AO34">
        <v>0</v>
      </c>
      <c r="AP34">
        <v>0</v>
      </c>
      <c r="AQ34">
        <v>0</v>
      </c>
      <c r="AR34">
        <v>0</v>
      </c>
      <c r="AS34">
        <v>0</v>
      </c>
      <c r="AT34">
        <v>0</v>
      </c>
      <c r="AV34" t="s">
        <v>648</v>
      </c>
      <c r="AW34">
        <v>0</v>
      </c>
      <c r="AX34">
        <v>0</v>
      </c>
      <c r="AY34">
        <v>0</v>
      </c>
      <c r="AZ34">
        <v>0</v>
      </c>
      <c r="BA34">
        <v>0</v>
      </c>
      <c r="BB34">
        <v>0</v>
      </c>
      <c r="BC34">
        <v>0</v>
      </c>
      <c r="BD34">
        <v>0</v>
      </c>
      <c r="BE34">
        <v>0</v>
      </c>
      <c r="BF34">
        <v>0</v>
      </c>
      <c r="BG34">
        <v>0</v>
      </c>
      <c r="BH34">
        <v>0</v>
      </c>
      <c r="BI34">
        <v>0</v>
      </c>
      <c r="BJ34">
        <v>0</v>
      </c>
      <c r="BK34">
        <v>0</v>
      </c>
      <c r="BL34">
        <v>1</v>
      </c>
      <c r="BM34">
        <v>0</v>
      </c>
      <c r="BN34">
        <v>0</v>
      </c>
      <c r="BO34">
        <v>0</v>
      </c>
      <c r="BP34">
        <v>0</v>
      </c>
      <c r="BQ34">
        <v>0</v>
      </c>
      <c r="BR34">
        <v>0</v>
      </c>
      <c r="BS34">
        <v>0</v>
      </c>
      <c r="BT34">
        <v>0</v>
      </c>
      <c r="BU34">
        <v>0</v>
      </c>
      <c r="BV34">
        <v>0</v>
      </c>
      <c r="BX34" t="s">
        <v>204</v>
      </c>
      <c r="BY34">
        <v>1</v>
      </c>
      <c r="BZ34">
        <v>0</v>
      </c>
      <c r="CA34">
        <v>0</v>
      </c>
      <c r="CB34">
        <v>0</v>
      </c>
      <c r="CD34" t="s">
        <v>390</v>
      </c>
      <c r="CE34">
        <v>0</v>
      </c>
      <c r="CF34">
        <v>0</v>
      </c>
      <c r="CG34">
        <v>0</v>
      </c>
      <c r="CH34">
        <v>0</v>
      </c>
      <c r="CI34">
        <v>0</v>
      </c>
      <c r="CJ34">
        <v>0</v>
      </c>
      <c r="CK34">
        <v>0</v>
      </c>
      <c r="CL34">
        <v>0</v>
      </c>
      <c r="CM34">
        <v>0</v>
      </c>
      <c r="CN34">
        <v>0</v>
      </c>
      <c r="CO34">
        <v>0</v>
      </c>
      <c r="CP34">
        <v>0</v>
      </c>
      <c r="CQ34">
        <v>0</v>
      </c>
      <c r="CR34">
        <v>0</v>
      </c>
      <c r="CS34">
        <v>0</v>
      </c>
      <c r="CT34">
        <v>0</v>
      </c>
      <c r="CU34">
        <v>0</v>
      </c>
      <c r="CV34">
        <v>1</v>
      </c>
      <c r="CW34">
        <v>0</v>
      </c>
      <c r="CX34">
        <v>0</v>
      </c>
      <c r="CY34">
        <v>0</v>
      </c>
      <c r="CZ34">
        <v>0</v>
      </c>
      <c r="DA34">
        <v>0</v>
      </c>
      <c r="DB34">
        <v>0</v>
      </c>
      <c r="DC34">
        <v>0</v>
      </c>
      <c r="DD34">
        <v>0</v>
      </c>
      <c r="DF34" t="s">
        <v>649</v>
      </c>
      <c r="DG34">
        <v>0</v>
      </c>
      <c r="DH34">
        <v>0</v>
      </c>
      <c r="DI34">
        <v>0</v>
      </c>
      <c r="DJ34">
        <v>1</v>
      </c>
      <c r="DK34">
        <v>0</v>
      </c>
      <c r="DL34">
        <v>0</v>
      </c>
      <c r="DM34">
        <v>0</v>
      </c>
      <c r="DN34">
        <v>0</v>
      </c>
      <c r="DP34" t="s">
        <v>207</v>
      </c>
      <c r="DQ34">
        <v>1</v>
      </c>
      <c r="DR34">
        <v>0</v>
      </c>
      <c r="DS34">
        <v>0</v>
      </c>
      <c r="DT34">
        <v>0</v>
      </c>
      <c r="DU34">
        <v>0</v>
      </c>
      <c r="DV34">
        <v>0</v>
      </c>
      <c r="DX34" t="s">
        <v>274</v>
      </c>
      <c r="DY34" t="s">
        <v>482</v>
      </c>
      <c r="DZ34" t="s">
        <v>257</v>
      </c>
      <c r="EA34">
        <v>0</v>
      </c>
      <c r="EB34">
        <v>0</v>
      </c>
      <c r="EC34">
        <v>1</v>
      </c>
      <c r="ED34">
        <v>1</v>
      </c>
      <c r="EE34">
        <v>0</v>
      </c>
      <c r="EG34" t="s">
        <v>240</v>
      </c>
      <c r="EH34" t="s">
        <v>212</v>
      </c>
      <c r="EJ34" t="s">
        <v>240</v>
      </c>
      <c r="EM34">
        <v>0</v>
      </c>
      <c r="EN34" t="s">
        <v>312</v>
      </c>
      <c r="EP34" t="s">
        <v>650</v>
      </c>
      <c r="EQ34" s="2" t="s">
        <v>651</v>
      </c>
      <c r="ER34" t="s">
        <v>217</v>
      </c>
      <c r="ES34" t="s">
        <v>652</v>
      </c>
      <c r="ET34" t="s">
        <v>219</v>
      </c>
      <c r="EV34">
        <v>98</v>
      </c>
      <c r="EW34" t="s">
        <v>275</v>
      </c>
      <c r="EX34">
        <v>0</v>
      </c>
      <c r="EY34">
        <v>1</v>
      </c>
      <c r="EZ34">
        <v>1</v>
      </c>
      <c r="FA34">
        <v>1</v>
      </c>
      <c r="FB34">
        <v>0</v>
      </c>
      <c r="FC34" t="s">
        <v>221</v>
      </c>
      <c r="FD34" t="s">
        <v>276</v>
      </c>
      <c r="FE34">
        <v>0</v>
      </c>
      <c r="FF34">
        <v>1</v>
      </c>
      <c r="FG34">
        <v>0</v>
      </c>
      <c r="FH34">
        <v>0</v>
      </c>
      <c r="FJ34">
        <v>6</v>
      </c>
      <c r="FK34" t="s">
        <v>207</v>
      </c>
      <c r="FL34">
        <v>1</v>
      </c>
      <c r="FM34">
        <v>0</v>
      </c>
      <c r="FN34">
        <v>0</v>
      </c>
      <c r="FO34">
        <v>0</v>
      </c>
      <c r="FP34">
        <v>0</v>
      </c>
      <c r="FQ34">
        <v>0</v>
      </c>
      <c r="FS34" t="s">
        <v>274</v>
      </c>
      <c r="FT34" t="s">
        <v>653</v>
      </c>
      <c r="FU34">
        <v>0</v>
      </c>
      <c r="FV34">
        <v>1</v>
      </c>
      <c r="FW34">
        <v>0</v>
      </c>
      <c r="FX34">
        <v>1</v>
      </c>
      <c r="FY34">
        <v>0</v>
      </c>
      <c r="GA34" t="s">
        <v>654</v>
      </c>
      <c r="GB34">
        <v>32817</v>
      </c>
      <c r="GC34" t="s">
        <v>655</v>
      </c>
      <c r="GD34" s="1">
        <v>45450.315567129634</v>
      </c>
      <c r="GG34" t="s">
        <v>226</v>
      </c>
      <c r="GI34" t="s">
        <v>227</v>
      </c>
      <c r="GK34">
        <v>21</v>
      </c>
    </row>
    <row r="35" spans="1:193" x14ac:dyDescent="0.25">
      <c r="A35" t="s">
        <v>656</v>
      </c>
      <c r="D35" t="s">
        <v>657</v>
      </c>
      <c r="E35" t="s">
        <v>195</v>
      </c>
      <c r="F35" t="s">
        <v>658</v>
      </c>
      <c r="G35" t="s">
        <v>364</v>
      </c>
      <c r="H35" t="s">
        <v>268</v>
      </c>
      <c r="I35" t="s">
        <v>199</v>
      </c>
      <c r="J35" t="s">
        <v>659</v>
      </c>
      <c r="K35">
        <v>1</v>
      </c>
      <c r="L35">
        <v>0</v>
      </c>
      <c r="M35">
        <v>0</v>
      </c>
      <c r="N35">
        <v>0</v>
      </c>
      <c r="O35">
        <v>0</v>
      </c>
      <c r="P35">
        <v>0</v>
      </c>
      <c r="Q35">
        <v>0</v>
      </c>
      <c r="R35">
        <v>0</v>
      </c>
      <c r="T35" t="s">
        <v>660</v>
      </c>
      <c r="U35">
        <v>1</v>
      </c>
      <c r="V35">
        <v>1</v>
      </c>
      <c r="W35">
        <v>0</v>
      </c>
      <c r="X35">
        <v>1</v>
      </c>
      <c r="Y35">
        <v>1</v>
      </c>
      <c r="Z35">
        <v>0</v>
      </c>
      <c r="AA35">
        <v>1</v>
      </c>
      <c r="AB35">
        <v>0</v>
      </c>
      <c r="AC35">
        <v>1</v>
      </c>
      <c r="AD35">
        <v>1</v>
      </c>
      <c r="AE35">
        <v>0</v>
      </c>
      <c r="AF35">
        <v>1</v>
      </c>
      <c r="AG35">
        <v>1</v>
      </c>
      <c r="AH35">
        <v>0</v>
      </c>
      <c r="AI35">
        <v>1</v>
      </c>
      <c r="AJ35">
        <v>0</v>
      </c>
      <c r="AK35">
        <v>0</v>
      </c>
      <c r="AL35">
        <v>0</v>
      </c>
      <c r="AM35">
        <v>1</v>
      </c>
      <c r="AN35">
        <v>1</v>
      </c>
      <c r="AO35">
        <v>0</v>
      </c>
      <c r="AP35">
        <v>0</v>
      </c>
      <c r="AQ35">
        <v>1</v>
      </c>
      <c r="AR35">
        <v>1</v>
      </c>
      <c r="AS35">
        <v>0</v>
      </c>
      <c r="AT35">
        <v>0</v>
      </c>
      <c r="AV35" t="s">
        <v>309</v>
      </c>
      <c r="AW35">
        <v>0</v>
      </c>
      <c r="AX35">
        <v>0</v>
      </c>
      <c r="AY35">
        <v>0</v>
      </c>
      <c r="AZ35">
        <v>0</v>
      </c>
      <c r="BA35">
        <v>0</v>
      </c>
      <c r="BB35">
        <v>0</v>
      </c>
      <c r="BC35">
        <v>0</v>
      </c>
      <c r="BD35">
        <v>0</v>
      </c>
      <c r="BE35">
        <v>0</v>
      </c>
      <c r="BF35">
        <v>0</v>
      </c>
      <c r="BG35">
        <v>0</v>
      </c>
      <c r="BH35">
        <v>0</v>
      </c>
      <c r="BI35">
        <v>0</v>
      </c>
      <c r="BJ35">
        <v>0</v>
      </c>
      <c r="BK35">
        <v>1</v>
      </c>
      <c r="BL35">
        <v>0</v>
      </c>
      <c r="BM35">
        <v>0</v>
      </c>
      <c r="BN35">
        <v>0</v>
      </c>
      <c r="BO35">
        <v>0</v>
      </c>
      <c r="BP35">
        <v>0</v>
      </c>
      <c r="BQ35">
        <v>0</v>
      </c>
      <c r="BR35">
        <v>0</v>
      </c>
      <c r="BS35">
        <v>0</v>
      </c>
      <c r="BT35">
        <v>0</v>
      </c>
      <c r="BU35">
        <v>0</v>
      </c>
      <c r="BV35">
        <v>0</v>
      </c>
      <c r="BX35" t="s">
        <v>204</v>
      </c>
      <c r="BY35">
        <v>1</v>
      </c>
      <c r="BZ35">
        <v>0</v>
      </c>
      <c r="CA35">
        <v>0</v>
      </c>
      <c r="CB35">
        <v>0</v>
      </c>
      <c r="CD35" t="s">
        <v>661</v>
      </c>
      <c r="CE35">
        <v>0</v>
      </c>
      <c r="CF35">
        <v>0</v>
      </c>
      <c r="CG35">
        <v>0</v>
      </c>
      <c r="CH35">
        <v>0</v>
      </c>
      <c r="CI35">
        <v>0</v>
      </c>
      <c r="CJ35">
        <v>0</v>
      </c>
      <c r="CK35">
        <v>0</v>
      </c>
      <c r="CL35">
        <v>1</v>
      </c>
      <c r="CM35">
        <v>0</v>
      </c>
      <c r="CN35">
        <v>0</v>
      </c>
      <c r="CO35">
        <v>1</v>
      </c>
      <c r="CP35">
        <v>0</v>
      </c>
      <c r="CQ35">
        <v>0</v>
      </c>
      <c r="CR35">
        <v>0</v>
      </c>
      <c r="CS35">
        <v>0</v>
      </c>
      <c r="CT35">
        <v>0</v>
      </c>
      <c r="CU35">
        <v>0</v>
      </c>
      <c r="CV35">
        <v>0</v>
      </c>
      <c r="CW35">
        <v>0</v>
      </c>
      <c r="CX35">
        <v>0</v>
      </c>
      <c r="CY35">
        <v>0</v>
      </c>
      <c r="CZ35">
        <v>0</v>
      </c>
      <c r="DA35">
        <v>0</v>
      </c>
      <c r="DB35">
        <v>0</v>
      </c>
      <c r="DC35">
        <v>0</v>
      </c>
      <c r="DD35">
        <v>0</v>
      </c>
      <c r="DF35" t="s">
        <v>662</v>
      </c>
      <c r="DG35">
        <v>0</v>
      </c>
      <c r="DH35">
        <v>0</v>
      </c>
      <c r="DI35">
        <v>0</v>
      </c>
      <c r="DJ35">
        <v>1</v>
      </c>
      <c r="DK35">
        <v>1</v>
      </c>
      <c r="DL35">
        <v>0</v>
      </c>
      <c r="DM35">
        <v>1</v>
      </c>
      <c r="DN35">
        <v>0</v>
      </c>
      <c r="DP35" t="s">
        <v>207</v>
      </c>
      <c r="DQ35">
        <v>1</v>
      </c>
      <c r="DR35">
        <v>0</v>
      </c>
      <c r="DS35">
        <v>0</v>
      </c>
      <c r="DT35">
        <v>0</v>
      </c>
      <c r="DU35">
        <v>0</v>
      </c>
      <c r="DV35">
        <v>0</v>
      </c>
      <c r="DX35" t="s">
        <v>274</v>
      </c>
      <c r="DY35" t="s">
        <v>482</v>
      </c>
      <c r="DZ35" t="s">
        <v>210</v>
      </c>
      <c r="EA35">
        <v>0</v>
      </c>
      <c r="EB35">
        <v>0</v>
      </c>
      <c r="EC35">
        <v>1</v>
      </c>
      <c r="ED35">
        <v>0</v>
      </c>
      <c r="EE35">
        <v>0</v>
      </c>
      <c r="EG35" t="s">
        <v>240</v>
      </c>
      <c r="EH35" t="s">
        <v>212</v>
      </c>
      <c r="EJ35" t="s">
        <v>240</v>
      </c>
      <c r="EM35">
        <v>0</v>
      </c>
      <c r="EN35" t="s">
        <v>216</v>
      </c>
      <c r="ER35" t="s">
        <v>217</v>
      </c>
      <c r="ES35" t="s">
        <v>663</v>
      </c>
      <c r="ET35" t="s">
        <v>219</v>
      </c>
      <c r="EV35">
        <v>55</v>
      </c>
      <c r="EW35" t="s">
        <v>242</v>
      </c>
      <c r="EX35">
        <v>1</v>
      </c>
      <c r="EY35">
        <v>1</v>
      </c>
      <c r="EZ35">
        <v>1</v>
      </c>
      <c r="FA35">
        <v>1</v>
      </c>
      <c r="FB35">
        <v>0</v>
      </c>
      <c r="FC35" t="s">
        <v>243</v>
      </c>
      <c r="FD35" t="s">
        <v>416</v>
      </c>
      <c r="FE35">
        <v>0</v>
      </c>
      <c r="FF35">
        <v>1</v>
      </c>
      <c r="FG35">
        <v>1</v>
      </c>
      <c r="FH35">
        <v>0</v>
      </c>
      <c r="FJ35">
        <v>6</v>
      </c>
      <c r="FK35" t="s">
        <v>207</v>
      </c>
      <c r="FL35">
        <v>1</v>
      </c>
      <c r="FM35">
        <v>0</v>
      </c>
      <c r="FN35">
        <v>0</v>
      </c>
      <c r="FO35">
        <v>0</v>
      </c>
      <c r="FP35">
        <v>0</v>
      </c>
      <c r="FQ35">
        <v>0</v>
      </c>
      <c r="FS35" t="s">
        <v>274</v>
      </c>
      <c r="FT35" t="s">
        <v>410</v>
      </c>
      <c r="FU35">
        <v>0</v>
      </c>
      <c r="FV35">
        <v>1</v>
      </c>
      <c r="FW35">
        <v>1</v>
      </c>
      <c r="FX35">
        <v>0</v>
      </c>
      <c r="FY35">
        <v>0</v>
      </c>
      <c r="GA35" t="s">
        <v>664</v>
      </c>
      <c r="GB35">
        <v>32854</v>
      </c>
      <c r="GC35" t="s">
        <v>665</v>
      </c>
      <c r="GD35" s="1">
        <v>45450.519293981481</v>
      </c>
      <c r="GG35" t="s">
        <v>226</v>
      </c>
      <c r="GI35" t="s">
        <v>227</v>
      </c>
      <c r="GK35">
        <v>54</v>
      </c>
    </row>
    <row r="36" spans="1:193" x14ac:dyDescent="0.25">
      <c r="A36" t="s">
        <v>666</v>
      </c>
      <c r="D36" t="s">
        <v>667</v>
      </c>
      <c r="E36" t="s">
        <v>195</v>
      </c>
      <c r="F36" t="s">
        <v>668</v>
      </c>
      <c r="G36" t="s">
        <v>451</v>
      </c>
      <c r="H36" t="s">
        <v>268</v>
      </c>
      <c r="I36" t="s">
        <v>199</v>
      </c>
      <c r="J36" t="s">
        <v>205</v>
      </c>
      <c r="K36">
        <v>0</v>
      </c>
      <c r="L36">
        <v>0</v>
      </c>
      <c r="M36">
        <v>0</v>
      </c>
      <c r="N36">
        <v>0</v>
      </c>
      <c r="O36">
        <v>0</v>
      </c>
      <c r="P36">
        <v>0</v>
      </c>
      <c r="Q36">
        <v>0</v>
      </c>
      <c r="R36">
        <v>1</v>
      </c>
      <c r="S36" t="s">
        <v>669</v>
      </c>
      <c r="T36" t="s">
        <v>670</v>
      </c>
      <c r="U36">
        <v>0</v>
      </c>
      <c r="V36">
        <v>0</v>
      </c>
      <c r="W36">
        <v>0</v>
      </c>
      <c r="X36">
        <v>0</v>
      </c>
      <c r="Y36">
        <v>1</v>
      </c>
      <c r="Z36">
        <v>0</v>
      </c>
      <c r="AA36">
        <v>1</v>
      </c>
      <c r="AB36">
        <v>0</v>
      </c>
      <c r="AC36">
        <v>1</v>
      </c>
      <c r="AD36">
        <v>0</v>
      </c>
      <c r="AE36">
        <v>0</v>
      </c>
      <c r="AF36">
        <v>1</v>
      </c>
      <c r="AG36">
        <v>0</v>
      </c>
      <c r="AH36">
        <v>0</v>
      </c>
      <c r="AI36">
        <v>1</v>
      </c>
      <c r="AJ36">
        <v>0</v>
      </c>
      <c r="AK36">
        <v>0</v>
      </c>
      <c r="AL36">
        <v>0</v>
      </c>
      <c r="AM36">
        <v>0</v>
      </c>
      <c r="AN36">
        <v>1</v>
      </c>
      <c r="AO36">
        <v>0</v>
      </c>
      <c r="AP36">
        <v>0</v>
      </c>
      <c r="AQ36">
        <v>0</v>
      </c>
      <c r="AR36">
        <v>0</v>
      </c>
      <c r="AS36">
        <v>0</v>
      </c>
      <c r="AT36">
        <v>1</v>
      </c>
      <c r="AU36" t="s">
        <v>671</v>
      </c>
      <c r="AV36" t="s">
        <v>205</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1</v>
      </c>
      <c r="BW36" t="s">
        <v>672</v>
      </c>
      <c r="BX36" t="s">
        <v>204</v>
      </c>
      <c r="BY36">
        <v>1</v>
      </c>
      <c r="BZ36">
        <v>0</v>
      </c>
      <c r="CA36">
        <v>0</v>
      </c>
      <c r="CB36">
        <v>0</v>
      </c>
      <c r="CD36" t="s">
        <v>254</v>
      </c>
      <c r="CE36">
        <v>0</v>
      </c>
      <c r="CF36">
        <v>0</v>
      </c>
      <c r="CG36">
        <v>0</v>
      </c>
      <c r="CH36">
        <v>0</v>
      </c>
      <c r="CI36">
        <v>0</v>
      </c>
      <c r="CJ36">
        <v>0</v>
      </c>
      <c r="CK36">
        <v>0</v>
      </c>
      <c r="CL36">
        <v>1</v>
      </c>
      <c r="CM36">
        <v>0</v>
      </c>
      <c r="CN36">
        <v>0</v>
      </c>
      <c r="CO36">
        <v>0</v>
      </c>
      <c r="CP36">
        <v>0</v>
      </c>
      <c r="CQ36">
        <v>0</v>
      </c>
      <c r="CR36">
        <v>0</v>
      </c>
      <c r="CS36">
        <v>0</v>
      </c>
      <c r="CT36">
        <v>0</v>
      </c>
      <c r="CU36">
        <v>0</v>
      </c>
      <c r="CV36">
        <v>0</v>
      </c>
      <c r="CW36">
        <v>0</v>
      </c>
      <c r="CX36">
        <v>0</v>
      </c>
      <c r="CY36">
        <v>0</v>
      </c>
      <c r="CZ36">
        <v>0</v>
      </c>
      <c r="DA36">
        <v>0</v>
      </c>
      <c r="DB36">
        <v>0</v>
      </c>
      <c r="DC36">
        <v>0</v>
      </c>
      <c r="DD36">
        <v>0</v>
      </c>
      <c r="DF36" t="s">
        <v>649</v>
      </c>
      <c r="DG36">
        <v>0</v>
      </c>
      <c r="DH36">
        <v>0</v>
      </c>
      <c r="DI36">
        <v>0</v>
      </c>
      <c r="DJ36">
        <v>1</v>
      </c>
      <c r="DK36">
        <v>0</v>
      </c>
      <c r="DL36">
        <v>0</v>
      </c>
      <c r="DM36">
        <v>0</v>
      </c>
      <c r="DN36">
        <v>0</v>
      </c>
      <c r="DP36" t="s">
        <v>207</v>
      </c>
      <c r="DQ36">
        <v>1</v>
      </c>
      <c r="DR36">
        <v>0</v>
      </c>
      <c r="DS36">
        <v>0</v>
      </c>
      <c r="DT36">
        <v>0</v>
      </c>
      <c r="DU36">
        <v>0</v>
      </c>
      <c r="DV36">
        <v>0</v>
      </c>
      <c r="DX36" t="s">
        <v>274</v>
      </c>
      <c r="DY36" t="s">
        <v>256</v>
      </c>
      <c r="DZ36" t="s">
        <v>239</v>
      </c>
      <c r="EA36">
        <v>0</v>
      </c>
      <c r="EB36">
        <v>1</v>
      </c>
      <c r="EC36">
        <v>0</v>
      </c>
      <c r="ED36">
        <v>0</v>
      </c>
      <c r="EE36">
        <v>0</v>
      </c>
      <c r="EG36" t="s">
        <v>211</v>
      </c>
      <c r="EH36" t="s">
        <v>212</v>
      </c>
      <c r="EJ36" t="s">
        <v>240</v>
      </c>
      <c r="EM36">
        <v>0</v>
      </c>
      <c r="EN36" t="s">
        <v>216</v>
      </c>
      <c r="ER36" t="s">
        <v>217</v>
      </c>
      <c r="ES36" t="s">
        <v>673</v>
      </c>
      <c r="ET36" t="s">
        <v>219</v>
      </c>
      <c r="EV36">
        <v>61</v>
      </c>
      <c r="EW36" t="s">
        <v>674</v>
      </c>
      <c r="EX36">
        <v>1</v>
      </c>
      <c r="EY36">
        <v>0</v>
      </c>
      <c r="EZ36">
        <v>1</v>
      </c>
      <c r="FA36">
        <v>1</v>
      </c>
      <c r="FB36">
        <v>0</v>
      </c>
      <c r="FC36" t="s">
        <v>243</v>
      </c>
      <c r="FD36" t="s">
        <v>629</v>
      </c>
      <c r="FE36">
        <v>1</v>
      </c>
      <c r="FF36">
        <v>0</v>
      </c>
      <c r="FG36">
        <v>1</v>
      </c>
      <c r="FH36">
        <v>0</v>
      </c>
      <c r="FJ36">
        <v>5</v>
      </c>
      <c r="FK36" t="s">
        <v>207</v>
      </c>
      <c r="FL36">
        <v>1</v>
      </c>
      <c r="FM36">
        <v>0</v>
      </c>
      <c r="FN36">
        <v>0</v>
      </c>
      <c r="FO36">
        <v>0</v>
      </c>
      <c r="FP36">
        <v>0</v>
      </c>
      <c r="FQ36">
        <v>0</v>
      </c>
      <c r="FS36" t="s">
        <v>274</v>
      </c>
      <c r="FT36" t="s">
        <v>239</v>
      </c>
      <c r="FU36">
        <v>0</v>
      </c>
      <c r="FV36">
        <v>1</v>
      </c>
      <c r="FW36">
        <v>0</v>
      </c>
      <c r="FX36">
        <v>0</v>
      </c>
      <c r="FY36">
        <v>0</v>
      </c>
      <c r="GA36" t="s">
        <v>675</v>
      </c>
      <c r="GB36">
        <v>32867</v>
      </c>
      <c r="GC36" t="s">
        <v>676</v>
      </c>
      <c r="GD36" s="1">
        <v>45450.565844907411</v>
      </c>
      <c r="GG36" t="s">
        <v>226</v>
      </c>
      <c r="GI36" t="s">
        <v>227</v>
      </c>
      <c r="GK36">
        <v>67</v>
      </c>
    </row>
    <row r="37" spans="1:193" x14ac:dyDescent="0.25">
      <c r="A37" t="s">
        <v>677</v>
      </c>
      <c r="D37" t="s">
        <v>678</v>
      </c>
      <c r="E37" t="s">
        <v>195</v>
      </c>
      <c r="F37" t="s">
        <v>679</v>
      </c>
      <c r="G37" t="s">
        <v>336</v>
      </c>
      <c r="H37" t="s">
        <v>232</v>
      </c>
      <c r="I37" t="s">
        <v>250</v>
      </c>
      <c r="J37" t="s">
        <v>680</v>
      </c>
      <c r="K37">
        <v>0</v>
      </c>
      <c r="L37">
        <v>1</v>
      </c>
      <c r="M37">
        <v>0</v>
      </c>
      <c r="N37">
        <v>0</v>
      </c>
      <c r="O37">
        <v>1</v>
      </c>
      <c r="P37">
        <v>1</v>
      </c>
      <c r="Q37">
        <v>0</v>
      </c>
      <c r="R37">
        <v>0</v>
      </c>
      <c r="T37" t="s">
        <v>681</v>
      </c>
      <c r="U37">
        <v>0</v>
      </c>
      <c r="V37">
        <v>1</v>
      </c>
      <c r="W37">
        <v>0</v>
      </c>
      <c r="X37">
        <v>0</v>
      </c>
      <c r="Y37">
        <v>0</v>
      </c>
      <c r="Z37">
        <v>0</v>
      </c>
      <c r="AA37">
        <v>0</v>
      </c>
      <c r="AB37">
        <v>0</v>
      </c>
      <c r="AC37">
        <v>0</v>
      </c>
      <c r="AD37">
        <v>0</v>
      </c>
      <c r="AE37">
        <v>0</v>
      </c>
      <c r="AF37">
        <v>0</v>
      </c>
      <c r="AG37">
        <v>0</v>
      </c>
      <c r="AH37">
        <v>0</v>
      </c>
      <c r="AI37">
        <v>0</v>
      </c>
      <c r="AJ37">
        <v>0</v>
      </c>
      <c r="AK37">
        <v>0</v>
      </c>
      <c r="AL37">
        <v>0</v>
      </c>
      <c r="AM37">
        <v>0</v>
      </c>
      <c r="AN37">
        <v>0</v>
      </c>
      <c r="AO37">
        <v>1</v>
      </c>
      <c r="AP37">
        <v>1</v>
      </c>
      <c r="AQ37">
        <v>0</v>
      </c>
      <c r="AR37">
        <v>0</v>
      </c>
      <c r="AS37">
        <v>0</v>
      </c>
      <c r="AT37">
        <v>0</v>
      </c>
      <c r="AV37" t="s">
        <v>682</v>
      </c>
      <c r="AW37">
        <v>0</v>
      </c>
      <c r="AX37">
        <v>1</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X37" t="s">
        <v>369</v>
      </c>
      <c r="BY37">
        <v>0</v>
      </c>
      <c r="BZ37">
        <v>0</v>
      </c>
      <c r="CA37">
        <v>1</v>
      </c>
      <c r="CB37">
        <v>0</v>
      </c>
      <c r="CD37" t="s">
        <v>272</v>
      </c>
      <c r="CE37">
        <v>0</v>
      </c>
      <c r="CF37">
        <v>0</v>
      </c>
      <c r="CG37">
        <v>0</v>
      </c>
      <c r="CH37">
        <v>0</v>
      </c>
      <c r="CI37">
        <v>0</v>
      </c>
      <c r="CJ37">
        <v>1</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F37" t="s">
        <v>370</v>
      </c>
      <c r="DG37">
        <v>0</v>
      </c>
      <c r="DH37">
        <v>1</v>
      </c>
      <c r="DI37">
        <v>0</v>
      </c>
      <c r="DJ37">
        <v>1</v>
      </c>
      <c r="DK37">
        <v>0</v>
      </c>
      <c r="DL37">
        <v>0</v>
      </c>
      <c r="DM37">
        <v>0</v>
      </c>
      <c r="DN37">
        <v>0</v>
      </c>
      <c r="DP37" t="s">
        <v>207</v>
      </c>
      <c r="DQ37">
        <v>1</v>
      </c>
      <c r="DR37">
        <v>0</v>
      </c>
      <c r="DS37">
        <v>0</v>
      </c>
      <c r="DT37">
        <v>0</v>
      </c>
      <c r="DU37">
        <v>0</v>
      </c>
      <c r="DV37">
        <v>0</v>
      </c>
      <c r="DX37" t="s">
        <v>223</v>
      </c>
      <c r="DY37" t="s">
        <v>256</v>
      </c>
      <c r="DZ37" t="s">
        <v>239</v>
      </c>
      <c r="EG37" t="s">
        <v>211</v>
      </c>
      <c r="EH37" t="s">
        <v>258</v>
      </c>
      <c r="EJ37" t="s">
        <v>240</v>
      </c>
      <c r="EM37">
        <v>0</v>
      </c>
      <c r="EN37" t="s">
        <v>216</v>
      </c>
      <c r="ER37" t="s">
        <v>240</v>
      </c>
      <c r="ET37" t="s">
        <v>219</v>
      </c>
      <c r="EV37">
        <v>75</v>
      </c>
      <c r="EW37" t="s">
        <v>220</v>
      </c>
      <c r="EX37">
        <v>1</v>
      </c>
      <c r="EY37">
        <v>1</v>
      </c>
      <c r="EZ37">
        <v>0</v>
      </c>
      <c r="FA37">
        <v>0</v>
      </c>
      <c r="FB37">
        <v>0</v>
      </c>
      <c r="FC37" t="s">
        <v>221</v>
      </c>
      <c r="FD37" t="s">
        <v>289</v>
      </c>
      <c r="FE37">
        <v>1</v>
      </c>
      <c r="FF37">
        <v>1</v>
      </c>
      <c r="FG37">
        <v>0</v>
      </c>
      <c r="FH37">
        <v>0</v>
      </c>
      <c r="FJ37">
        <v>5</v>
      </c>
      <c r="FK37" t="s">
        <v>207</v>
      </c>
      <c r="FL37">
        <v>1</v>
      </c>
      <c r="FM37">
        <v>0</v>
      </c>
      <c r="FN37">
        <v>0</v>
      </c>
      <c r="FO37">
        <v>0</v>
      </c>
      <c r="FP37">
        <v>0</v>
      </c>
      <c r="FQ37">
        <v>0</v>
      </c>
      <c r="FS37" t="s">
        <v>274</v>
      </c>
      <c r="FT37" t="s">
        <v>239</v>
      </c>
      <c r="FU37">
        <v>0</v>
      </c>
      <c r="FV37">
        <v>1</v>
      </c>
      <c r="FW37">
        <v>0</v>
      </c>
      <c r="FX37">
        <v>0</v>
      </c>
      <c r="FY37">
        <v>0</v>
      </c>
      <c r="GA37" t="s">
        <v>683</v>
      </c>
      <c r="GB37">
        <v>32797</v>
      </c>
      <c r="GC37" t="s">
        <v>684</v>
      </c>
      <c r="GD37" s="1">
        <v>45450.215879629628</v>
      </c>
      <c r="GG37" t="s">
        <v>226</v>
      </c>
      <c r="GI37" t="s">
        <v>642</v>
      </c>
      <c r="GK37">
        <v>4</v>
      </c>
    </row>
    <row r="38" spans="1:193" x14ac:dyDescent="0.25">
      <c r="A38" t="s">
        <v>685</v>
      </c>
      <c r="D38" t="s">
        <v>686</v>
      </c>
      <c r="E38" t="s">
        <v>195</v>
      </c>
      <c r="F38" t="s">
        <v>687</v>
      </c>
      <c r="G38" t="s">
        <v>688</v>
      </c>
      <c r="H38" t="s">
        <v>283</v>
      </c>
      <c r="I38" t="s">
        <v>199</v>
      </c>
      <c r="J38" t="s">
        <v>205</v>
      </c>
      <c r="K38">
        <v>0</v>
      </c>
      <c r="L38">
        <v>0</v>
      </c>
      <c r="M38">
        <v>0</v>
      </c>
      <c r="N38">
        <v>0</v>
      </c>
      <c r="O38">
        <v>0</v>
      </c>
      <c r="P38">
        <v>0</v>
      </c>
      <c r="Q38">
        <v>0</v>
      </c>
      <c r="R38">
        <v>1</v>
      </c>
      <c r="S38" t="s">
        <v>689</v>
      </c>
      <c r="T38" t="s">
        <v>690</v>
      </c>
      <c r="U38">
        <v>0</v>
      </c>
      <c r="V38">
        <v>0</v>
      </c>
      <c r="W38">
        <v>0</v>
      </c>
      <c r="X38">
        <v>0</v>
      </c>
      <c r="Y38">
        <v>0</v>
      </c>
      <c r="Z38">
        <v>0</v>
      </c>
      <c r="AA38">
        <v>0</v>
      </c>
      <c r="AB38">
        <v>0</v>
      </c>
      <c r="AC38">
        <v>0</v>
      </c>
      <c r="AD38">
        <v>0</v>
      </c>
      <c r="AE38">
        <v>0</v>
      </c>
      <c r="AF38">
        <v>0</v>
      </c>
      <c r="AG38">
        <v>1</v>
      </c>
      <c r="AH38">
        <v>0</v>
      </c>
      <c r="AI38">
        <v>0</v>
      </c>
      <c r="AJ38">
        <v>1</v>
      </c>
      <c r="AK38">
        <v>1</v>
      </c>
      <c r="AL38">
        <v>0</v>
      </c>
      <c r="AM38">
        <v>1</v>
      </c>
      <c r="AN38">
        <v>0</v>
      </c>
      <c r="AO38">
        <v>0</v>
      </c>
      <c r="AP38">
        <v>0</v>
      </c>
      <c r="AQ38">
        <v>0</v>
      </c>
      <c r="AR38">
        <v>0</v>
      </c>
      <c r="AS38">
        <v>0</v>
      </c>
      <c r="AT38">
        <v>1</v>
      </c>
      <c r="AU38" t="s">
        <v>691</v>
      </c>
      <c r="AV38" t="s">
        <v>205</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1</v>
      </c>
      <c r="BW38" t="s">
        <v>692</v>
      </c>
      <c r="BX38" t="s">
        <v>425</v>
      </c>
      <c r="BY38">
        <v>0</v>
      </c>
      <c r="BZ38">
        <v>0</v>
      </c>
      <c r="CA38">
        <v>0</v>
      </c>
      <c r="CB38">
        <v>1</v>
      </c>
      <c r="CC38" t="s">
        <v>693</v>
      </c>
      <c r="CD38" t="s">
        <v>286</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1</v>
      </c>
      <c r="DD38">
        <v>0</v>
      </c>
      <c r="DF38" t="s">
        <v>370</v>
      </c>
      <c r="DG38">
        <v>0</v>
      </c>
      <c r="DH38">
        <v>1</v>
      </c>
      <c r="DI38">
        <v>0</v>
      </c>
      <c r="DJ38">
        <v>1</v>
      </c>
      <c r="DK38">
        <v>0</v>
      </c>
      <c r="DL38">
        <v>0</v>
      </c>
      <c r="DM38">
        <v>0</v>
      </c>
      <c r="DN38">
        <v>0</v>
      </c>
      <c r="DP38" t="s">
        <v>207</v>
      </c>
      <c r="DQ38">
        <v>1</v>
      </c>
      <c r="DR38">
        <v>0</v>
      </c>
      <c r="DS38">
        <v>0</v>
      </c>
      <c r="DT38">
        <v>0</v>
      </c>
      <c r="DU38">
        <v>0</v>
      </c>
      <c r="DV38">
        <v>0</v>
      </c>
      <c r="DX38" t="s">
        <v>223</v>
      </c>
      <c r="DY38" t="s">
        <v>209</v>
      </c>
      <c r="DZ38" t="s">
        <v>410</v>
      </c>
      <c r="EA38">
        <v>0</v>
      </c>
      <c r="EB38">
        <v>1</v>
      </c>
      <c r="EC38">
        <v>1</v>
      </c>
      <c r="ED38">
        <v>0</v>
      </c>
      <c r="EE38">
        <v>0</v>
      </c>
      <c r="EG38" t="s">
        <v>211</v>
      </c>
      <c r="EH38" t="s">
        <v>212</v>
      </c>
      <c r="EJ38" t="s">
        <v>240</v>
      </c>
      <c r="EM38">
        <v>0</v>
      </c>
      <c r="EN38" t="s">
        <v>216</v>
      </c>
      <c r="ER38" t="s">
        <v>240</v>
      </c>
      <c r="ET38" t="s">
        <v>240</v>
      </c>
      <c r="EV38">
        <v>0</v>
      </c>
      <c r="EW38" t="s">
        <v>220</v>
      </c>
      <c r="EX38">
        <v>1</v>
      </c>
      <c r="EY38">
        <v>1</v>
      </c>
      <c r="EZ38">
        <v>0</v>
      </c>
      <c r="FA38">
        <v>0</v>
      </c>
      <c r="FB38">
        <v>0</v>
      </c>
      <c r="FC38" t="s">
        <v>243</v>
      </c>
      <c r="FD38" t="s">
        <v>222</v>
      </c>
      <c r="FE38">
        <v>1</v>
      </c>
      <c r="FF38">
        <v>0</v>
      </c>
      <c r="FG38">
        <v>0</v>
      </c>
      <c r="FH38">
        <v>0</v>
      </c>
      <c r="FJ38">
        <v>5</v>
      </c>
      <c r="FK38" t="s">
        <v>207</v>
      </c>
      <c r="FL38">
        <v>1</v>
      </c>
      <c r="FM38">
        <v>0</v>
      </c>
      <c r="FN38">
        <v>0</v>
      </c>
      <c r="FO38">
        <v>0</v>
      </c>
      <c r="FP38">
        <v>0</v>
      </c>
      <c r="FQ38">
        <v>0</v>
      </c>
      <c r="FS38" t="s">
        <v>274</v>
      </c>
      <c r="FT38" t="s">
        <v>694</v>
      </c>
      <c r="FU38">
        <v>0</v>
      </c>
      <c r="FV38">
        <v>1</v>
      </c>
      <c r="FW38">
        <v>0</v>
      </c>
      <c r="FX38">
        <v>0</v>
      </c>
      <c r="FY38">
        <v>1</v>
      </c>
      <c r="FZ38" t="s">
        <v>695</v>
      </c>
      <c r="GA38" t="s">
        <v>696</v>
      </c>
      <c r="GB38">
        <v>32808</v>
      </c>
      <c r="GC38" t="s">
        <v>697</v>
      </c>
      <c r="GD38" s="1">
        <v>45450.299027777779</v>
      </c>
      <c r="GG38" t="s">
        <v>226</v>
      </c>
      <c r="GI38" t="s">
        <v>227</v>
      </c>
      <c r="GK38">
        <v>14</v>
      </c>
    </row>
    <row r="39" spans="1:193" x14ac:dyDescent="0.25">
      <c r="A39" t="s">
        <v>698</v>
      </c>
      <c r="D39" t="s">
        <v>699</v>
      </c>
      <c r="E39" t="s">
        <v>195</v>
      </c>
      <c r="F39" t="s">
        <v>700</v>
      </c>
      <c r="G39" t="s">
        <v>267</v>
      </c>
      <c r="H39" t="s">
        <v>283</v>
      </c>
      <c r="I39" t="s">
        <v>199</v>
      </c>
      <c r="J39" t="s">
        <v>205</v>
      </c>
      <c r="K39">
        <v>0</v>
      </c>
      <c r="L39">
        <v>0</v>
      </c>
      <c r="M39">
        <v>0</v>
      </c>
      <c r="N39">
        <v>0</v>
      </c>
      <c r="O39">
        <v>0</v>
      </c>
      <c r="P39">
        <v>0</v>
      </c>
      <c r="Q39">
        <v>0</v>
      </c>
      <c r="R39">
        <v>1</v>
      </c>
      <c r="S39" t="s">
        <v>701</v>
      </c>
      <c r="T39" t="s">
        <v>702</v>
      </c>
      <c r="U39">
        <v>1</v>
      </c>
      <c r="V39">
        <v>0</v>
      </c>
      <c r="W39">
        <v>0</v>
      </c>
      <c r="X39">
        <v>0</v>
      </c>
      <c r="Y39">
        <v>0</v>
      </c>
      <c r="Z39">
        <v>0</v>
      </c>
      <c r="AA39">
        <v>0</v>
      </c>
      <c r="AB39">
        <v>0</v>
      </c>
      <c r="AC39">
        <v>0</v>
      </c>
      <c r="AD39">
        <v>0</v>
      </c>
      <c r="AE39">
        <v>0</v>
      </c>
      <c r="AF39">
        <v>0</v>
      </c>
      <c r="AG39">
        <v>1</v>
      </c>
      <c r="AH39">
        <v>0</v>
      </c>
      <c r="AI39">
        <v>0</v>
      </c>
      <c r="AJ39">
        <v>0</v>
      </c>
      <c r="AK39">
        <v>1</v>
      </c>
      <c r="AL39">
        <v>0</v>
      </c>
      <c r="AM39">
        <v>1</v>
      </c>
      <c r="AN39">
        <v>0</v>
      </c>
      <c r="AO39">
        <v>0</v>
      </c>
      <c r="AP39">
        <v>0</v>
      </c>
      <c r="AQ39">
        <v>1</v>
      </c>
      <c r="AR39">
        <v>0</v>
      </c>
      <c r="AS39">
        <v>0</v>
      </c>
      <c r="AT39">
        <v>1</v>
      </c>
      <c r="AU39" t="s">
        <v>627</v>
      </c>
      <c r="AV39" t="s">
        <v>205</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1</v>
      </c>
      <c r="BW39" t="s">
        <v>627</v>
      </c>
      <c r="BX39" t="s">
        <v>425</v>
      </c>
      <c r="BY39">
        <v>0</v>
      </c>
      <c r="BZ39">
        <v>0</v>
      </c>
      <c r="CA39">
        <v>0</v>
      </c>
      <c r="CB39">
        <v>1</v>
      </c>
      <c r="CC39" t="s">
        <v>627</v>
      </c>
      <c r="CD39" t="s">
        <v>309</v>
      </c>
      <c r="CE39">
        <v>0</v>
      </c>
      <c r="CF39">
        <v>0</v>
      </c>
      <c r="CG39">
        <v>0</v>
      </c>
      <c r="CH39">
        <v>0</v>
      </c>
      <c r="CI39">
        <v>0</v>
      </c>
      <c r="CJ39">
        <v>0</v>
      </c>
      <c r="CK39">
        <v>0</v>
      </c>
      <c r="CL39">
        <v>0</v>
      </c>
      <c r="CM39">
        <v>0</v>
      </c>
      <c r="CN39">
        <v>0</v>
      </c>
      <c r="CO39">
        <v>0</v>
      </c>
      <c r="CP39">
        <v>0</v>
      </c>
      <c r="CQ39">
        <v>0</v>
      </c>
      <c r="CR39">
        <v>0</v>
      </c>
      <c r="CS39">
        <v>1</v>
      </c>
      <c r="CT39">
        <v>0</v>
      </c>
      <c r="CU39">
        <v>0</v>
      </c>
      <c r="CV39">
        <v>0</v>
      </c>
      <c r="CW39">
        <v>0</v>
      </c>
      <c r="CX39">
        <v>0</v>
      </c>
      <c r="CY39">
        <v>0</v>
      </c>
      <c r="CZ39">
        <v>0</v>
      </c>
      <c r="DA39">
        <v>0</v>
      </c>
      <c r="DB39">
        <v>0</v>
      </c>
      <c r="DC39">
        <v>0</v>
      </c>
      <c r="DD39">
        <v>0</v>
      </c>
      <c r="DF39" t="s">
        <v>703</v>
      </c>
      <c r="DG39">
        <v>0</v>
      </c>
      <c r="DH39">
        <v>0</v>
      </c>
      <c r="DI39">
        <v>1</v>
      </c>
      <c r="DJ39">
        <v>1</v>
      </c>
      <c r="DK39">
        <v>0</v>
      </c>
      <c r="DL39">
        <v>1</v>
      </c>
      <c r="DM39">
        <v>1</v>
      </c>
      <c r="DN39">
        <v>0</v>
      </c>
      <c r="DP39" t="s">
        <v>207</v>
      </c>
      <c r="DQ39">
        <v>1</v>
      </c>
      <c r="DR39">
        <v>0</v>
      </c>
      <c r="DS39">
        <v>0</v>
      </c>
      <c r="DT39">
        <v>0</v>
      </c>
      <c r="DU39">
        <v>0</v>
      </c>
      <c r="DV39">
        <v>0</v>
      </c>
      <c r="DX39" t="s">
        <v>223</v>
      </c>
      <c r="DY39" t="s">
        <v>209</v>
      </c>
      <c r="DZ39" t="s">
        <v>239</v>
      </c>
      <c r="EA39">
        <v>0</v>
      </c>
      <c r="EB39">
        <v>1</v>
      </c>
      <c r="EC39">
        <v>0</v>
      </c>
      <c r="ED39">
        <v>0</v>
      </c>
      <c r="EE39">
        <v>0</v>
      </c>
      <c r="EG39" t="s">
        <v>211</v>
      </c>
      <c r="EH39" t="s">
        <v>258</v>
      </c>
      <c r="EJ39" t="s">
        <v>240</v>
      </c>
      <c r="EM39">
        <v>0</v>
      </c>
      <c r="EN39" t="s">
        <v>216</v>
      </c>
      <c r="ER39" t="s">
        <v>240</v>
      </c>
      <c r="ET39" t="s">
        <v>240</v>
      </c>
      <c r="EV39">
        <v>0</v>
      </c>
      <c r="EW39" t="s">
        <v>242</v>
      </c>
      <c r="EX39">
        <v>1</v>
      </c>
      <c r="EY39">
        <v>1</v>
      </c>
      <c r="EZ39">
        <v>1</v>
      </c>
      <c r="FA39">
        <v>1</v>
      </c>
      <c r="FB39">
        <v>0</v>
      </c>
      <c r="FC39" t="s">
        <v>260</v>
      </c>
      <c r="FD39" t="s">
        <v>289</v>
      </c>
      <c r="FE39">
        <v>1</v>
      </c>
      <c r="FF39">
        <v>1</v>
      </c>
      <c r="FG39">
        <v>0</v>
      </c>
      <c r="FH39">
        <v>0</v>
      </c>
      <c r="FJ39">
        <v>9</v>
      </c>
      <c r="FK39" t="s">
        <v>207</v>
      </c>
      <c r="FL39">
        <v>1</v>
      </c>
      <c r="FM39">
        <v>0</v>
      </c>
      <c r="FN39">
        <v>0</v>
      </c>
      <c r="FO39">
        <v>0</v>
      </c>
      <c r="FP39">
        <v>0</v>
      </c>
      <c r="FQ39">
        <v>0</v>
      </c>
      <c r="FS39" t="s">
        <v>237</v>
      </c>
      <c r="FT39" t="s">
        <v>239</v>
      </c>
      <c r="FU39">
        <v>0</v>
      </c>
      <c r="FV39">
        <v>1</v>
      </c>
      <c r="FW39">
        <v>0</v>
      </c>
      <c r="FX39">
        <v>0</v>
      </c>
      <c r="FY39">
        <v>0</v>
      </c>
      <c r="GA39" t="s">
        <v>340</v>
      </c>
      <c r="GB39">
        <v>32839</v>
      </c>
      <c r="GC39" t="s">
        <v>704</v>
      </c>
      <c r="GD39" s="1">
        <v>45450.452708333331</v>
      </c>
      <c r="GG39" t="s">
        <v>226</v>
      </c>
      <c r="GI39" t="s">
        <v>227</v>
      </c>
      <c r="GK39">
        <v>39</v>
      </c>
    </row>
    <row r="40" spans="1:193" x14ac:dyDescent="0.25">
      <c r="A40" t="s">
        <v>705</v>
      </c>
      <c r="D40" t="s">
        <v>706</v>
      </c>
      <c r="E40" t="s">
        <v>195</v>
      </c>
      <c r="F40" t="s">
        <v>707</v>
      </c>
      <c r="G40" t="s">
        <v>295</v>
      </c>
      <c r="H40" t="s">
        <v>249</v>
      </c>
      <c r="I40" t="s">
        <v>506</v>
      </c>
      <c r="J40" t="s">
        <v>708</v>
      </c>
      <c r="K40">
        <v>1</v>
      </c>
      <c r="L40">
        <v>1</v>
      </c>
      <c r="M40">
        <v>0</v>
      </c>
      <c r="N40">
        <v>0</v>
      </c>
      <c r="O40">
        <v>0</v>
      </c>
      <c r="P40">
        <v>1</v>
      </c>
      <c r="Q40">
        <v>0</v>
      </c>
      <c r="R40">
        <v>1</v>
      </c>
      <c r="S40" t="s">
        <v>709</v>
      </c>
      <c r="T40" t="s">
        <v>308</v>
      </c>
      <c r="U40">
        <v>1</v>
      </c>
      <c r="V40">
        <v>1</v>
      </c>
      <c r="W40">
        <v>1</v>
      </c>
      <c r="X40">
        <v>1</v>
      </c>
      <c r="Y40">
        <v>0</v>
      </c>
      <c r="Z40">
        <v>1</v>
      </c>
      <c r="AA40">
        <v>0</v>
      </c>
      <c r="AB40">
        <v>0</v>
      </c>
      <c r="AC40">
        <v>0</v>
      </c>
      <c r="AD40">
        <v>0</v>
      </c>
      <c r="AE40">
        <v>1</v>
      </c>
      <c r="AF40">
        <v>0</v>
      </c>
      <c r="AG40">
        <v>0</v>
      </c>
      <c r="AH40">
        <v>1</v>
      </c>
      <c r="AI40">
        <v>0</v>
      </c>
      <c r="AJ40">
        <v>0</v>
      </c>
      <c r="AK40">
        <v>0</v>
      </c>
      <c r="AL40">
        <v>0</v>
      </c>
      <c r="AM40">
        <v>0</v>
      </c>
      <c r="AN40">
        <v>0</v>
      </c>
      <c r="AO40">
        <v>0</v>
      </c>
      <c r="AP40">
        <v>0</v>
      </c>
      <c r="AQ40">
        <v>0</v>
      </c>
      <c r="AR40">
        <v>0</v>
      </c>
      <c r="AS40">
        <v>0</v>
      </c>
      <c r="AT40">
        <v>0</v>
      </c>
      <c r="AV40" t="s">
        <v>203</v>
      </c>
      <c r="AW40">
        <v>0</v>
      </c>
      <c r="AX40">
        <v>0</v>
      </c>
      <c r="AY40">
        <v>1</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X40" t="s">
        <v>204</v>
      </c>
      <c r="BY40">
        <v>1</v>
      </c>
      <c r="BZ40">
        <v>0</v>
      </c>
      <c r="CA40">
        <v>0</v>
      </c>
      <c r="CB40">
        <v>0</v>
      </c>
      <c r="CD40" t="s">
        <v>205</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1</v>
      </c>
      <c r="DE40" t="s">
        <v>710</v>
      </c>
      <c r="DF40" t="s">
        <v>236</v>
      </c>
      <c r="DG40">
        <v>1</v>
      </c>
      <c r="DH40">
        <v>1</v>
      </c>
      <c r="DI40">
        <v>0</v>
      </c>
      <c r="DJ40">
        <v>0</v>
      </c>
      <c r="DK40">
        <v>0</v>
      </c>
      <c r="DL40">
        <v>1</v>
      </c>
      <c r="DM40">
        <v>0</v>
      </c>
      <c r="DN40">
        <v>0</v>
      </c>
      <c r="DP40" t="s">
        <v>207</v>
      </c>
      <c r="DQ40">
        <v>1</v>
      </c>
      <c r="DR40">
        <v>0</v>
      </c>
      <c r="DS40">
        <v>0</v>
      </c>
      <c r="DT40">
        <v>0</v>
      </c>
      <c r="DU40">
        <v>0</v>
      </c>
      <c r="DV40">
        <v>0</v>
      </c>
      <c r="DX40" t="s">
        <v>274</v>
      </c>
      <c r="DY40" t="s">
        <v>482</v>
      </c>
      <c r="DZ40" t="s">
        <v>534</v>
      </c>
      <c r="EA40">
        <v>0</v>
      </c>
      <c r="EB40">
        <v>0</v>
      </c>
      <c r="EC40">
        <v>0</v>
      </c>
      <c r="ED40">
        <v>1</v>
      </c>
      <c r="EE40">
        <v>0</v>
      </c>
      <c r="EG40" t="s">
        <v>211</v>
      </c>
      <c r="EH40" t="s">
        <v>258</v>
      </c>
      <c r="EJ40" t="s">
        <v>240</v>
      </c>
      <c r="EM40">
        <v>4</v>
      </c>
      <c r="EN40" t="s">
        <v>216</v>
      </c>
      <c r="ER40" t="s">
        <v>217</v>
      </c>
      <c r="ES40" t="s">
        <v>711</v>
      </c>
      <c r="ET40" t="s">
        <v>219</v>
      </c>
      <c r="EV40">
        <v>70</v>
      </c>
      <c r="EW40" t="s">
        <v>220</v>
      </c>
      <c r="EX40">
        <v>1</v>
      </c>
      <c r="EY40">
        <v>1</v>
      </c>
      <c r="EZ40">
        <v>0</v>
      </c>
      <c r="FA40">
        <v>0</v>
      </c>
      <c r="FB40">
        <v>0</v>
      </c>
      <c r="FC40" t="s">
        <v>260</v>
      </c>
      <c r="FD40" t="s">
        <v>629</v>
      </c>
      <c r="FE40">
        <v>1</v>
      </c>
      <c r="FF40">
        <v>0</v>
      </c>
      <c r="FG40">
        <v>1</v>
      </c>
      <c r="FH40">
        <v>0</v>
      </c>
      <c r="FJ40">
        <v>8</v>
      </c>
      <c r="FK40" t="s">
        <v>207</v>
      </c>
      <c r="FL40">
        <v>1</v>
      </c>
      <c r="FM40">
        <v>0</v>
      </c>
      <c r="FN40">
        <v>0</v>
      </c>
      <c r="FO40">
        <v>0</v>
      </c>
      <c r="FP40">
        <v>0</v>
      </c>
      <c r="FQ40">
        <v>0</v>
      </c>
      <c r="FS40" t="s">
        <v>274</v>
      </c>
      <c r="FT40" t="s">
        <v>537</v>
      </c>
      <c r="FU40">
        <v>0</v>
      </c>
      <c r="FV40">
        <v>0</v>
      </c>
      <c r="FW40">
        <v>0</v>
      </c>
      <c r="FX40">
        <v>1</v>
      </c>
      <c r="FY40">
        <v>0</v>
      </c>
      <c r="GA40" t="s">
        <v>712</v>
      </c>
      <c r="GB40">
        <v>32866</v>
      </c>
      <c r="GC40" t="s">
        <v>713</v>
      </c>
      <c r="GD40" s="1">
        <v>45450.562407407408</v>
      </c>
      <c r="GG40" t="s">
        <v>226</v>
      </c>
      <c r="GI40" t="s">
        <v>227</v>
      </c>
      <c r="GK40">
        <v>66</v>
      </c>
    </row>
    <row r="41" spans="1:193" x14ac:dyDescent="0.25">
      <c r="A41" t="s">
        <v>714</v>
      </c>
      <c r="D41" t="s">
        <v>715</v>
      </c>
      <c r="E41" t="s">
        <v>195</v>
      </c>
      <c r="F41" t="s">
        <v>716</v>
      </c>
      <c r="G41" t="s">
        <v>364</v>
      </c>
      <c r="H41" t="s">
        <v>249</v>
      </c>
      <c r="I41" t="s">
        <v>250</v>
      </c>
      <c r="J41" t="s">
        <v>717</v>
      </c>
      <c r="K41">
        <v>1</v>
      </c>
      <c r="L41">
        <v>0</v>
      </c>
      <c r="M41">
        <v>1</v>
      </c>
      <c r="N41">
        <v>0</v>
      </c>
      <c r="O41">
        <v>0</v>
      </c>
      <c r="P41">
        <v>1</v>
      </c>
      <c r="Q41">
        <v>1</v>
      </c>
      <c r="R41">
        <v>0</v>
      </c>
      <c r="T41" t="s">
        <v>718</v>
      </c>
      <c r="U41">
        <v>1</v>
      </c>
      <c r="V41">
        <v>1</v>
      </c>
      <c r="W41">
        <v>1</v>
      </c>
      <c r="X41">
        <v>1</v>
      </c>
      <c r="Y41">
        <v>1</v>
      </c>
      <c r="Z41">
        <v>1</v>
      </c>
      <c r="AA41">
        <v>0</v>
      </c>
      <c r="AB41">
        <v>0</v>
      </c>
      <c r="AC41">
        <v>0</v>
      </c>
      <c r="AD41">
        <v>0</v>
      </c>
      <c r="AE41">
        <v>1</v>
      </c>
      <c r="AF41">
        <v>1</v>
      </c>
      <c r="AG41">
        <v>1</v>
      </c>
      <c r="AH41">
        <v>1</v>
      </c>
      <c r="AI41">
        <v>1</v>
      </c>
      <c r="AJ41">
        <v>1</v>
      </c>
      <c r="AK41">
        <v>1</v>
      </c>
      <c r="AL41">
        <v>1</v>
      </c>
      <c r="AM41">
        <v>0</v>
      </c>
      <c r="AN41">
        <v>0</v>
      </c>
      <c r="AO41">
        <v>1</v>
      </c>
      <c r="AP41">
        <v>1</v>
      </c>
      <c r="AQ41">
        <v>1</v>
      </c>
      <c r="AR41">
        <v>0</v>
      </c>
      <c r="AS41">
        <v>0</v>
      </c>
      <c r="AT41">
        <v>0</v>
      </c>
      <c r="AV41" t="s">
        <v>390</v>
      </c>
      <c r="AW41">
        <v>0</v>
      </c>
      <c r="AX41">
        <v>0</v>
      </c>
      <c r="AY41">
        <v>0</v>
      </c>
      <c r="AZ41">
        <v>0</v>
      </c>
      <c r="BA41">
        <v>0</v>
      </c>
      <c r="BB41">
        <v>0</v>
      </c>
      <c r="BC41">
        <v>0</v>
      </c>
      <c r="BD41">
        <v>0</v>
      </c>
      <c r="BE41">
        <v>0</v>
      </c>
      <c r="BF41">
        <v>0</v>
      </c>
      <c r="BG41">
        <v>0</v>
      </c>
      <c r="BH41">
        <v>0</v>
      </c>
      <c r="BI41">
        <v>0</v>
      </c>
      <c r="BJ41">
        <v>0</v>
      </c>
      <c r="BK41">
        <v>0</v>
      </c>
      <c r="BL41">
        <v>0</v>
      </c>
      <c r="BM41">
        <v>0</v>
      </c>
      <c r="BN41">
        <v>1</v>
      </c>
      <c r="BO41">
        <v>0</v>
      </c>
      <c r="BP41">
        <v>0</v>
      </c>
      <c r="BQ41">
        <v>0</v>
      </c>
      <c r="BR41">
        <v>0</v>
      </c>
      <c r="BS41">
        <v>0</v>
      </c>
      <c r="BT41">
        <v>0</v>
      </c>
      <c r="BU41">
        <v>0</v>
      </c>
      <c r="BV41">
        <v>0</v>
      </c>
      <c r="BX41" t="s">
        <v>204</v>
      </c>
      <c r="BY41">
        <v>1</v>
      </c>
      <c r="BZ41">
        <v>0</v>
      </c>
      <c r="CA41">
        <v>0</v>
      </c>
      <c r="CB41">
        <v>0</v>
      </c>
      <c r="CD41" t="s">
        <v>254</v>
      </c>
      <c r="CE41">
        <v>0</v>
      </c>
      <c r="CF41">
        <v>0</v>
      </c>
      <c r="CG41">
        <v>0</v>
      </c>
      <c r="CH41">
        <v>0</v>
      </c>
      <c r="CI41">
        <v>0</v>
      </c>
      <c r="CJ41">
        <v>0</v>
      </c>
      <c r="CK41">
        <v>0</v>
      </c>
      <c r="CL41">
        <v>1</v>
      </c>
      <c r="CM41">
        <v>0</v>
      </c>
      <c r="CN41">
        <v>0</v>
      </c>
      <c r="CO41">
        <v>0</v>
      </c>
      <c r="CP41">
        <v>0</v>
      </c>
      <c r="CQ41">
        <v>0</v>
      </c>
      <c r="CR41">
        <v>0</v>
      </c>
      <c r="CS41">
        <v>0</v>
      </c>
      <c r="CT41">
        <v>0</v>
      </c>
      <c r="CU41">
        <v>0</v>
      </c>
      <c r="CV41">
        <v>0</v>
      </c>
      <c r="CW41">
        <v>0</v>
      </c>
      <c r="CX41">
        <v>0</v>
      </c>
      <c r="CY41">
        <v>0</v>
      </c>
      <c r="CZ41">
        <v>0</v>
      </c>
      <c r="DA41">
        <v>0</v>
      </c>
      <c r="DB41">
        <v>0</v>
      </c>
      <c r="DC41">
        <v>0</v>
      </c>
      <c r="DD41">
        <v>0</v>
      </c>
      <c r="DF41" t="s">
        <v>719</v>
      </c>
      <c r="DG41">
        <v>1</v>
      </c>
      <c r="DH41">
        <v>1</v>
      </c>
      <c r="DI41">
        <v>1</v>
      </c>
      <c r="DJ41">
        <v>1</v>
      </c>
      <c r="DK41">
        <v>0</v>
      </c>
      <c r="DL41">
        <v>1</v>
      </c>
      <c r="DM41">
        <v>1</v>
      </c>
      <c r="DN41">
        <v>0</v>
      </c>
      <c r="DP41" t="s">
        <v>342</v>
      </c>
      <c r="DQ41">
        <v>1</v>
      </c>
      <c r="DR41">
        <v>1</v>
      </c>
      <c r="DS41">
        <v>0</v>
      </c>
      <c r="DT41">
        <v>0</v>
      </c>
      <c r="DU41">
        <v>0</v>
      </c>
      <c r="DV41">
        <v>0</v>
      </c>
      <c r="DX41" t="s">
        <v>223</v>
      </c>
      <c r="DY41" t="s">
        <v>209</v>
      </c>
      <c r="DZ41" t="s">
        <v>410</v>
      </c>
      <c r="EA41">
        <v>0</v>
      </c>
      <c r="EB41">
        <v>1</v>
      </c>
      <c r="EC41">
        <v>1</v>
      </c>
      <c r="ED41">
        <v>0</v>
      </c>
      <c r="EE41">
        <v>0</v>
      </c>
      <c r="EG41" t="s">
        <v>211</v>
      </c>
      <c r="EH41" t="s">
        <v>258</v>
      </c>
      <c r="EJ41" t="s">
        <v>240</v>
      </c>
      <c r="EM41">
        <v>0</v>
      </c>
      <c r="EN41" t="s">
        <v>216</v>
      </c>
      <c r="ER41" t="s">
        <v>240</v>
      </c>
      <c r="ET41" t="s">
        <v>219</v>
      </c>
      <c r="EV41">
        <v>80</v>
      </c>
      <c r="EW41" t="s">
        <v>720</v>
      </c>
      <c r="EX41">
        <v>1</v>
      </c>
      <c r="EY41">
        <v>1</v>
      </c>
      <c r="EZ41">
        <v>0</v>
      </c>
      <c r="FA41">
        <v>1</v>
      </c>
      <c r="FB41">
        <v>1</v>
      </c>
      <c r="FC41" t="s">
        <v>243</v>
      </c>
      <c r="FD41" t="s">
        <v>289</v>
      </c>
      <c r="FE41">
        <v>1</v>
      </c>
      <c r="FF41">
        <v>1</v>
      </c>
      <c r="FG41">
        <v>0</v>
      </c>
      <c r="FH41">
        <v>0</v>
      </c>
      <c r="FJ41">
        <v>8</v>
      </c>
      <c r="FK41" t="s">
        <v>498</v>
      </c>
      <c r="FL41">
        <v>1</v>
      </c>
      <c r="FM41">
        <v>0</v>
      </c>
      <c r="FN41">
        <v>0</v>
      </c>
      <c r="FO41">
        <v>0</v>
      </c>
      <c r="FP41">
        <v>1</v>
      </c>
      <c r="FQ41">
        <v>0</v>
      </c>
      <c r="FS41" t="s">
        <v>223</v>
      </c>
      <c r="FT41" t="s">
        <v>410</v>
      </c>
      <c r="FU41">
        <v>0</v>
      </c>
      <c r="FV41">
        <v>1</v>
      </c>
      <c r="FW41">
        <v>1</v>
      </c>
      <c r="FX41">
        <v>0</v>
      </c>
      <c r="FY41">
        <v>0</v>
      </c>
      <c r="GA41" t="s">
        <v>721</v>
      </c>
      <c r="GB41">
        <v>32818</v>
      </c>
      <c r="GC41" t="s">
        <v>722</v>
      </c>
      <c r="GD41" s="1">
        <v>45450.315601851849</v>
      </c>
      <c r="GG41" t="s">
        <v>226</v>
      </c>
      <c r="GI41" t="s">
        <v>227</v>
      </c>
      <c r="GK41">
        <v>22</v>
      </c>
    </row>
    <row r="42" spans="1:193" x14ac:dyDescent="0.25">
      <c r="A42" t="s">
        <v>723</v>
      </c>
      <c r="D42" t="s">
        <v>724</v>
      </c>
      <c r="E42" t="s">
        <v>195</v>
      </c>
      <c r="F42" t="s">
        <v>725</v>
      </c>
      <c r="G42" t="s">
        <v>267</v>
      </c>
      <c r="H42" t="s">
        <v>232</v>
      </c>
      <c r="I42" t="s">
        <v>199</v>
      </c>
      <c r="J42" t="s">
        <v>205</v>
      </c>
      <c r="K42">
        <v>0</v>
      </c>
      <c r="L42">
        <v>0</v>
      </c>
      <c r="M42">
        <v>0</v>
      </c>
      <c r="N42">
        <v>0</v>
      </c>
      <c r="O42">
        <v>0</v>
      </c>
      <c r="P42">
        <v>0</v>
      </c>
      <c r="Q42">
        <v>0</v>
      </c>
      <c r="R42">
        <v>1</v>
      </c>
      <c r="S42" t="s">
        <v>726</v>
      </c>
      <c r="T42" t="s">
        <v>727</v>
      </c>
      <c r="U42">
        <v>1</v>
      </c>
      <c r="V42">
        <v>0</v>
      </c>
      <c r="W42">
        <v>0</v>
      </c>
      <c r="X42">
        <v>0</v>
      </c>
      <c r="Y42">
        <v>0</v>
      </c>
      <c r="Z42">
        <v>0</v>
      </c>
      <c r="AA42">
        <v>0</v>
      </c>
      <c r="AB42">
        <v>0</v>
      </c>
      <c r="AC42">
        <v>0</v>
      </c>
      <c r="AD42">
        <v>0</v>
      </c>
      <c r="AE42">
        <v>0</v>
      </c>
      <c r="AF42">
        <v>0</v>
      </c>
      <c r="AG42">
        <v>0</v>
      </c>
      <c r="AH42">
        <v>0</v>
      </c>
      <c r="AI42">
        <v>0</v>
      </c>
      <c r="AJ42">
        <v>0</v>
      </c>
      <c r="AK42">
        <v>0</v>
      </c>
      <c r="AL42">
        <v>0</v>
      </c>
      <c r="AM42">
        <v>0</v>
      </c>
      <c r="AN42">
        <v>0</v>
      </c>
      <c r="AO42">
        <v>1</v>
      </c>
      <c r="AP42">
        <v>1</v>
      </c>
      <c r="AQ42">
        <v>0</v>
      </c>
      <c r="AR42">
        <v>0</v>
      </c>
      <c r="AS42">
        <v>1</v>
      </c>
      <c r="AT42">
        <v>0</v>
      </c>
      <c r="AV42" t="s">
        <v>456</v>
      </c>
      <c r="AW42">
        <v>1</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X42" t="s">
        <v>369</v>
      </c>
      <c r="BY42">
        <v>0</v>
      </c>
      <c r="BZ42">
        <v>0</v>
      </c>
      <c r="CA42">
        <v>1</v>
      </c>
      <c r="CB42">
        <v>0</v>
      </c>
      <c r="CD42" t="s">
        <v>728</v>
      </c>
      <c r="CE42">
        <v>0</v>
      </c>
      <c r="CF42">
        <v>0</v>
      </c>
      <c r="CG42">
        <v>1</v>
      </c>
      <c r="CH42">
        <v>1</v>
      </c>
      <c r="CI42">
        <v>0</v>
      </c>
      <c r="CJ42">
        <v>0</v>
      </c>
      <c r="CK42">
        <v>0</v>
      </c>
      <c r="CL42">
        <v>0</v>
      </c>
      <c r="CM42">
        <v>0</v>
      </c>
      <c r="CN42">
        <v>0</v>
      </c>
      <c r="CO42">
        <v>0</v>
      </c>
      <c r="CP42">
        <v>0</v>
      </c>
      <c r="CQ42">
        <v>0</v>
      </c>
      <c r="CR42">
        <v>1</v>
      </c>
      <c r="CS42">
        <v>0</v>
      </c>
      <c r="CT42">
        <v>0</v>
      </c>
      <c r="CU42">
        <v>0</v>
      </c>
      <c r="CV42">
        <v>0</v>
      </c>
      <c r="CW42">
        <v>0</v>
      </c>
      <c r="CX42">
        <v>0</v>
      </c>
      <c r="CY42">
        <v>0</v>
      </c>
      <c r="CZ42">
        <v>0</v>
      </c>
      <c r="DA42">
        <v>1</v>
      </c>
      <c r="DB42">
        <v>0</v>
      </c>
      <c r="DC42">
        <v>0</v>
      </c>
      <c r="DD42">
        <v>0</v>
      </c>
      <c r="DF42" t="s">
        <v>649</v>
      </c>
      <c r="DG42">
        <v>0</v>
      </c>
      <c r="DH42">
        <v>0</v>
      </c>
      <c r="DI42">
        <v>0</v>
      </c>
      <c r="DJ42">
        <v>1</v>
      </c>
      <c r="DK42">
        <v>0</v>
      </c>
      <c r="DL42">
        <v>0</v>
      </c>
      <c r="DM42">
        <v>0</v>
      </c>
      <c r="DN42">
        <v>0</v>
      </c>
      <c r="DP42" t="s">
        <v>207</v>
      </c>
      <c r="DQ42">
        <v>1</v>
      </c>
      <c r="DR42">
        <v>0</v>
      </c>
      <c r="DS42">
        <v>0</v>
      </c>
      <c r="DT42">
        <v>0</v>
      </c>
      <c r="DU42">
        <v>0</v>
      </c>
      <c r="DV42">
        <v>0</v>
      </c>
      <c r="DX42" t="s">
        <v>237</v>
      </c>
      <c r="DY42" t="s">
        <v>256</v>
      </c>
      <c r="DZ42" t="s">
        <v>210</v>
      </c>
      <c r="EA42">
        <v>0</v>
      </c>
      <c r="EB42">
        <v>0</v>
      </c>
      <c r="EC42">
        <v>1</v>
      </c>
      <c r="ED42">
        <v>0</v>
      </c>
      <c r="EE42">
        <v>0</v>
      </c>
      <c r="EG42" t="s">
        <v>211</v>
      </c>
      <c r="EH42" t="s">
        <v>212</v>
      </c>
      <c r="EJ42" t="s">
        <v>240</v>
      </c>
      <c r="EM42">
        <v>0</v>
      </c>
      <c r="EN42" t="s">
        <v>312</v>
      </c>
      <c r="EP42" t="s">
        <v>729</v>
      </c>
      <c r="EQ42" s="2" t="s">
        <v>730</v>
      </c>
      <c r="ER42" t="s">
        <v>217</v>
      </c>
      <c r="ES42" t="s">
        <v>731</v>
      </c>
      <c r="ET42" t="s">
        <v>219</v>
      </c>
      <c r="EV42">
        <v>58</v>
      </c>
      <c r="EW42" t="s">
        <v>445</v>
      </c>
      <c r="EX42">
        <v>1</v>
      </c>
      <c r="EY42">
        <v>1</v>
      </c>
      <c r="EZ42">
        <v>0</v>
      </c>
      <c r="FA42">
        <v>1</v>
      </c>
      <c r="FB42">
        <v>0</v>
      </c>
      <c r="FC42" t="s">
        <v>243</v>
      </c>
      <c r="FD42" t="s">
        <v>276</v>
      </c>
      <c r="FE42">
        <v>0</v>
      </c>
      <c r="FF42">
        <v>1</v>
      </c>
      <c r="FG42">
        <v>0</v>
      </c>
      <c r="FH42">
        <v>0</v>
      </c>
      <c r="FJ42">
        <v>7</v>
      </c>
      <c r="FK42" t="s">
        <v>207</v>
      </c>
      <c r="FL42">
        <v>1</v>
      </c>
      <c r="FM42">
        <v>0</v>
      </c>
      <c r="FN42">
        <v>0</v>
      </c>
      <c r="FO42">
        <v>0</v>
      </c>
      <c r="FP42">
        <v>0</v>
      </c>
      <c r="FQ42">
        <v>0</v>
      </c>
      <c r="FS42" t="s">
        <v>237</v>
      </c>
      <c r="FT42" t="s">
        <v>239</v>
      </c>
      <c r="FU42">
        <v>0</v>
      </c>
      <c r="FV42">
        <v>1</v>
      </c>
      <c r="FW42">
        <v>0</v>
      </c>
      <c r="FX42">
        <v>0</v>
      </c>
      <c r="FY42">
        <v>0</v>
      </c>
      <c r="GA42" t="s">
        <v>732</v>
      </c>
      <c r="GB42">
        <v>32829</v>
      </c>
      <c r="GC42" t="s">
        <v>733</v>
      </c>
      <c r="GD42" s="1">
        <v>45450.421932870369</v>
      </c>
      <c r="GG42" t="s">
        <v>226</v>
      </c>
      <c r="GI42" t="s">
        <v>227</v>
      </c>
      <c r="GK42">
        <v>33</v>
      </c>
    </row>
    <row r="43" spans="1:193" x14ac:dyDescent="0.25">
      <c r="A43" t="s">
        <v>734</v>
      </c>
      <c r="D43" t="s">
        <v>735</v>
      </c>
      <c r="E43" t="s">
        <v>195</v>
      </c>
      <c r="F43" t="s">
        <v>736</v>
      </c>
      <c r="G43" t="s">
        <v>231</v>
      </c>
      <c r="H43" t="s">
        <v>268</v>
      </c>
      <c r="I43" t="s">
        <v>199</v>
      </c>
      <c r="J43" t="s">
        <v>737</v>
      </c>
      <c r="K43">
        <v>0</v>
      </c>
      <c r="L43">
        <v>1</v>
      </c>
      <c r="M43">
        <v>0</v>
      </c>
      <c r="N43">
        <v>1</v>
      </c>
      <c r="O43">
        <v>0</v>
      </c>
      <c r="P43">
        <v>1</v>
      </c>
      <c r="Q43">
        <v>0</v>
      </c>
      <c r="R43">
        <v>1</v>
      </c>
      <c r="S43" t="s">
        <v>738</v>
      </c>
      <c r="T43" t="s">
        <v>739</v>
      </c>
      <c r="U43">
        <v>0</v>
      </c>
      <c r="V43">
        <v>0</v>
      </c>
      <c r="W43">
        <v>0</v>
      </c>
      <c r="X43">
        <v>0</v>
      </c>
      <c r="Y43">
        <v>1</v>
      </c>
      <c r="Z43">
        <v>0</v>
      </c>
      <c r="AA43">
        <v>1</v>
      </c>
      <c r="AB43">
        <v>0</v>
      </c>
      <c r="AC43">
        <v>1</v>
      </c>
      <c r="AD43">
        <v>0</v>
      </c>
      <c r="AE43">
        <v>0</v>
      </c>
      <c r="AF43">
        <v>0</v>
      </c>
      <c r="AG43">
        <v>0</v>
      </c>
      <c r="AH43">
        <v>0</v>
      </c>
      <c r="AI43">
        <v>0</v>
      </c>
      <c r="AJ43">
        <v>0</v>
      </c>
      <c r="AK43">
        <v>0</v>
      </c>
      <c r="AL43">
        <v>0</v>
      </c>
      <c r="AM43">
        <v>0</v>
      </c>
      <c r="AN43">
        <v>1</v>
      </c>
      <c r="AO43">
        <v>0</v>
      </c>
      <c r="AP43">
        <v>0</v>
      </c>
      <c r="AQ43">
        <v>0</v>
      </c>
      <c r="AR43">
        <v>0</v>
      </c>
      <c r="AS43">
        <v>0</v>
      </c>
      <c r="AT43">
        <v>0</v>
      </c>
      <c r="AV43" t="s">
        <v>571</v>
      </c>
      <c r="AW43">
        <v>0</v>
      </c>
      <c r="AX43">
        <v>0</v>
      </c>
      <c r="AY43">
        <v>0</v>
      </c>
      <c r="AZ43">
        <v>0</v>
      </c>
      <c r="BA43">
        <v>0</v>
      </c>
      <c r="BB43">
        <v>0</v>
      </c>
      <c r="BC43">
        <v>0</v>
      </c>
      <c r="BD43">
        <v>0</v>
      </c>
      <c r="BE43">
        <v>1</v>
      </c>
      <c r="BF43">
        <v>0</v>
      </c>
      <c r="BG43">
        <v>0</v>
      </c>
      <c r="BH43">
        <v>0</v>
      </c>
      <c r="BI43">
        <v>0</v>
      </c>
      <c r="BJ43">
        <v>0</v>
      </c>
      <c r="BK43">
        <v>0</v>
      </c>
      <c r="BL43">
        <v>0</v>
      </c>
      <c r="BM43">
        <v>0</v>
      </c>
      <c r="BN43">
        <v>0</v>
      </c>
      <c r="BO43">
        <v>0</v>
      </c>
      <c r="BP43">
        <v>0</v>
      </c>
      <c r="BQ43">
        <v>0</v>
      </c>
      <c r="BR43">
        <v>0</v>
      </c>
      <c r="BS43">
        <v>0</v>
      </c>
      <c r="BT43">
        <v>0</v>
      </c>
      <c r="BU43">
        <v>0</v>
      </c>
      <c r="BV43">
        <v>0</v>
      </c>
      <c r="BX43" t="s">
        <v>740</v>
      </c>
      <c r="BY43">
        <v>0</v>
      </c>
      <c r="BZ43">
        <v>1</v>
      </c>
      <c r="CA43">
        <v>0</v>
      </c>
      <c r="CB43">
        <v>0</v>
      </c>
      <c r="CD43" t="s">
        <v>741</v>
      </c>
      <c r="CE43">
        <v>0</v>
      </c>
      <c r="CF43">
        <v>0</v>
      </c>
      <c r="CG43">
        <v>0</v>
      </c>
      <c r="CH43">
        <v>0</v>
      </c>
      <c r="CI43">
        <v>0</v>
      </c>
      <c r="CJ43">
        <v>0</v>
      </c>
      <c r="CK43">
        <v>0</v>
      </c>
      <c r="CL43">
        <v>0</v>
      </c>
      <c r="CM43">
        <v>0</v>
      </c>
      <c r="CN43">
        <v>0</v>
      </c>
      <c r="CO43">
        <v>0</v>
      </c>
      <c r="CP43">
        <v>0</v>
      </c>
      <c r="CQ43">
        <v>0</v>
      </c>
      <c r="CR43">
        <v>0</v>
      </c>
      <c r="CS43">
        <v>0</v>
      </c>
      <c r="CT43">
        <v>0</v>
      </c>
      <c r="CU43">
        <v>1</v>
      </c>
      <c r="CV43">
        <v>0</v>
      </c>
      <c r="CW43">
        <v>0</v>
      </c>
      <c r="CX43">
        <v>0</v>
      </c>
      <c r="CY43">
        <v>0</v>
      </c>
      <c r="CZ43">
        <v>0</v>
      </c>
      <c r="DA43">
        <v>0</v>
      </c>
      <c r="DB43">
        <v>0</v>
      </c>
      <c r="DC43">
        <v>0</v>
      </c>
      <c r="DD43">
        <v>0</v>
      </c>
      <c r="DF43" t="s">
        <v>742</v>
      </c>
      <c r="DG43">
        <v>0</v>
      </c>
      <c r="DH43">
        <v>0</v>
      </c>
      <c r="DI43">
        <v>0</v>
      </c>
      <c r="DJ43">
        <v>1</v>
      </c>
      <c r="DK43">
        <v>1</v>
      </c>
      <c r="DL43">
        <v>1</v>
      </c>
      <c r="DM43">
        <v>1</v>
      </c>
      <c r="DN43">
        <v>0</v>
      </c>
      <c r="DP43" t="s">
        <v>342</v>
      </c>
      <c r="DQ43">
        <v>1</v>
      </c>
      <c r="DR43">
        <v>1</v>
      </c>
      <c r="DS43">
        <v>0</v>
      </c>
      <c r="DT43">
        <v>0</v>
      </c>
      <c r="DU43">
        <v>0</v>
      </c>
      <c r="DV43">
        <v>0</v>
      </c>
      <c r="DX43" t="s">
        <v>274</v>
      </c>
      <c r="DY43" t="s">
        <v>238</v>
      </c>
      <c r="DZ43" t="s">
        <v>510</v>
      </c>
      <c r="EA43">
        <v>1</v>
      </c>
      <c r="EB43">
        <v>0</v>
      </c>
      <c r="EC43">
        <v>0</v>
      </c>
      <c r="ED43">
        <v>0</v>
      </c>
      <c r="EE43">
        <v>0</v>
      </c>
      <c r="EG43" t="s">
        <v>240</v>
      </c>
      <c r="EH43" t="s">
        <v>327</v>
      </c>
      <c r="EJ43" t="s">
        <v>240</v>
      </c>
      <c r="EM43">
        <v>0</v>
      </c>
      <c r="EN43" t="s">
        <v>216</v>
      </c>
      <c r="ER43" t="s">
        <v>217</v>
      </c>
      <c r="ES43" t="s">
        <v>743</v>
      </c>
      <c r="ET43" t="s">
        <v>219</v>
      </c>
      <c r="EV43">
        <v>40</v>
      </c>
      <c r="EW43" t="s">
        <v>242</v>
      </c>
      <c r="EX43">
        <v>1</v>
      </c>
      <c r="EY43">
        <v>1</v>
      </c>
      <c r="EZ43">
        <v>1</v>
      </c>
      <c r="FA43">
        <v>1</v>
      </c>
      <c r="FB43">
        <v>0</v>
      </c>
      <c r="FC43" t="s">
        <v>260</v>
      </c>
      <c r="FD43" t="s">
        <v>744</v>
      </c>
      <c r="FE43">
        <v>0</v>
      </c>
      <c r="FF43">
        <v>0</v>
      </c>
      <c r="FG43">
        <v>1</v>
      </c>
      <c r="FH43">
        <v>0</v>
      </c>
      <c r="FJ43">
        <v>7</v>
      </c>
      <c r="FK43" t="s">
        <v>342</v>
      </c>
      <c r="FL43">
        <v>1</v>
      </c>
      <c r="FM43">
        <v>1</v>
      </c>
      <c r="FN43">
        <v>0</v>
      </c>
      <c r="FO43">
        <v>0</v>
      </c>
      <c r="FP43">
        <v>0</v>
      </c>
      <c r="FQ43">
        <v>0</v>
      </c>
      <c r="FS43" t="s">
        <v>274</v>
      </c>
      <c r="FT43" t="s">
        <v>510</v>
      </c>
      <c r="FU43">
        <v>1</v>
      </c>
      <c r="FV43">
        <v>0</v>
      </c>
      <c r="FW43">
        <v>0</v>
      </c>
      <c r="FX43">
        <v>0</v>
      </c>
      <c r="FY43">
        <v>0</v>
      </c>
      <c r="GA43" t="s">
        <v>745</v>
      </c>
      <c r="GB43">
        <v>32844</v>
      </c>
      <c r="GC43" t="s">
        <v>746</v>
      </c>
      <c r="GD43" s="1">
        <v>45450.486979166657</v>
      </c>
      <c r="GG43" t="s">
        <v>226</v>
      </c>
      <c r="GI43" t="s">
        <v>227</v>
      </c>
      <c r="GK43">
        <v>44</v>
      </c>
    </row>
    <row r="44" spans="1:193" x14ac:dyDescent="0.25">
      <c r="A44" t="s">
        <v>747</v>
      </c>
      <c r="D44" t="s">
        <v>748</v>
      </c>
      <c r="E44" t="s">
        <v>195</v>
      </c>
      <c r="F44" t="s">
        <v>749</v>
      </c>
      <c r="G44" t="s">
        <v>688</v>
      </c>
      <c r="H44" t="s">
        <v>198</v>
      </c>
      <c r="I44" t="s">
        <v>506</v>
      </c>
      <c r="J44" t="s">
        <v>750</v>
      </c>
      <c r="K44">
        <v>0</v>
      </c>
      <c r="L44">
        <v>1</v>
      </c>
      <c r="M44">
        <v>1</v>
      </c>
      <c r="N44">
        <v>0</v>
      </c>
      <c r="O44">
        <v>0</v>
      </c>
      <c r="P44">
        <v>1</v>
      </c>
      <c r="Q44">
        <v>0</v>
      </c>
      <c r="R44">
        <v>0</v>
      </c>
      <c r="T44" t="s">
        <v>751</v>
      </c>
      <c r="U44">
        <v>0</v>
      </c>
      <c r="V44">
        <v>1</v>
      </c>
      <c r="W44">
        <v>1</v>
      </c>
      <c r="X44">
        <v>0</v>
      </c>
      <c r="Y44">
        <v>0</v>
      </c>
      <c r="Z44">
        <v>1</v>
      </c>
      <c r="AA44">
        <v>0</v>
      </c>
      <c r="AB44">
        <v>0</v>
      </c>
      <c r="AC44">
        <v>1</v>
      </c>
      <c r="AD44">
        <v>0</v>
      </c>
      <c r="AE44">
        <v>1</v>
      </c>
      <c r="AF44">
        <v>0</v>
      </c>
      <c r="AG44">
        <v>1</v>
      </c>
      <c r="AH44">
        <v>1</v>
      </c>
      <c r="AI44">
        <v>0</v>
      </c>
      <c r="AJ44">
        <v>0</v>
      </c>
      <c r="AK44">
        <v>1</v>
      </c>
      <c r="AL44">
        <v>1</v>
      </c>
      <c r="AM44">
        <v>1</v>
      </c>
      <c r="AN44">
        <v>0</v>
      </c>
      <c r="AO44">
        <v>1</v>
      </c>
      <c r="AP44">
        <v>0</v>
      </c>
      <c r="AQ44">
        <v>0</v>
      </c>
      <c r="AR44">
        <v>0</v>
      </c>
      <c r="AS44">
        <v>1</v>
      </c>
      <c r="AT44">
        <v>0</v>
      </c>
      <c r="AV44" t="s">
        <v>390</v>
      </c>
      <c r="AW44">
        <v>0</v>
      </c>
      <c r="AX44">
        <v>0</v>
      </c>
      <c r="AY44">
        <v>0</v>
      </c>
      <c r="AZ44">
        <v>0</v>
      </c>
      <c r="BA44">
        <v>0</v>
      </c>
      <c r="BB44">
        <v>0</v>
      </c>
      <c r="BC44">
        <v>0</v>
      </c>
      <c r="BD44">
        <v>0</v>
      </c>
      <c r="BE44">
        <v>0</v>
      </c>
      <c r="BF44">
        <v>0</v>
      </c>
      <c r="BG44">
        <v>0</v>
      </c>
      <c r="BH44">
        <v>0</v>
      </c>
      <c r="BI44">
        <v>0</v>
      </c>
      <c r="BJ44">
        <v>0</v>
      </c>
      <c r="BK44">
        <v>0</v>
      </c>
      <c r="BL44">
        <v>0</v>
      </c>
      <c r="BM44">
        <v>0</v>
      </c>
      <c r="BN44">
        <v>1</v>
      </c>
      <c r="BO44">
        <v>0</v>
      </c>
      <c r="BP44">
        <v>0</v>
      </c>
      <c r="BQ44">
        <v>0</v>
      </c>
      <c r="BR44">
        <v>0</v>
      </c>
      <c r="BS44">
        <v>0</v>
      </c>
      <c r="BT44">
        <v>0</v>
      </c>
      <c r="BU44">
        <v>0</v>
      </c>
      <c r="BV44">
        <v>0</v>
      </c>
      <c r="BX44" t="s">
        <v>204</v>
      </c>
      <c r="BY44">
        <v>1</v>
      </c>
      <c r="BZ44">
        <v>0</v>
      </c>
      <c r="CA44">
        <v>0</v>
      </c>
      <c r="CB44">
        <v>0</v>
      </c>
      <c r="CD44" t="s">
        <v>254</v>
      </c>
      <c r="CE44">
        <v>0</v>
      </c>
      <c r="CF44">
        <v>0</v>
      </c>
      <c r="CG44">
        <v>0</v>
      </c>
      <c r="CH44">
        <v>0</v>
      </c>
      <c r="CI44">
        <v>0</v>
      </c>
      <c r="CJ44">
        <v>0</v>
      </c>
      <c r="CK44">
        <v>0</v>
      </c>
      <c r="CL44">
        <v>1</v>
      </c>
      <c r="CM44">
        <v>0</v>
      </c>
      <c r="CN44">
        <v>0</v>
      </c>
      <c r="CO44">
        <v>0</v>
      </c>
      <c r="CP44">
        <v>0</v>
      </c>
      <c r="CQ44">
        <v>0</v>
      </c>
      <c r="CR44">
        <v>0</v>
      </c>
      <c r="CS44">
        <v>0</v>
      </c>
      <c r="CT44">
        <v>0</v>
      </c>
      <c r="CU44">
        <v>0</v>
      </c>
      <c r="CV44">
        <v>0</v>
      </c>
      <c r="CW44">
        <v>0</v>
      </c>
      <c r="CX44">
        <v>0</v>
      </c>
      <c r="CY44">
        <v>0</v>
      </c>
      <c r="CZ44">
        <v>0</v>
      </c>
      <c r="DA44">
        <v>0</v>
      </c>
      <c r="DB44">
        <v>0</v>
      </c>
      <c r="DC44">
        <v>0</v>
      </c>
      <c r="DD44">
        <v>0</v>
      </c>
      <c r="DF44" t="s">
        <v>310</v>
      </c>
      <c r="DG44">
        <v>1</v>
      </c>
      <c r="DH44">
        <v>1</v>
      </c>
      <c r="DI44">
        <v>0</v>
      </c>
      <c r="DJ44">
        <v>1</v>
      </c>
      <c r="DK44">
        <v>0</v>
      </c>
      <c r="DL44">
        <v>1</v>
      </c>
      <c r="DM44">
        <v>1</v>
      </c>
      <c r="DN44">
        <v>0</v>
      </c>
      <c r="DP44" t="s">
        <v>498</v>
      </c>
      <c r="DQ44">
        <v>1</v>
      </c>
      <c r="DR44">
        <v>0</v>
      </c>
      <c r="DS44">
        <v>0</v>
      </c>
      <c r="DT44">
        <v>0</v>
      </c>
      <c r="DU44">
        <v>1</v>
      </c>
      <c r="DV44">
        <v>0</v>
      </c>
      <c r="DX44" t="s">
        <v>274</v>
      </c>
      <c r="DY44" t="s">
        <v>238</v>
      </c>
      <c r="DZ44" t="s">
        <v>510</v>
      </c>
      <c r="EA44">
        <v>1</v>
      </c>
      <c r="EB44">
        <v>0</v>
      </c>
      <c r="EC44">
        <v>0</v>
      </c>
      <c r="ED44">
        <v>0</v>
      </c>
      <c r="EE44">
        <v>0</v>
      </c>
      <c r="EG44" t="s">
        <v>211</v>
      </c>
      <c r="EH44" t="s">
        <v>258</v>
      </c>
      <c r="EJ44" t="s">
        <v>311</v>
      </c>
      <c r="EM44">
        <v>3</v>
      </c>
      <c r="EN44" t="s">
        <v>216</v>
      </c>
      <c r="ER44" t="s">
        <v>217</v>
      </c>
      <c r="ES44" t="s">
        <v>752</v>
      </c>
      <c r="ET44" t="s">
        <v>219</v>
      </c>
      <c r="EV44">
        <v>100</v>
      </c>
      <c r="EW44" t="s">
        <v>753</v>
      </c>
      <c r="EX44">
        <v>0</v>
      </c>
      <c r="EY44">
        <v>1</v>
      </c>
      <c r="EZ44">
        <v>0</v>
      </c>
      <c r="FA44">
        <v>0</v>
      </c>
      <c r="FB44">
        <v>0</v>
      </c>
      <c r="FC44" t="s">
        <v>260</v>
      </c>
      <c r="FD44" t="s">
        <v>289</v>
      </c>
      <c r="FE44">
        <v>1</v>
      </c>
      <c r="FF44">
        <v>1</v>
      </c>
      <c r="FG44">
        <v>0</v>
      </c>
      <c r="FH44">
        <v>0</v>
      </c>
      <c r="FJ44">
        <v>7</v>
      </c>
      <c r="FK44" t="s">
        <v>207</v>
      </c>
      <c r="FL44">
        <v>1</v>
      </c>
      <c r="FM44">
        <v>0</v>
      </c>
      <c r="FN44">
        <v>0</v>
      </c>
      <c r="FO44">
        <v>0</v>
      </c>
      <c r="FP44">
        <v>0</v>
      </c>
      <c r="FQ44">
        <v>0</v>
      </c>
      <c r="FS44" t="s">
        <v>274</v>
      </c>
      <c r="FT44" t="s">
        <v>510</v>
      </c>
      <c r="FU44">
        <v>1</v>
      </c>
      <c r="FV44">
        <v>0</v>
      </c>
      <c r="FW44">
        <v>0</v>
      </c>
      <c r="FX44">
        <v>0</v>
      </c>
      <c r="FY44">
        <v>0</v>
      </c>
      <c r="GA44" t="s">
        <v>754</v>
      </c>
      <c r="GB44">
        <v>32845</v>
      </c>
      <c r="GC44" t="s">
        <v>755</v>
      </c>
      <c r="GD44" s="1">
        <v>45450.490706018521</v>
      </c>
      <c r="GG44" t="s">
        <v>226</v>
      </c>
      <c r="GI44" t="s">
        <v>227</v>
      </c>
      <c r="GK44">
        <v>45</v>
      </c>
    </row>
    <row r="45" spans="1:193" x14ac:dyDescent="0.25">
      <c r="A45" t="s">
        <v>756</v>
      </c>
      <c r="D45" t="s">
        <v>757</v>
      </c>
      <c r="E45" t="s">
        <v>195</v>
      </c>
      <c r="F45" t="s">
        <v>758</v>
      </c>
      <c r="G45" t="s">
        <v>543</v>
      </c>
      <c r="H45" t="s">
        <v>283</v>
      </c>
      <c r="I45" t="s">
        <v>199</v>
      </c>
      <c r="J45" t="s">
        <v>759</v>
      </c>
      <c r="K45">
        <v>1</v>
      </c>
      <c r="L45">
        <v>0</v>
      </c>
      <c r="M45">
        <v>0</v>
      </c>
      <c r="N45">
        <v>0</v>
      </c>
      <c r="O45">
        <v>1</v>
      </c>
      <c r="P45">
        <v>0</v>
      </c>
      <c r="Q45">
        <v>0</v>
      </c>
      <c r="R45">
        <v>1</v>
      </c>
      <c r="S45" t="s">
        <v>760</v>
      </c>
      <c r="T45" t="s">
        <v>761</v>
      </c>
      <c r="U45">
        <v>1</v>
      </c>
      <c r="V45">
        <v>0</v>
      </c>
      <c r="W45">
        <v>0</v>
      </c>
      <c r="X45">
        <v>0</v>
      </c>
      <c r="Y45">
        <v>0</v>
      </c>
      <c r="Z45">
        <v>0</v>
      </c>
      <c r="AA45">
        <v>0</v>
      </c>
      <c r="AB45">
        <v>0</v>
      </c>
      <c r="AC45">
        <v>0</v>
      </c>
      <c r="AD45">
        <v>0</v>
      </c>
      <c r="AE45">
        <v>0</v>
      </c>
      <c r="AF45">
        <v>1</v>
      </c>
      <c r="AG45">
        <v>1</v>
      </c>
      <c r="AH45">
        <v>0</v>
      </c>
      <c r="AI45">
        <v>1</v>
      </c>
      <c r="AJ45">
        <v>1</v>
      </c>
      <c r="AK45">
        <v>1</v>
      </c>
      <c r="AL45">
        <v>1</v>
      </c>
      <c r="AM45">
        <v>1</v>
      </c>
      <c r="AN45">
        <v>0</v>
      </c>
      <c r="AO45">
        <v>0</v>
      </c>
      <c r="AP45">
        <v>0</v>
      </c>
      <c r="AQ45">
        <v>1</v>
      </c>
      <c r="AR45">
        <v>0</v>
      </c>
      <c r="AS45">
        <v>0</v>
      </c>
      <c r="AT45">
        <v>0</v>
      </c>
      <c r="AV45" t="s">
        <v>309</v>
      </c>
      <c r="AW45">
        <v>0</v>
      </c>
      <c r="AX45">
        <v>0</v>
      </c>
      <c r="AY45">
        <v>0</v>
      </c>
      <c r="AZ45">
        <v>0</v>
      </c>
      <c r="BA45">
        <v>0</v>
      </c>
      <c r="BB45">
        <v>0</v>
      </c>
      <c r="BC45">
        <v>0</v>
      </c>
      <c r="BD45">
        <v>0</v>
      </c>
      <c r="BE45">
        <v>0</v>
      </c>
      <c r="BF45">
        <v>0</v>
      </c>
      <c r="BG45">
        <v>0</v>
      </c>
      <c r="BH45">
        <v>0</v>
      </c>
      <c r="BI45">
        <v>0</v>
      </c>
      <c r="BJ45">
        <v>0</v>
      </c>
      <c r="BK45">
        <v>1</v>
      </c>
      <c r="BL45">
        <v>0</v>
      </c>
      <c r="BM45">
        <v>0</v>
      </c>
      <c r="BN45">
        <v>0</v>
      </c>
      <c r="BO45">
        <v>0</v>
      </c>
      <c r="BP45">
        <v>0</v>
      </c>
      <c r="BQ45">
        <v>0</v>
      </c>
      <c r="BR45">
        <v>0</v>
      </c>
      <c r="BS45">
        <v>0</v>
      </c>
      <c r="BT45">
        <v>0</v>
      </c>
      <c r="BU45">
        <v>0</v>
      </c>
      <c r="BV45">
        <v>0</v>
      </c>
      <c r="BX45" t="s">
        <v>204</v>
      </c>
      <c r="BY45">
        <v>1</v>
      </c>
      <c r="BZ45">
        <v>0</v>
      </c>
      <c r="CA45">
        <v>0</v>
      </c>
      <c r="CB45">
        <v>0</v>
      </c>
      <c r="CD45" t="s">
        <v>762</v>
      </c>
      <c r="CE45">
        <v>0</v>
      </c>
      <c r="CF45">
        <v>0</v>
      </c>
      <c r="CG45">
        <v>1</v>
      </c>
      <c r="CH45">
        <v>0</v>
      </c>
      <c r="CI45">
        <v>0</v>
      </c>
      <c r="CJ45">
        <v>0</v>
      </c>
      <c r="CK45">
        <v>0</v>
      </c>
      <c r="CL45">
        <v>0</v>
      </c>
      <c r="CM45">
        <v>0</v>
      </c>
      <c r="CN45">
        <v>1</v>
      </c>
      <c r="CO45">
        <v>0</v>
      </c>
      <c r="CP45">
        <v>0</v>
      </c>
      <c r="CQ45">
        <v>0</v>
      </c>
      <c r="CR45">
        <v>0</v>
      </c>
      <c r="CS45">
        <v>0</v>
      </c>
      <c r="CT45">
        <v>0</v>
      </c>
      <c r="CU45">
        <v>0</v>
      </c>
      <c r="CV45">
        <v>0</v>
      </c>
      <c r="CW45">
        <v>0</v>
      </c>
      <c r="CX45">
        <v>0</v>
      </c>
      <c r="CY45">
        <v>0</v>
      </c>
      <c r="CZ45">
        <v>0</v>
      </c>
      <c r="DA45">
        <v>0</v>
      </c>
      <c r="DB45">
        <v>0</v>
      </c>
      <c r="DC45">
        <v>0</v>
      </c>
      <c r="DD45">
        <v>0</v>
      </c>
      <c r="DF45" t="s">
        <v>763</v>
      </c>
      <c r="DG45">
        <v>1</v>
      </c>
      <c r="DH45">
        <v>1</v>
      </c>
      <c r="DI45">
        <v>1</v>
      </c>
      <c r="DJ45">
        <v>1</v>
      </c>
      <c r="DK45">
        <v>0</v>
      </c>
      <c r="DL45">
        <v>0</v>
      </c>
      <c r="DM45">
        <v>0</v>
      </c>
      <c r="DN45">
        <v>0</v>
      </c>
      <c r="DP45" t="s">
        <v>470</v>
      </c>
      <c r="DQ45">
        <v>1</v>
      </c>
      <c r="DR45">
        <v>0</v>
      </c>
      <c r="DS45">
        <v>0</v>
      </c>
      <c r="DT45">
        <v>0</v>
      </c>
      <c r="DU45">
        <v>0</v>
      </c>
      <c r="DV45">
        <v>1</v>
      </c>
      <c r="DW45" t="s">
        <v>764</v>
      </c>
      <c r="DX45" t="s">
        <v>223</v>
      </c>
      <c r="DY45" t="s">
        <v>209</v>
      </c>
      <c r="DZ45" t="s">
        <v>210</v>
      </c>
      <c r="EA45">
        <v>0</v>
      </c>
      <c r="EB45">
        <v>0</v>
      </c>
      <c r="EC45">
        <v>1</v>
      </c>
      <c r="ED45">
        <v>0</v>
      </c>
      <c r="EE45">
        <v>0</v>
      </c>
      <c r="EG45" t="s">
        <v>211</v>
      </c>
      <c r="EH45" t="s">
        <v>327</v>
      </c>
      <c r="EJ45" t="s">
        <v>240</v>
      </c>
      <c r="EM45">
        <v>0</v>
      </c>
      <c r="EN45" t="s">
        <v>216</v>
      </c>
      <c r="ER45" t="s">
        <v>217</v>
      </c>
      <c r="ES45" t="s">
        <v>765</v>
      </c>
      <c r="ET45" t="s">
        <v>430</v>
      </c>
      <c r="EU45" t="s">
        <v>766</v>
      </c>
      <c r="EV45">
        <v>95</v>
      </c>
      <c r="EW45" t="s">
        <v>259</v>
      </c>
      <c r="EX45">
        <v>1</v>
      </c>
      <c r="EY45">
        <v>1</v>
      </c>
      <c r="EZ45">
        <v>1</v>
      </c>
      <c r="FA45">
        <v>1</v>
      </c>
      <c r="FB45">
        <v>1</v>
      </c>
      <c r="FC45" t="s">
        <v>260</v>
      </c>
      <c r="FD45" t="s">
        <v>289</v>
      </c>
      <c r="FE45">
        <v>1</v>
      </c>
      <c r="FF45">
        <v>1</v>
      </c>
      <c r="FG45">
        <v>0</v>
      </c>
      <c r="FH45">
        <v>0</v>
      </c>
      <c r="FJ45">
        <v>8</v>
      </c>
      <c r="FK45" t="s">
        <v>470</v>
      </c>
      <c r="FL45">
        <v>1</v>
      </c>
      <c r="FM45">
        <v>0</v>
      </c>
      <c r="FN45">
        <v>0</v>
      </c>
      <c r="FO45">
        <v>0</v>
      </c>
      <c r="FP45">
        <v>0</v>
      </c>
      <c r="FQ45">
        <v>1</v>
      </c>
      <c r="FR45" t="s">
        <v>764</v>
      </c>
      <c r="FS45" t="s">
        <v>223</v>
      </c>
      <c r="FT45" t="s">
        <v>410</v>
      </c>
      <c r="FU45">
        <v>0</v>
      </c>
      <c r="FV45">
        <v>1</v>
      </c>
      <c r="FW45">
        <v>1</v>
      </c>
      <c r="FX45">
        <v>0</v>
      </c>
      <c r="FY45">
        <v>0</v>
      </c>
      <c r="GA45" t="s">
        <v>767</v>
      </c>
      <c r="GB45">
        <v>32830</v>
      </c>
      <c r="GC45" t="s">
        <v>768</v>
      </c>
      <c r="GD45" s="1">
        <v>45450.423321759263</v>
      </c>
      <c r="GG45" t="s">
        <v>226</v>
      </c>
      <c r="GI45" t="s">
        <v>227</v>
      </c>
      <c r="GK45">
        <v>34</v>
      </c>
    </row>
    <row r="46" spans="1:193" x14ac:dyDescent="0.25">
      <c r="A46" t="s">
        <v>769</v>
      </c>
      <c r="D46" t="s">
        <v>770</v>
      </c>
      <c r="E46" t="s">
        <v>195</v>
      </c>
      <c r="F46" t="s">
        <v>771</v>
      </c>
      <c r="G46" t="s">
        <v>282</v>
      </c>
      <c r="H46" t="s">
        <v>232</v>
      </c>
      <c r="I46" t="s">
        <v>199</v>
      </c>
      <c r="J46" t="s">
        <v>772</v>
      </c>
      <c r="K46">
        <v>0</v>
      </c>
      <c r="L46">
        <v>1</v>
      </c>
      <c r="M46">
        <v>1</v>
      </c>
      <c r="N46">
        <v>0</v>
      </c>
      <c r="O46">
        <v>1</v>
      </c>
      <c r="P46">
        <v>0</v>
      </c>
      <c r="Q46">
        <v>0</v>
      </c>
      <c r="R46">
        <v>0</v>
      </c>
      <c r="T46" t="s">
        <v>773</v>
      </c>
      <c r="U46">
        <v>1</v>
      </c>
      <c r="V46">
        <v>1</v>
      </c>
      <c r="W46">
        <v>1</v>
      </c>
      <c r="X46">
        <v>1</v>
      </c>
      <c r="Y46">
        <v>0</v>
      </c>
      <c r="Z46">
        <v>0</v>
      </c>
      <c r="AA46">
        <v>0</v>
      </c>
      <c r="AB46">
        <v>0</v>
      </c>
      <c r="AC46">
        <v>0</v>
      </c>
      <c r="AD46">
        <v>0</v>
      </c>
      <c r="AE46">
        <v>1</v>
      </c>
      <c r="AF46">
        <v>0</v>
      </c>
      <c r="AG46">
        <v>0</v>
      </c>
      <c r="AH46">
        <v>1</v>
      </c>
      <c r="AI46">
        <v>0</v>
      </c>
      <c r="AJ46">
        <v>0</v>
      </c>
      <c r="AK46">
        <v>0</v>
      </c>
      <c r="AL46">
        <v>0</v>
      </c>
      <c r="AM46">
        <v>0</v>
      </c>
      <c r="AN46">
        <v>0</v>
      </c>
      <c r="AO46">
        <v>1</v>
      </c>
      <c r="AP46">
        <v>1</v>
      </c>
      <c r="AQ46">
        <v>0</v>
      </c>
      <c r="AR46">
        <v>0</v>
      </c>
      <c r="AS46">
        <v>1</v>
      </c>
      <c r="AT46">
        <v>0</v>
      </c>
      <c r="AV46" t="s">
        <v>203</v>
      </c>
      <c r="AW46">
        <v>0</v>
      </c>
      <c r="AX46">
        <v>0</v>
      </c>
      <c r="AY46">
        <v>1</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X46" t="s">
        <v>204</v>
      </c>
      <c r="BY46">
        <v>1</v>
      </c>
      <c r="BZ46">
        <v>0</v>
      </c>
      <c r="CA46">
        <v>0</v>
      </c>
      <c r="CB46">
        <v>0</v>
      </c>
      <c r="CD46" t="s">
        <v>205</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1</v>
      </c>
      <c r="DE46" t="s">
        <v>240</v>
      </c>
      <c r="DF46" t="s">
        <v>774</v>
      </c>
      <c r="DG46">
        <v>0</v>
      </c>
      <c r="DH46">
        <v>1</v>
      </c>
      <c r="DI46">
        <v>1</v>
      </c>
      <c r="DJ46">
        <v>1</v>
      </c>
      <c r="DK46">
        <v>1</v>
      </c>
      <c r="DL46">
        <v>1</v>
      </c>
      <c r="DM46">
        <v>1</v>
      </c>
      <c r="DN46">
        <v>0</v>
      </c>
      <c r="DP46" t="s">
        <v>207</v>
      </c>
      <c r="DQ46">
        <v>1</v>
      </c>
      <c r="DR46">
        <v>0</v>
      </c>
      <c r="DS46">
        <v>0</v>
      </c>
      <c r="DT46">
        <v>0</v>
      </c>
      <c r="DU46">
        <v>0</v>
      </c>
      <c r="DV46">
        <v>0</v>
      </c>
      <c r="DX46" t="s">
        <v>223</v>
      </c>
      <c r="DY46" t="s">
        <v>209</v>
      </c>
      <c r="DZ46" t="s">
        <v>510</v>
      </c>
      <c r="EA46">
        <v>1</v>
      </c>
      <c r="EB46">
        <v>0</v>
      </c>
      <c r="EC46">
        <v>0</v>
      </c>
      <c r="ED46">
        <v>0</v>
      </c>
      <c r="EE46">
        <v>0</v>
      </c>
      <c r="EG46" t="s">
        <v>211</v>
      </c>
      <c r="EH46" t="s">
        <v>327</v>
      </c>
      <c r="EJ46" t="s">
        <v>311</v>
      </c>
      <c r="EM46">
        <v>5</v>
      </c>
      <c r="EN46" t="s">
        <v>216</v>
      </c>
      <c r="ER46" t="s">
        <v>217</v>
      </c>
      <c r="ES46" t="s">
        <v>775</v>
      </c>
      <c r="ET46" t="s">
        <v>219</v>
      </c>
      <c r="EV46">
        <v>70</v>
      </c>
      <c r="EW46" t="s">
        <v>242</v>
      </c>
      <c r="EX46">
        <v>1</v>
      </c>
      <c r="EY46">
        <v>1</v>
      </c>
      <c r="EZ46">
        <v>1</v>
      </c>
      <c r="FA46">
        <v>1</v>
      </c>
      <c r="FB46">
        <v>0</v>
      </c>
      <c r="FC46" t="s">
        <v>260</v>
      </c>
      <c r="FD46" t="s">
        <v>289</v>
      </c>
      <c r="FE46">
        <v>1</v>
      </c>
      <c r="FF46">
        <v>1</v>
      </c>
      <c r="FG46">
        <v>0</v>
      </c>
      <c r="FH46">
        <v>0</v>
      </c>
      <c r="FJ46">
        <v>7</v>
      </c>
      <c r="FK46" t="s">
        <v>207</v>
      </c>
      <c r="FL46">
        <v>1</v>
      </c>
      <c r="FM46">
        <v>0</v>
      </c>
      <c r="FN46">
        <v>0</v>
      </c>
      <c r="FO46">
        <v>0</v>
      </c>
      <c r="FP46">
        <v>0</v>
      </c>
      <c r="FQ46">
        <v>0</v>
      </c>
      <c r="FS46" t="s">
        <v>208</v>
      </c>
      <c r="FT46" t="s">
        <v>510</v>
      </c>
      <c r="FU46">
        <v>1</v>
      </c>
      <c r="FV46">
        <v>0</v>
      </c>
      <c r="FW46">
        <v>0</v>
      </c>
      <c r="FX46">
        <v>0</v>
      </c>
      <c r="FY46">
        <v>0</v>
      </c>
      <c r="GA46" t="s">
        <v>240</v>
      </c>
      <c r="GB46">
        <v>32859</v>
      </c>
      <c r="GC46" t="s">
        <v>776</v>
      </c>
      <c r="GD46" s="1">
        <v>45450.54346064815</v>
      </c>
      <c r="GG46" t="s">
        <v>226</v>
      </c>
      <c r="GI46" t="s">
        <v>227</v>
      </c>
      <c r="GK46">
        <v>59</v>
      </c>
    </row>
    <row r="47" spans="1:193" x14ac:dyDescent="0.25">
      <c r="A47" t="s">
        <v>777</v>
      </c>
      <c r="D47" t="s">
        <v>778</v>
      </c>
      <c r="E47" t="s">
        <v>195</v>
      </c>
      <c r="F47" t="s">
        <v>779</v>
      </c>
      <c r="G47" t="s">
        <v>543</v>
      </c>
      <c r="H47" t="s">
        <v>268</v>
      </c>
      <c r="I47" t="s">
        <v>199</v>
      </c>
      <c r="J47" t="s">
        <v>284</v>
      </c>
      <c r="K47">
        <v>1</v>
      </c>
      <c r="L47">
        <v>1</v>
      </c>
      <c r="M47">
        <v>1</v>
      </c>
      <c r="N47">
        <v>1</v>
      </c>
      <c r="O47">
        <v>1</v>
      </c>
      <c r="P47">
        <v>1</v>
      </c>
      <c r="Q47">
        <v>0</v>
      </c>
      <c r="R47">
        <v>0</v>
      </c>
      <c r="T47" t="s">
        <v>780</v>
      </c>
      <c r="U47">
        <v>1</v>
      </c>
      <c r="V47">
        <v>1</v>
      </c>
      <c r="W47">
        <v>1</v>
      </c>
      <c r="X47">
        <v>1</v>
      </c>
      <c r="Y47">
        <v>1</v>
      </c>
      <c r="Z47">
        <v>1</v>
      </c>
      <c r="AA47">
        <v>1</v>
      </c>
      <c r="AB47">
        <v>0</v>
      </c>
      <c r="AC47">
        <v>1</v>
      </c>
      <c r="AD47">
        <v>1</v>
      </c>
      <c r="AE47">
        <v>0</v>
      </c>
      <c r="AF47">
        <v>1</v>
      </c>
      <c r="AG47">
        <v>0</v>
      </c>
      <c r="AH47">
        <v>0</v>
      </c>
      <c r="AI47">
        <v>1</v>
      </c>
      <c r="AJ47">
        <v>0</v>
      </c>
      <c r="AK47">
        <v>0</v>
      </c>
      <c r="AL47">
        <v>0</v>
      </c>
      <c r="AM47">
        <v>0</v>
      </c>
      <c r="AN47">
        <v>1</v>
      </c>
      <c r="AO47">
        <v>1</v>
      </c>
      <c r="AP47">
        <v>0</v>
      </c>
      <c r="AQ47">
        <v>1</v>
      </c>
      <c r="AR47">
        <v>1</v>
      </c>
      <c r="AS47">
        <v>0</v>
      </c>
      <c r="AT47">
        <v>0</v>
      </c>
      <c r="AV47" t="s">
        <v>781</v>
      </c>
      <c r="AW47">
        <v>1</v>
      </c>
      <c r="AX47">
        <v>0</v>
      </c>
      <c r="AY47">
        <v>1</v>
      </c>
      <c r="AZ47">
        <v>1</v>
      </c>
      <c r="BA47">
        <v>0</v>
      </c>
      <c r="BB47">
        <v>0</v>
      </c>
      <c r="BC47">
        <v>0</v>
      </c>
      <c r="BD47">
        <v>0</v>
      </c>
      <c r="BE47">
        <v>0</v>
      </c>
      <c r="BF47">
        <v>0</v>
      </c>
      <c r="BG47">
        <v>0</v>
      </c>
      <c r="BH47">
        <v>0</v>
      </c>
      <c r="BI47">
        <v>0</v>
      </c>
      <c r="BJ47">
        <v>0</v>
      </c>
      <c r="BK47">
        <v>0</v>
      </c>
      <c r="BL47">
        <v>0</v>
      </c>
      <c r="BM47">
        <v>0</v>
      </c>
      <c r="BN47">
        <v>0</v>
      </c>
      <c r="BO47">
        <v>0</v>
      </c>
      <c r="BP47">
        <v>0</v>
      </c>
      <c r="BQ47">
        <v>1</v>
      </c>
      <c r="BR47">
        <v>0</v>
      </c>
      <c r="BS47">
        <v>1</v>
      </c>
      <c r="BT47">
        <v>0</v>
      </c>
      <c r="BU47">
        <v>0</v>
      </c>
      <c r="BV47">
        <v>0</v>
      </c>
      <c r="BX47" t="s">
        <v>204</v>
      </c>
      <c r="BY47">
        <v>1</v>
      </c>
      <c r="BZ47">
        <v>0</v>
      </c>
      <c r="CA47">
        <v>0</v>
      </c>
      <c r="CB47">
        <v>0</v>
      </c>
      <c r="CD47" t="s">
        <v>235</v>
      </c>
      <c r="CE47">
        <v>0</v>
      </c>
      <c r="CF47">
        <v>0</v>
      </c>
      <c r="CG47">
        <v>0</v>
      </c>
      <c r="CH47">
        <v>0</v>
      </c>
      <c r="CI47">
        <v>0</v>
      </c>
      <c r="CJ47">
        <v>0</v>
      </c>
      <c r="CK47">
        <v>0</v>
      </c>
      <c r="CL47">
        <v>0</v>
      </c>
      <c r="CM47">
        <v>0</v>
      </c>
      <c r="CN47">
        <v>0</v>
      </c>
      <c r="CO47">
        <v>0</v>
      </c>
      <c r="CP47">
        <v>0</v>
      </c>
      <c r="CQ47">
        <v>0</v>
      </c>
      <c r="CR47">
        <v>0</v>
      </c>
      <c r="CS47">
        <v>0</v>
      </c>
      <c r="CT47">
        <v>0</v>
      </c>
      <c r="CU47">
        <v>0</v>
      </c>
      <c r="CV47">
        <v>0</v>
      </c>
      <c r="CW47">
        <v>1</v>
      </c>
      <c r="CX47">
        <v>0</v>
      </c>
      <c r="CY47">
        <v>0</v>
      </c>
      <c r="CZ47">
        <v>0</v>
      </c>
      <c r="DA47">
        <v>0</v>
      </c>
      <c r="DB47">
        <v>0</v>
      </c>
      <c r="DC47">
        <v>0</v>
      </c>
      <c r="DD47">
        <v>0</v>
      </c>
      <c r="DF47" t="s">
        <v>782</v>
      </c>
      <c r="DG47">
        <v>0</v>
      </c>
      <c r="DH47">
        <v>0</v>
      </c>
      <c r="DI47">
        <v>0</v>
      </c>
      <c r="DJ47">
        <v>1</v>
      </c>
      <c r="DK47">
        <v>1</v>
      </c>
      <c r="DL47">
        <v>0</v>
      </c>
      <c r="DM47">
        <v>0</v>
      </c>
      <c r="DN47">
        <v>0</v>
      </c>
      <c r="DP47" t="s">
        <v>470</v>
      </c>
      <c r="DQ47">
        <v>1</v>
      </c>
      <c r="DR47">
        <v>0</v>
      </c>
      <c r="DS47">
        <v>0</v>
      </c>
      <c r="DT47">
        <v>0</v>
      </c>
      <c r="DU47">
        <v>0</v>
      </c>
      <c r="DV47">
        <v>1</v>
      </c>
      <c r="DW47" t="s">
        <v>783</v>
      </c>
      <c r="DX47" t="s">
        <v>208</v>
      </c>
      <c r="DY47" t="s">
        <v>209</v>
      </c>
      <c r="DZ47" t="s">
        <v>257</v>
      </c>
      <c r="EA47">
        <v>0</v>
      </c>
      <c r="EB47">
        <v>0</v>
      </c>
      <c r="EC47">
        <v>1</v>
      </c>
      <c r="ED47">
        <v>1</v>
      </c>
      <c r="EE47">
        <v>0</v>
      </c>
      <c r="EG47" t="s">
        <v>240</v>
      </c>
      <c r="EH47" t="s">
        <v>212</v>
      </c>
      <c r="EJ47" t="s">
        <v>240</v>
      </c>
      <c r="EM47">
        <v>2</v>
      </c>
      <c r="EN47" t="s">
        <v>216</v>
      </c>
      <c r="ER47" t="s">
        <v>217</v>
      </c>
      <c r="ES47" t="s">
        <v>784</v>
      </c>
      <c r="ET47" t="s">
        <v>219</v>
      </c>
      <c r="EV47">
        <v>65</v>
      </c>
      <c r="EW47" t="s">
        <v>720</v>
      </c>
      <c r="EX47">
        <v>1</v>
      </c>
      <c r="EY47">
        <v>1</v>
      </c>
      <c r="EZ47">
        <v>0</v>
      </c>
      <c r="FA47">
        <v>1</v>
      </c>
      <c r="FB47">
        <v>1</v>
      </c>
      <c r="FC47" t="s">
        <v>243</v>
      </c>
      <c r="FD47" t="s">
        <v>744</v>
      </c>
      <c r="FE47">
        <v>0</v>
      </c>
      <c r="FF47">
        <v>0</v>
      </c>
      <c r="FG47">
        <v>1</v>
      </c>
      <c r="FH47">
        <v>0</v>
      </c>
      <c r="FJ47">
        <v>9</v>
      </c>
      <c r="FK47" t="s">
        <v>470</v>
      </c>
      <c r="FL47">
        <v>1</v>
      </c>
      <c r="FM47">
        <v>0</v>
      </c>
      <c r="FN47">
        <v>0</v>
      </c>
      <c r="FO47">
        <v>0</v>
      </c>
      <c r="FP47">
        <v>0</v>
      </c>
      <c r="FQ47">
        <v>1</v>
      </c>
      <c r="FR47" t="s">
        <v>783</v>
      </c>
      <c r="FS47" t="s">
        <v>208</v>
      </c>
      <c r="FT47" t="s">
        <v>373</v>
      </c>
      <c r="FU47">
        <v>1</v>
      </c>
      <c r="FV47">
        <v>0</v>
      </c>
      <c r="FW47">
        <v>1</v>
      </c>
      <c r="FX47">
        <v>0</v>
      </c>
      <c r="FY47">
        <v>0</v>
      </c>
      <c r="GA47" t="s">
        <v>785</v>
      </c>
      <c r="GB47">
        <v>32836</v>
      </c>
      <c r="GC47" t="s">
        <v>786</v>
      </c>
      <c r="GD47" s="1">
        <v>45450.437997685192</v>
      </c>
      <c r="GG47" t="s">
        <v>226</v>
      </c>
      <c r="GI47" t="s">
        <v>227</v>
      </c>
      <c r="GK47">
        <v>37</v>
      </c>
    </row>
    <row r="48" spans="1:193" x14ac:dyDescent="0.25">
      <c r="A48" t="s">
        <v>787</v>
      </c>
      <c r="D48" t="s">
        <v>788</v>
      </c>
      <c r="E48" t="s">
        <v>195</v>
      </c>
      <c r="F48" t="s">
        <v>789</v>
      </c>
      <c r="G48" t="s">
        <v>543</v>
      </c>
      <c r="H48" t="s">
        <v>249</v>
      </c>
      <c r="I48" t="s">
        <v>250</v>
      </c>
      <c r="J48" t="s">
        <v>790</v>
      </c>
      <c r="K48">
        <v>1</v>
      </c>
      <c r="L48">
        <v>1</v>
      </c>
      <c r="M48">
        <v>1</v>
      </c>
      <c r="N48">
        <v>0</v>
      </c>
      <c r="O48">
        <v>0</v>
      </c>
      <c r="P48">
        <v>0</v>
      </c>
      <c r="Q48">
        <v>0</v>
      </c>
      <c r="R48">
        <v>0</v>
      </c>
      <c r="T48" t="s">
        <v>791</v>
      </c>
      <c r="U48">
        <v>1</v>
      </c>
      <c r="V48">
        <v>1</v>
      </c>
      <c r="W48">
        <v>1</v>
      </c>
      <c r="X48">
        <v>1</v>
      </c>
      <c r="Y48">
        <v>0</v>
      </c>
      <c r="Z48">
        <v>1</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V48" t="s">
        <v>203</v>
      </c>
      <c r="AW48">
        <v>0</v>
      </c>
      <c r="AX48">
        <v>0</v>
      </c>
      <c r="AY48">
        <v>1</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X48" t="s">
        <v>204</v>
      </c>
      <c r="BY48">
        <v>1</v>
      </c>
      <c r="BZ48">
        <v>0</v>
      </c>
      <c r="CA48">
        <v>0</v>
      </c>
      <c r="CB48">
        <v>0</v>
      </c>
      <c r="CD48" t="s">
        <v>792</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1</v>
      </c>
      <c r="CZ48">
        <v>0</v>
      </c>
      <c r="DA48">
        <v>0</v>
      </c>
      <c r="DB48">
        <v>0</v>
      </c>
      <c r="DC48">
        <v>0</v>
      </c>
      <c r="DD48">
        <v>0</v>
      </c>
      <c r="DF48" t="s">
        <v>358</v>
      </c>
      <c r="DG48">
        <v>1</v>
      </c>
      <c r="DH48">
        <v>1</v>
      </c>
      <c r="DI48">
        <v>0</v>
      </c>
      <c r="DJ48">
        <v>1</v>
      </c>
      <c r="DK48">
        <v>1</v>
      </c>
      <c r="DL48">
        <v>0</v>
      </c>
      <c r="DM48">
        <v>0</v>
      </c>
      <c r="DN48">
        <v>0</v>
      </c>
      <c r="DP48" t="s">
        <v>207</v>
      </c>
      <c r="DQ48">
        <v>1</v>
      </c>
      <c r="DR48">
        <v>0</v>
      </c>
      <c r="DS48">
        <v>0</v>
      </c>
      <c r="DT48">
        <v>0</v>
      </c>
      <c r="DU48">
        <v>0</v>
      </c>
      <c r="DV48">
        <v>0</v>
      </c>
      <c r="DX48" t="s">
        <v>237</v>
      </c>
      <c r="DY48" t="s">
        <v>238</v>
      </c>
      <c r="DZ48" t="s">
        <v>499</v>
      </c>
      <c r="EA48">
        <v>1</v>
      </c>
      <c r="EB48">
        <v>1</v>
      </c>
      <c r="EC48">
        <v>1</v>
      </c>
      <c r="ED48">
        <v>1</v>
      </c>
      <c r="EE48">
        <v>0</v>
      </c>
      <c r="EG48" t="s">
        <v>240</v>
      </c>
      <c r="EH48" t="s">
        <v>327</v>
      </c>
      <c r="EJ48" t="s">
        <v>240</v>
      </c>
      <c r="EM48">
        <v>0</v>
      </c>
      <c r="EN48" t="s">
        <v>216</v>
      </c>
      <c r="ER48" t="s">
        <v>217</v>
      </c>
      <c r="ES48" t="s">
        <v>793</v>
      </c>
      <c r="ET48" t="s">
        <v>219</v>
      </c>
      <c r="EV48">
        <v>70</v>
      </c>
      <c r="EW48" t="s">
        <v>242</v>
      </c>
      <c r="EX48">
        <v>1</v>
      </c>
      <c r="EY48">
        <v>1</v>
      </c>
      <c r="EZ48">
        <v>1</v>
      </c>
      <c r="FA48">
        <v>1</v>
      </c>
      <c r="FB48">
        <v>0</v>
      </c>
      <c r="FC48" t="s">
        <v>260</v>
      </c>
      <c r="FD48" t="s">
        <v>261</v>
      </c>
      <c r="FE48">
        <v>1</v>
      </c>
      <c r="FF48">
        <v>1</v>
      </c>
      <c r="FG48">
        <v>1</v>
      </c>
      <c r="FH48">
        <v>0</v>
      </c>
      <c r="FJ48">
        <v>6</v>
      </c>
      <c r="FK48" t="s">
        <v>207</v>
      </c>
      <c r="FL48">
        <v>1</v>
      </c>
      <c r="FM48">
        <v>0</v>
      </c>
      <c r="FN48">
        <v>0</v>
      </c>
      <c r="FO48">
        <v>0</v>
      </c>
      <c r="FP48">
        <v>0</v>
      </c>
      <c r="FQ48">
        <v>0</v>
      </c>
      <c r="FS48" t="s">
        <v>548</v>
      </c>
      <c r="FT48" t="s">
        <v>500</v>
      </c>
      <c r="FU48">
        <v>1</v>
      </c>
      <c r="FV48">
        <v>1</v>
      </c>
      <c r="FW48">
        <v>1</v>
      </c>
      <c r="FX48">
        <v>1</v>
      </c>
      <c r="FY48">
        <v>0</v>
      </c>
      <c r="GA48" t="s">
        <v>794</v>
      </c>
      <c r="GB48">
        <v>32847</v>
      </c>
      <c r="GC48" t="s">
        <v>795</v>
      </c>
      <c r="GD48" s="1">
        <v>45450.494618055563</v>
      </c>
      <c r="GG48" t="s">
        <v>226</v>
      </c>
      <c r="GI48" t="s">
        <v>227</v>
      </c>
      <c r="GK48">
        <v>47</v>
      </c>
    </row>
    <row r="49" spans="1:193" x14ac:dyDescent="0.25">
      <c r="A49" t="s">
        <v>796</v>
      </c>
      <c r="D49" t="s">
        <v>797</v>
      </c>
      <c r="E49" t="s">
        <v>195</v>
      </c>
      <c r="F49" t="s">
        <v>798</v>
      </c>
      <c r="G49" t="s">
        <v>465</v>
      </c>
      <c r="H49" t="s">
        <v>283</v>
      </c>
      <c r="I49" t="s">
        <v>199</v>
      </c>
      <c r="J49" t="s">
        <v>799</v>
      </c>
      <c r="K49">
        <v>0</v>
      </c>
      <c r="L49">
        <v>0</v>
      </c>
      <c r="M49">
        <v>1</v>
      </c>
      <c r="N49">
        <v>1</v>
      </c>
      <c r="O49">
        <v>0</v>
      </c>
      <c r="P49">
        <v>0</v>
      </c>
      <c r="Q49">
        <v>0</v>
      </c>
      <c r="R49">
        <v>0</v>
      </c>
      <c r="T49" t="s">
        <v>800</v>
      </c>
      <c r="U49">
        <v>1</v>
      </c>
      <c r="V49">
        <v>1</v>
      </c>
      <c r="W49">
        <v>1</v>
      </c>
      <c r="X49">
        <v>1</v>
      </c>
      <c r="Y49">
        <v>1</v>
      </c>
      <c r="Z49">
        <v>1</v>
      </c>
      <c r="AA49">
        <v>1</v>
      </c>
      <c r="AB49">
        <v>0</v>
      </c>
      <c r="AC49">
        <v>1</v>
      </c>
      <c r="AD49">
        <v>0</v>
      </c>
      <c r="AE49">
        <v>1</v>
      </c>
      <c r="AF49">
        <v>1</v>
      </c>
      <c r="AG49">
        <v>1</v>
      </c>
      <c r="AH49">
        <v>0</v>
      </c>
      <c r="AI49">
        <v>0</v>
      </c>
      <c r="AJ49">
        <v>1</v>
      </c>
      <c r="AK49">
        <v>1</v>
      </c>
      <c r="AL49">
        <v>1</v>
      </c>
      <c r="AM49">
        <v>1</v>
      </c>
      <c r="AN49">
        <v>1</v>
      </c>
      <c r="AO49">
        <v>0</v>
      </c>
      <c r="AP49">
        <v>0</v>
      </c>
      <c r="AQ49">
        <v>1</v>
      </c>
      <c r="AR49">
        <v>1</v>
      </c>
      <c r="AS49">
        <v>0</v>
      </c>
      <c r="AT49">
        <v>0</v>
      </c>
      <c r="AV49" t="s">
        <v>272</v>
      </c>
      <c r="AW49">
        <v>0</v>
      </c>
      <c r="AX49">
        <v>0</v>
      </c>
      <c r="AY49">
        <v>0</v>
      </c>
      <c r="AZ49">
        <v>0</v>
      </c>
      <c r="BA49">
        <v>0</v>
      </c>
      <c r="BB49">
        <v>1</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X49" t="s">
        <v>204</v>
      </c>
      <c r="BY49">
        <v>1</v>
      </c>
      <c r="BZ49">
        <v>0</v>
      </c>
      <c r="CA49">
        <v>0</v>
      </c>
      <c r="CB49">
        <v>0</v>
      </c>
      <c r="CD49" t="s">
        <v>205</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1</v>
      </c>
      <c r="DE49" t="s">
        <v>272</v>
      </c>
      <c r="DF49" t="s">
        <v>801</v>
      </c>
      <c r="DG49">
        <v>1</v>
      </c>
      <c r="DH49">
        <v>0</v>
      </c>
      <c r="DI49">
        <v>0</v>
      </c>
      <c r="DJ49">
        <v>1</v>
      </c>
      <c r="DK49">
        <v>1</v>
      </c>
      <c r="DL49">
        <v>0</v>
      </c>
      <c r="DM49">
        <v>0</v>
      </c>
      <c r="DN49">
        <v>0</v>
      </c>
      <c r="DP49" t="s">
        <v>207</v>
      </c>
      <c r="DQ49">
        <v>1</v>
      </c>
      <c r="DR49">
        <v>0</v>
      </c>
      <c r="DS49">
        <v>0</v>
      </c>
      <c r="DT49">
        <v>0</v>
      </c>
      <c r="DU49">
        <v>0</v>
      </c>
      <c r="DV49">
        <v>0</v>
      </c>
      <c r="DX49" t="s">
        <v>223</v>
      </c>
      <c r="DY49" t="s">
        <v>256</v>
      </c>
      <c r="DZ49" t="s">
        <v>210</v>
      </c>
      <c r="EA49">
        <v>0</v>
      </c>
      <c r="EB49">
        <v>0</v>
      </c>
      <c r="EC49">
        <v>1</v>
      </c>
      <c r="ED49">
        <v>0</v>
      </c>
      <c r="EE49">
        <v>0</v>
      </c>
      <c r="EG49" t="s">
        <v>211</v>
      </c>
      <c r="EH49" t="s">
        <v>212</v>
      </c>
      <c r="EJ49" t="s">
        <v>240</v>
      </c>
      <c r="EM49">
        <v>0</v>
      </c>
      <c r="EN49" t="s">
        <v>216</v>
      </c>
      <c r="ER49" t="s">
        <v>217</v>
      </c>
      <c r="ES49" t="s">
        <v>802</v>
      </c>
      <c r="ET49" t="s">
        <v>219</v>
      </c>
      <c r="EV49">
        <v>55</v>
      </c>
      <c r="EW49" t="s">
        <v>242</v>
      </c>
      <c r="EX49">
        <v>1</v>
      </c>
      <c r="EY49">
        <v>1</v>
      </c>
      <c r="EZ49">
        <v>1</v>
      </c>
      <c r="FA49">
        <v>1</v>
      </c>
      <c r="FB49">
        <v>0</v>
      </c>
      <c r="FC49" t="s">
        <v>243</v>
      </c>
      <c r="FD49" t="s">
        <v>276</v>
      </c>
      <c r="FE49">
        <v>0</v>
      </c>
      <c r="FF49">
        <v>1</v>
      </c>
      <c r="FG49">
        <v>0</v>
      </c>
      <c r="FH49">
        <v>0</v>
      </c>
      <c r="FJ49">
        <v>10</v>
      </c>
      <c r="FK49" t="s">
        <v>207</v>
      </c>
      <c r="FL49">
        <v>1</v>
      </c>
      <c r="FM49">
        <v>0</v>
      </c>
      <c r="FN49">
        <v>0</v>
      </c>
      <c r="FO49">
        <v>0</v>
      </c>
      <c r="FP49">
        <v>0</v>
      </c>
      <c r="FQ49">
        <v>0</v>
      </c>
      <c r="FS49" t="s">
        <v>274</v>
      </c>
      <c r="FT49" t="s">
        <v>210</v>
      </c>
      <c r="FU49">
        <v>0</v>
      </c>
      <c r="FV49">
        <v>0</v>
      </c>
      <c r="FW49">
        <v>1</v>
      </c>
      <c r="FX49">
        <v>0</v>
      </c>
      <c r="FY49">
        <v>0</v>
      </c>
      <c r="GA49" t="s">
        <v>803</v>
      </c>
      <c r="GB49">
        <v>32876</v>
      </c>
      <c r="GC49" t="s">
        <v>804</v>
      </c>
      <c r="GD49" s="1">
        <v>45450.596898148149</v>
      </c>
      <c r="GG49" t="s">
        <v>226</v>
      </c>
      <c r="GI49" t="s">
        <v>227</v>
      </c>
      <c r="GK49">
        <v>75</v>
      </c>
    </row>
    <row r="50" spans="1:193" x14ac:dyDescent="0.25">
      <c r="A50" t="s">
        <v>805</v>
      </c>
      <c r="D50" t="s">
        <v>806</v>
      </c>
      <c r="E50" t="s">
        <v>195</v>
      </c>
      <c r="F50" t="s">
        <v>807</v>
      </c>
      <c r="G50" t="s">
        <v>624</v>
      </c>
      <c r="H50" t="s">
        <v>283</v>
      </c>
      <c r="I50" t="s">
        <v>199</v>
      </c>
      <c r="J50" t="s">
        <v>205</v>
      </c>
      <c r="K50">
        <v>0</v>
      </c>
      <c r="L50">
        <v>0</v>
      </c>
      <c r="M50">
        <v>0</v>
      </c>
      <c r="N50">
        <v>0</v>
      </c>
      <c r="O50">
        <v>0</v>
      </c>
      <c r="P50">
        <v>0</v>
      </c>
      <c r="Q50">
        <v>0</v>
      </c>
      <c r="R50">
        <v>1</v>
      </c>
      <c r="S50" t="s">
        <v>808</v>
      </c>
      <c r="T50" t="s">
        <v>809</v>
      </c>
      <c r="U50">
        <v>1</v>
      </c>
      <c r="V50">
        <v>1</v>
      </c>
      <c r="W50">
        <v>0</v>
      </c>
      <c r="X50">
        <v>0</v>
      </c>
      <c r="Y50">
        <v>0</v>
      </c>
      <c r="Z50">
        <v>0</v>
      </c>
      <c r="AA50">
        <v>0</v>
      </c>
      <c r="AB50">
        <v>0</v>
      </c>
      <c r="AC50">
        <v>0</v>
      </c>
      <c r="AD50">
        <v>0</v>
      </c>
      <c r="AE50">
        <v>0</v>
      </c>
      <c r="AF50">
        <v>0</v>
      </c>
      <c r="AG50">
        <v>1</v>
      </c>
      <c r="AH50">
        <v>1</v>
      </c>
      <c r="AI50">
        <v>0</v>
      </c>
      <c r="AJ50">
        <v>1</v>
      </c>
      <c r="AK50">
        <v>1</v>
      </c>
      <c r="AL50">
        <v>1</v>
      </c>
      <c r="AM50">
        <v>1</v>
      </c>
      <c r="AN50">
        <v>0</v>
      </c>
      <c r="AO50">
        <v>0</v>
      </c>
      <c r="AP50">
        <v>0</v>
      </c>
      <c r="AQ50">
        <v>0</v>
      </c>
      <c r="AR50">
        <v>0</v>
      </c>
      <c r="AS50">
        <v>0</v>
      </c>
      <c r="AT50">
        <v>0</v>
      </c>
      <c r="AV50" t="s">
        <v>390</v>
      </c>
      <c r="AW50">
        <v>0</v>
      </c>
      <c r="AX50">
        <v>0</v>
      </c>
      <c r="AY50">
        <v>0</v>
      </c>
      <c r="AZ50">
        <v>0</v>
      </c>
      <c r="BA50">
        <v>0</v>
      </c>
      <c r="BB50">
        <v>0</v>
      </c>
      <c r="BC50">
        <v>0</v>
      </c>
      <c r="BD50">
        <v>0</v>
      </c>
      <c r="BE50">
        <v>0</v>
      </c>
      <c r="BF50">
        <v>0</v>
      </c>
      <c r="BG50">
        <v>0</v>
      </c>
      <c r="BH50">
        <v>0</v>
      </c>
      <c r="BI50">
        <v>0</v>
      </c>
      <c r="BJ50">
        <v>0</v>
      </c>
      <c r="BK50">
        <v>0</v>
      </c>
      <c r="BL50">
        <v>0</v>
      </c>
      <c r="BM50">
        <v>0</v>
      </c>
      <c r="BN50">
        <v>1</v>
      </c>
      <c r="BO50">
        <v>0</v>
      </c>
      <c r="BP50">
        <v>0</v>
      </c>
      <c r="BQ50">
        <v>0</v>
      </c>
      <c r="BR50">
        <v>0</v>
      </c>
      <c r="BS50">
        <v>0</v>
      </c>
      <c r="BT50">
        <v>0</v>
      </c>
      <c r="BU50">
        <v>0</v>
      </c>
      <c r="BV50">
        <v>0</v>
      </c>
      <c r="BX50" t="s">
        <v>204</v>
      </c>
      <c r="BY50">
        <v>1</v>
      </c>
      <c r="BZ50">
        <v>0</v>
      </c>
      <c r="CA50">
        <v>0</v>
      </c>
      <c r="CB50">
        <v>0</v>
      </c>
      <c r="CD50" t="s">
        <v>205</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1</v>
      </c>
      <c r="DE50" t="s">
        <v>810</v>
      </c>
      <c r="DF50" t="s">
        <v>811</v>
      </c>
      <c r="DG50">
        <v>0</v>
      </c>
      <c r="DH50">
        <v>1</v>
      </c>
      <c r="DI50">
        <v>0</v>
      </c>
      <c r="DJ50">
        <v>0</v>
      </c>
      <c r="DK50">
        <v>0</v>
      </c>
      <c r="DL50">
        <v>0</v>
      </c>
      <c r="DM50">
        <v>0</v>
      </c>
      <c r="DN50">
        <v>0</v>
      </c>
      <c r="DP50" t="s">
        <v>207</v>
      </c>
      <c r="DQ50">
        <v>1</v>
      </c>
      <c r="DR50">
        <v>0</v>
      </c>
      <c r="DS50">
        <v>0</v>
      </c>
      <c r="DT50">
        <v>0</v>
      </c>
      <c r="DU50">
        <v>0</v>
      </c>
      <c r="DV50">
        <v>0</v>
      </c>
      <c r="DX50" t="s">
        <v>274</v>
      </c>
      <c r="DY50" t="s">
        <v>256</v>
      </c>
      <c r="DZ50" t="s">
        <v>510</v>
      </c>
      <c r="EA50">
        <v>1</v>
      </c>
      <c r="EB50">
        <v>0</v>
      </c>
      <c r="EC50">
        <v>0</v>
      </c>
      <c r="ED50">
        <v>0</v>
      </c>
      <c r="EE50">
        <v>0</v>
      </c>
      <c r="EG50" t="s">
        <v>240</v>
      </c>
      <c r="EH50" t="s">
        <v>258</v>
      </c>
      <c r="EJ50" t="s">
        <v>240</v>
      </c>
      <c r="EM50">
        <v>0</v>
      </c>
      <c r="EN50" t="s">
        <v>393</v>
      </c>
      <c r="EO50" t="s">
        <v>812</v>
      </c>
      <c r="ER50" t="s">
        <v>217</v>
      </c>
      <c r="ES50" t="s">
        <v>813</v>
      </c>
      <c r="ET50" t="s">
        <v>219</v>
      </c>
      <c r="EV50">
        <v>40</v>
      </c>
      <c r="EW50" t="s">
        <v>242</v>
      </c>
      <c r="EX50">
        <v>1</v>
      </c>
      <c r="EY50">
        <v>1</v>
      </c>
      <c r="EZ50">
        <v>1</v>
      </c>
      <c r="FA50">
        <v>1</v>
      </c>
      <c r="FB50">
        <v>0</v>
      </c>
      <c r="FC50" t="s">
        <v>260</v>
      </c>
      <c r="FD50" t="s">
        <v>261</v>
      </c>
      <c r="FE50">
        <v>1</v>
      </c>
      <c r="FF50">
        <v>1</v>
      </c>
      <c r="FG50">
        <v>1</v>
      </c>
      <c r="FH50">
        <v>0</v>
      </c>
      <c r="FJ50">
        <v>6</v>
      </c>
      <c r="FK50" t="s">
        <v>207</v>
      </c>
      <c r="FL50">
        <v>1</v>
      </c>
      <c r="FM50">
        <v>0</v>
      </c>
      <c r="FN50">
        <v>0</v>
      </c>
      <c r="FO50">
        <v>0</v>
      </c>
      <c r="FP50">
        <v>0</v>
      </c>
      <c r="FQ50">
        <v>0</v>
      </c>
      <c r="FS50" t="s">
        <v>274</v>
      </c>
      <c r="FT50" t="s">
        <v>239</v>
      </c>
      <c r="FU50">
        <v>0</v>
      </c>
      <c r="FV50">
        <v>1</v>
      </c>
      <c r="FW50">
        <v>0</v>
      </c>
      <c r="FX50">
        <v>0</v>
      </c>
      <c r="FY50">
        <v>0</v>
      </c>
      <c r="GA50" t="s">
        <v>814</v>
      </c>
      <c r="GB50">
        <v>32870</v>
      </c>
      <c r="GC50" t="s">
        <v>815</v>
      </c>
      <c r="GD50" s="1">
        <v>45450.580358796287</v>
      </c>
      <c r="GG50" t="s">
        <v>226</v>
      </c>
      <c r="GI50" t="s">
        <v>227</v>
      </c>
      <c r="GK50">
        <v>70</v>
      </c>
    </row>
    <row r="51" spans="1:193" x14ac:dyDescent="0.25">
      <c r="A51" t="s">
        <v>816</v>
      </c>
      <c r="D51" t="s">
        <v>817</v>
      </c>
      <c r="E51" t="s">
        <v>195</v>
      </c>
      <c r="F51" t="s">
        <v>818</v>
      </c>
      <c r="G51" t="s">
        <v>355</v>
      </c>
      <c r="H51" t="s">
        <v>268</v>
      </c>
      <c r="I51" t="s">
        <v>199</v>
      </c>
      <c r="J51" t="s">
        <v>819</v>
      </c>
      <c r="K51">
        <v>1</v>
      </c>
      <c r="L51">
        <v>1</v>
      </c>
      <c r="M51">
        <v>0</v>
      </c>
      <c r="N51">
        <v>1</v>
      </c>
      <c r="O51">
        <v>1</v>
      </c>
      <c r="P51">
        <v>0</v>
      </c>
      <c r="Q51">
        <v>0</v>
      </c>
      <c r="R51">
        <v>0</v>
      </c>
      <c r="T51" t="s">
        <v>820</v>
      </c>
      <c r="U51">
        <v>1</v>
      </c>
      <c r="V51">
        <v>1</v>
      </c>
      <c r="W51">
        <v>1</v>
      </c>
      <c r="X51">
        <v>1</v>
      </c>
      <c r="Y51">
        <v>1</v>
      </c>
      <c r="Z51">
        <v>1</v>
      </c>
      <c r="AA51">
        <v>1</v>
      </c>
      <c r="AB51">
        <v>0</v>
      </c>
      <c r="AC51">
        <v>1</v>
      </c>
      <c r="AD51">
        <v>1</v>
      </c>
      <c r="AE51">
        <v>0</v>
      </c>
      <c r="AF51">
        <v>1</v>
      </c>
      <c r="AG51">
        <v>1</v>
      </c>
      <c r="AH51">
        <v>1</v>
      </c>
      <c r="AI51">
        <v>1</v>
      </c>
      <c r="AJ51">
        <v>0</v>
      </c>
      <c r="AK51">
        <v>0</v>
      </c>
      <c r="AL51">
        <v>0</v>
      </c>
      <c r="AM51">
        <v>0</v>
      </c>
      <c r="AN51">
        <v>1</v>
      </c>
      <c r="AO51">
        <v>1</v>
      </c>
      <c r="AP51">
        <v>1</v>
      </c>
      <c r="AQ51">
        <v>1</v>
      </c>
      <c r="AR51">
        <v>1</v>
      </c>
      <c r="AS51">
        <v>0</v>
      </c>
      <c r="AT51">
        <v>0</v>
      </c>
      <c r="AV51" t="s">
        <v>821</v>
      </c>
      <c r="AW51">
        <v>1</v>
      </c>
      <c r="AX51">
        <v>0</v>
      </c>
      <c r="AY51">
        <v>0</v>
      </c>
      <c r="AZ51">
        <v>1</v>
      </c>
      <c r="BA51">
        <v>0</v>
      </c>
      <c r="BB51">
        <v>0</v>
      </c>
      <c r="BC51">
        <v>0</v>
      </c>
      <c r="BD51">
        <v>0</v>
      </c>
      <c r="BE51">
        <v>0</v>
      </c>
      <c r="BF51">
        <v>1</v>
      </c>
      <c r="BG51">
        <v>0</v>
      </c>
      <c r="BH51">
        <v>0</v>
      </c>
      <c r="BI51">
        <v>1</v>
      </c>
      <c r="BJ51">
        <v>0</v>
      </c>
      <c r="BK51">
        <v>0</v>
      </c>
      <c r="BL51">
        <v>0</v>
      </c>
      <c r="BM51">
        <v>0</v>
      </c>
      <c r="BN51">
        <v>0</v>
      </c>
      <c r="BO51">
        <v>0</v>
      </c>
      <c r="BP51">
        <v>0</v>
      </c>
      <c r="BQ51">
        <v>1</v>
      </c>
      <c r="BR51">
        <v>1</v>
      </c>
      <c r="BS51">
        <v>0</v>
      </c>
      <c r="BT51">
        <v>0</v>
      </c>
      <c r="BU51">
        <v>0</v>
      </c>
      <c r="BV51">
        <v>0</v>
      </c>
      <c r="BX51" t="s">
        <v>519</v>
      </c>
      <c r="BY51">
        <v>1</v>
      </c>
      <c r="BZ51">
        <v>1</v>
      </c>
      <c r="CA51">
        <v>1</v>
      </c>
      <c r="CB51">
        <v>0</v>
      </c>
      <c r="CD51" t="s">
        <v>235</v>
      </c>
      <c r="CE51">
        <v>0</v>
      </c>
      <c r="CF51">
        <v>0</v>
      </c>
      <c r="CG51">
        <v>0</v>
      </c>
      <c r="CH51">
        <v>0</v>
      </c>
      <c r="CI51">
        <v>0</v>
      </c>
      <c r="CJ51">
        <v>0</v>
      </c>
      <c r="CK51">
        <v>0</v>
      </c>
      <c r="CL51">
        <v>0</v>
      </c>
      <c r="CM51">
        <v>0</v>
      </c>
      <c r="CN51">
        <v>0</v>
      </c>
      <c r="CO51">
        <v>0</v>
      </c>
      <c r="CP51">
        <v>0</v>
      </c>
      <c r="CQ51">
        <v>0</v>
      </c>
      <c r="CR51">
        <v>0</v>
      </c>
      <c r="CS51">
        <v>0</v>
      </c>
      <c r="CT51">
        <v>0</v>
      </c>
      <c r="CU51">
        <v>0</v>
      </c>
      <c r="CV51">
        <v>0</v>
      </c>
      <c r="CW51">
        <v>1</v>
      </c>
      <c r="CX51">
        <v>0</v>
      </c>
      <c r="CY51">
        <v>0</v>
      </c>
      <c r="CZ51">
        <v>0</v>
      </c>
      <c r="DA51">
        <v>0</v>
      </c>
      <c r="DB51">
        <v>0</v>
      </c>
      <c r="DC51">
        <v>0</v>
      </c>
      <c r="DD51">
        <v>0</v>
      </c>
      <c r="DF51" t="s">
        <v>822</v>
      </c>
      <c r="DG51">
        <v>0</v>
      </c>
      <c r="DH51">
        <v>0</v>
      </c>
      <c r="DI51">
        <v>0</v>
      </c>
      <c r="DJ51">
        <v>1</v>
      </c>
      <c r="DK51">
        <v>0</v>
      </c>
      <c r="DL51">
        <v>1</v>
      </c>
      <c r="DM51">
        <v>0</v>
      </c>
      <c r="DN51">
        <v>0</v>
      </c>
      <c r="DP51" t="s">
        <v>207</v>
      </c>
      <c r="DQ51">
        <v>1</v>
      </c>
      <c r="DR51">
        <v>0</v>
      </c>
      <c r="DS51">
        <v>0</v>
      </c>
      <c r="DT51">
        <v>0</v>
      </c>
      <c r="DU51">
        <v>0</v>
      </c>
      <c r="DV51">
        <v>0</v>
      </c>
      <c r="DX51" t="s">
        <v>274</v>
      </c>
      <c r="DY51" t="s">
        <v>256</v>
      </c>
      <c r="DZ51" t="s">
        <v>301</v>
      </c>
      <c r="EA51">
        <v>1</v>
      </c>
      <c r="EB51">
        <v>1</v>
      </c>
      <c r="EC51">
        <v>1</v>
      </c>
      <c r="ED51">
        <v>0</v>
      </c>
      <c r="EE51">
        <v>0</v>
      </c>
      <c r="EG51" t="s">
        <v>240</v>
      </c>
      <c r="EH51" t="s">
        <v>327</v>
      </c>
      <c r="EJ51" t="s">
        <v>240</v>
      </c>
      <c r="EM51">
        <v>0</v>
      </c>
      <c r="EN51" t="s">
        <v>216</v>
      </c>
      <c r="ER51" t="s">
        <v>240</v>
      </c>
      <c r="ET51" t="s">
        <v>219</v>
      </c>
      <c r="EV51">
        <v>45</v>
      </c>
      <c r="EW51" t="s">
        <v>259</v>
      </c>
      <c r="EX51">
        <v>1</v>
      </c>
      <c r="EY51">
        <v>1</v>
      </c>
      <c r="EZ51">
        <v>1</v>
      </c>
      <c r="FA51">
        <v>1</v>
      </c>
      <c r="FB51">
        <v>1</v>
      </c>
      <c r="FC51" t="s">
        <v>243</v>
      </c>
      <c r="FD51" t="s">
        <v>261</v>
      </c>
      <c r="FE51">
        <v>1</v>
      </c>
      <c r="FF51">
        <v>1</v>
      </c>
      <c r="FG51">
        <v>1</v>
      </c>
      <c r="FH51">
        <v>0</v>
      </c>
      <c r="FJ51">
        <v>6</v>
      </c>
      <c r="FK51" t="s">
        <v>207</v>
      </c>
      <c r="FL51">
        <v>1</v>
      </c>
      <c r="FM51">
        <v>0</v>
      </c>
      <c r="FN51">
        <v>0</v>
      </c>
      <c r="FO51">
        <v>0</v>
      </c>
      <c r="FP51">
        <v>0</v>
      </c>
      <c r="FQ51">
        <v>0</v>
      </c>
      <c r="FS51" t="s">
        <v>274</v>
      </c>
      <c r="FT51" t="s">
        <v>490</v>
      </c>
      <c r="FU51">
        <v>0</v>
      </c>
      <c r="FV51">
        <v>0</v>
      </c>
      <c r="FW51">
        <v>1</v>
      </c>
      <c r="FX51">
        <v>1</v>
      </c>
      <c r="FY51">
        <v>0</v>
      </c>
      <c r="GA51" t="s">
        <v>823</v>
      </c>
      <c r="GB51">
        <v>32799</v>
      </c>
      <c r="GC51" t="s">
        <v>824</v>
      </c>
      <c r="GD51" s="1">
        <v>45450.267685185187</v>
      </c>
      <c r="GG51" t="s">
        <v>226</v>
      </c>
      <c r="GI51" t="s">
        <v>227</v>
      </c>
      <c r="GK51">
        <v>5</v>
      </c>
    </row>
    <row r="52" spans="1:193" x14ac:dyDescent="0.25">
      <c r="A52" t="s">
        <v>825</v>
      </c>
      <c r="D52" t="s">
        <v>826</v>
      </c>
      <c r="E52" t="s">
        <v>195</v>
      </c>
      <c r="F52" t="s">
        <v>827</v>
      </c>
      <c r="G52" t="s">
        <v>543</v>
      </c>
      <c r="H52" t="s">
        <v>232</v>
      </c>
      <c r="I52" t="s">
        <v>199</v>
      </c>
      <c r="J52" t="s">
        <v>828</v>
      </c>
      <c r="K52">
        <v>1</v>
      </c>
      <c r="L52">
        <v>0</v>
      </c>
      <c r="M52">
        <v>1</v>
      </c>
      <c r="N52">
        <v>0</v>
      </c>
      <c r="O52">
        <v>0</v>
      </c>
      <c r="P52">
        <v>0</v>
      </c>
      <c r="Q52">
        <v>0</v>
      </c>
      <c r="R52">
        <v>0</v>
      </c>
      <c r="T52" t="s">
        <v>829</v>
      </c>
      <c r="U52">
        <v>1</v>
      </c>
      <c r="V52">
        <v>1</v>
      </c>
      <c r="W52">
        <v>0</v>
      </c>
      <c r="X52">
        <v>1</v>
      </c>
      <c r="Y52">
        <v>0</v>
      </c>
      <c r="Z52">
        <v>1</v>
      </c>
      <c r="AA52">
        <v>0</v>
      </c>
      <c r="AB52">
        <v>0</v>
      </c>
      <c r="AC52">
        <v>0</v>
      </c>
      <c r="AD52">
        <v>0</v>
      </c>
      <c r="AE52">
        <v>1</v>
      </c>
      <c r="AF52">
        <v>1</v>
      </c>
      <c r="AG52">
        <v>0</v>
      </c>
      <c r="AH52">
        <v>1</v>
      </c>
      <c r="AI52">
        <v>1</v>
      </c>
      <c r="AJ52">
        <v>0</v>
      </c>
      <c r="AK52">
        <v>0</v>
      </c>
      <c r="AL52">
        <v>1</v>
      </c>
      <c r="AM52">
        <v>1</v>
      </c>
      <c r="AN52">
        <v>0</v>
      </c>
      <c r="AO52">
        <v>1</v>
      </c>
      <c r="AP52">
        <v>1</v>
      </c>
      <c r="AQ52">
        <v>1</v>
      </c>
      <c r="AR52">
        <v>0</v>
      </c>
      <c r="AS52">
        <v>1</v>
      </c>
      <c r="AT52">
        <v>0</v>
      </c>
      <c r="AV52" t="s">
        <v>235</v>
      </c>
      <c r="AW52">
        <v>0</v>
      </c>
      <c r="AX52">
        <v>0</v>
      </c>
      <c r="AY52">
        <v>0</v>
      </c>
      <c r="AZ52">
        <v>0</v>
      </c>
      <c r="BA52">
        <v>0</v>
      </c>
      <c r="BB52">
        <v>0</v>
      </c>
      <c r="BC52">
        <v>0</v>
      </c>
      <c r="BD52">
        <v>0</v>
      </c>
      <c r="BE52">
        <v>0</v>
      </c>
      <c r="BF52">
        <v>0</v>
      </c>
      <c r="BG52">
        <v>0</v>
      </c>
      <c r="BH52">
        <v>0</v>
      </c>
      <c r="BI52">
        <v>0</v>
      </c>
      <c r="BJ52">
        <v>0</v>
      </c>
      <c r="BK52">
        <v>0</v>
      </c>
      <c r="BL52">
        <v>0</v>
      </c>
      <c r="BM52">
        <v>0</v>
      </c>
      <c r="BN52">
        <v>0</v>
      </c>
      <c r="BO52">
        <v>1</v>
      </c>
      <c r="BP52">
        <v>0</v>
      </c>
      <c r="BQ52">
        <v>0</v>
      </c>
      <c r="BR52">
        <v>0</v>
      </c>
      <c r="BS52">
        <v>0</v>
      </c>
      <c r="BT52">
        <v>0</v>
      </c>
      <c r="BU52">
        <v>0</v>
      </c>
      <c r="BV52">
        <v>0</v>
      </c>
      <c r="BX52" t="s">
        <v>204</v>
      </c>
      <c r="BY52">
        <v>1</v>
      </c>
      <c r="BZ52">
        <v>0</v>
      </c>
      <c r="CA52">
        <v>0</v>
      </c>
      <c r="CB52">
        <v>0</v>
      </c>
      <c r="CD52" t="s">
        <v>648</v>
      </c>
      <c r="CE52">
        <v>0</v>
      </c>
      <c r="CF52">
        <v>0</v>
      </c>
      <c r="CG52">
        <v>0</v>
      </c>
      <c r="CH52">
        <v>0</v>
      </c>
      <c r="CI52">
        <v>0</v>
      </c>
      <c r="CJ52">
        <v>0</v>
      </c>
      <c r="CK52">
        <v>0</v>
      </c>
      <c r="CL52">
        <v>0</v>
      </c>
      <c r="CM52">
        <v>0</v>
      </c>
      <c r="CN52">
        <v>0</v>
      </c>
      <c r="CO52">
        <v>0</v>
      </c>
      <c r="CP52">
        <v>0</v>
      </c>
      <c r="CQ52">
        <v>0</v>
      </c>
      <c r="CR52">
        <v>0</v>
      </c>
      <c r="CS52">
        <v>0</v>
      </c>
      <c r="CT52">
        <v>1</v>
      </c>
      <c r="CU52">
        <v>0</v>
      </c>
      <c r="CV52">
        <v>0</v>
      </c>
      <c r="CW52">
        <v>0</v>
      </c>
      <c r="CX52">
        <v>0</v>
      </c>
      <c r="CY52">
        <v>0</v>
      </c>
      <c r="CZ52">
        <v>0</v>
      </c>
      <c r="DA52">
        <v>0</v>
      </c>
      <c r="DB52">
        <v>0</v>
      </c>
      <c r="DC52">
        <v>0</v>
      </c>
      <c r="DD52">
        <v>0</v>
      </c>
      <c r="DF52" t="s">
        <v>811</v>
      </c>
      <c r="DG52">
        <v>0</v>
      </c>
      <c r="DH52">
        <v>1</v>
      </c>
      <c r="DI52">
        <v>0</v>
      </c>
      <c r="DJ52">
        <v>0</v>
      </c>
      <c r="DK52">
        <v>0</v>
      </c>
      <c r="DL52">
        <v>0</v>
      </c>
      <c r="DM52">
        <v>0</v>
      </c>
      <c r="DN52">
        <v>0</v>
      </c>
      <c r="DP52" t="s">
        <v>207</v>
      </c>
      <c r="DQ52">
        <v>1</v>
      </c>
      <c r="DR52">
        <v>0</v>
      </c>
      <c r="DS52">
        <v>0</v>
      </c>
      <c r="DT52">
        <v>0</v>
      </c>
      <c r="DU52">
        <v>0</v>
      </c>
      <c r="DV52">
        <v>0</v>
      </c>
      <c r="DX52" t="s">
        <v>274</v>
      </c>
      <c r="DY52" t="s">
        <v>830</v>
      </c>
      <c r="DZ52" t="s">
        <v>239</v>
      </c>
      <c r="EA52">
        <v>0</v>
      </c>
      <c r="EB52">
        <v>1</v>
      </c>
      <c r="EC52">
        <v>0</v>
      </c>
      <c r="ED52">
        <v>0</v>
      </c>
      <c r="EE52">
        <v>0</v>
      </c>
      <c r="EG52" t="s">
        <v>240</v>
      </c>
      <c r="EH52" t="s">
        <v>327</v>
      </c>
      <c r="EJ52" t="s">
        <v>240</v>
      </c>
      <c r="EM52">
        <v>0</v>
      </c>
      <c r="EN52" t="s">
        <v>216</v>
      </c>
      <c r="ER52" t="s">
        <v>240</v>
      </c>
      <c r="ET52" t="s">
        <v>240</v>
      </c>
      <c r="EV52">
        <v>0</v>
      </c>
      <c r="EW52" t="s">
        <v>220</v>
      </c>
      <c r="EX52">
        <v>1</v>
      </c>
      <c r="EY52">
        <v>1</v>
      </c>
      <c r="EZ52">
        <v>0</v>
      </c>
      <c r="FA52">
        <v>0</v>
      </c>
      <c r="FB52">
        <v>0</v>
      </c>
      <c r="FC52" t="s">
        <v>260</v>
      </c>
      <c r="FD52" t="s">
        <v>222</v>
      </c>
      <c r="FE52">
        <v>1</v>
      </c>
      <c r="FF52">
        <v>0</v>
      </c>
      <c r="FG52">
        <v>0</v>
      </c>
      <c r="FH52">
        <v>0</v>
      </c>
      <c r="FJ52">
        <v>8</v>
      </c>
      <c r="FK52" t="s">
        <v>207</v>
      </c>
      <c r="FL52">
        <v>1</v>
      </c>
      <c r="FM52">
        <v>0</v>
      </c>
      <c r="FN52">
        <v>0</v>
      </c>
      <c r="FO52">
        <v>0</v>
      </c>
      <c r="FP52">
        <v>0</v>
      </c>
      <c r="FQ52">
        <v>0</v>
      </c>
      <c r="FS52" t="s">
        <v>274</v>
      </c>
      <c r="FT52" t="s">
        <v>239</v>
      </c>
      <c r="FU52">
        <v>0</v>
      </c>
      <c r="FV52">
        <v>1</v>
      </c>
      <c r="FW52">
        <v>0</v>
      </c>
      <c r="FX52">
        <v>0</v>
      </c>
      <c r="FY52">
        <v>0</v>
      </c>
      <c r="GA52" t="s">
        <v>831</v>
      </c>
      <c r="GB52">
        <v>32835</v>
      </c>
      <c r="GC52" t="s">
        <v>832</v>
      </c>
      <c r="GD52" s="1">
        <v>45450.436782407407</v>
      </c>
      <c r="GG52" t="s">
        <v>226</v>
      </c>
      <c r="GI52" t="s">
        <v>227</v>
      </c>
      <c r="GK52">
        <v>36</v>
      </c>
    </row>
    <row r="53" spans="1:193" x14ac:dyDescent="0.25">
      <c r="A53" t="s">
        <v>833</v>
      </c>
      <c r="D53" t="s">
        <v>834</v>
      </c>
      <c r="E53" t="s">
        <v>195</v>
      </c>
      <c r="F53" t="s">
        <v>835</v>
      </c>
      <c r="G53" t="s">
        <v>295</v>
      </c>
      <c r="H53" t="s">
        <v>198</v>
      </c>
      <c r="I53" t="s">
        <v>199</v>
      </c>
      <c r="J53" t="s">
        <v>836</v>
      </c>
      <c r="K53">
        <v>0</v>
      </c>
      <c r="L53">
        <v>0</v>
      </c>
      <c r="M53">
        <v>1</v>
      </c>
      <c r="N53">
        <v>0</v>
      </c>
      <c r="O53">
        <v>0</v>
      </c>
      <c r="P53">
        <v>0</v>
      </c>
      <c r="Q53">
        <v>0</v>
      </c>
      <c r="R53">
        <v>0</v>
      </c>
      <c r="T53" t="s">
        <v>837</v>
      </c>
      <c r="U53">
        <v>1</v>
      </c>
      <c r="V53">
        <v>1</v>
      </c>
      <c r="W53">
        <v>0</v>
      </c>
      <c r="X53">
        <v>0</v>
      </c>
      <c r="Y53">
        <v>0</v>
      </c>
      <c r="Z53">
        <v>0</v>
      </c>
      <c r="AA53">
        <v>0</v>
      </c>
      <c r="AB53">
        <v>0</v>
      </c>
      <c r="AC53">
        <v>0</v>
      </c>
      <c r="AD53">
        <v>0</v>
      </c>
      <c r="AE53">
        <v>0</v>
      </c>
      <c r="AF53">
        <v>0</v>
      </c>
      <c r="AG53">
        <v>0</v>
      </c>
      <c r="AH53">
        <v>1</v>
      </c>
      <c r="AI53">
        <v>0</v>
      </c>
      <c r="AJ53">
        <v>1</v>
      </c>
      <c r="AK53">
        <v>0</v>
      </c>
      <c r="AL53">
        <v>0</v>
      </c>
      <c r="AM53">
        <v>0</v>
      </c>
      <c r="AN53">
        <v>0</v>
      </c>
      <c r="AO53">
        <v>0</v>
      </c>
      <c r="AP53">
        <v>0</v>
      </c>
      <c r="AQ53">
        <v>0</v>
      </c>
      <c r="AR53">
        <v>0</v>
      </c>
      <c r="AS53">
        <v>0</v>
      </c>
      <c r="AT53">
        <v>0</v>
      </c>
      <c r="AV53" t="s">
        <v>648</v>
      </c>
      <c r="AW53">
        <v>0</v>
      </c>
      <c r="AX53">
        <v>0</v>
      </c>
      <c r="AY53">
        <v>0</v>
      </c>
      <c r="AZ53">
        <v>0</v>
      </c>
      <c r="BA53">
        <v>0</v>
      </c>
      <c r="BB53">
        <v>0</v>
      </c>
      <c r="BC53">
        <v>0</v>
      </c>
      <c r="BD53">
        <v>0</v>
      </c>
      <c r="BE53">
        <v>0</v>
      </c>
      <c r="BF53">
        <v>0</v>
      </c>
      <c r="BG53">
        <v>0</v>
      </c>
      <c r="BH53">
        <v>0</v>
      </c>
      <c r="BI53">
        <v>0</v>
      </c>
      <c r="BJ53">
        <v>0</v>
      </c>
      <c r="BK53">
        <v>0</v>
      </c>
      <c r="BL53">
        <v>1</v>
      </c>
      <c r="BM53">
        <v>0</v>
      </c>
      <c r="BN53">
        <v>0</v>
      </c>
      <c r="BO53">
        <v>0</v>
      </c>
      <c r="BP53">
        <v>0</v>
      </c>
      <c r="BQ53">
        <v>0</v>
      </c>
      <c r="BR53">
        <v>0</v>
      </c>
      <c r="BS53">
        <v>0</v>
      </c>
      <c r="BT53">
        <v>0</v>
      </c>
      <c r="BU53">
        <v>0</v>
      </c>
      <c r="BV53">
        <v>0</v>
      </c>
      <c r="BX53" t="s">
        <v>204</v>
      </c>
      <c r="BY53">
        <v>1</v>
      </c>
      <c r="BZ53">
        <v>0</v>
      </c>
      <c r="CA53">
        <v>0</v>
      </c>
      <c r="CB53">
        <v>0</v>
      </c>
      <c r="CD53" t="s">
        <v>469</v>
      </c>
      <c r="CE53">
        <v>0</v>
      </c>
      <c r="CF53">
        <v>0</v>
      </c>
      <c r="CG53">
        <v>0</v>
      </c>
      <c r="CH53">
        <v>0</v>
      </c>
      <c r="CI53">
        <v>0</v>
      </c>
      <c r="CJ53">
        <v>0</v>
      </c>
      <c r="CK53">
        <v>0</v>
      </c>
      <c r="CL53">
        <v>0</v>
      </c>
      <c r="CM53">
        <v>0</v>
      </c>
      <c r="CN53">
        <v>0</v>
      </c>
      <c r="CO53">
        <v>1</v>
      </c>
      <c r="CP53">
        <v>0</v>
      </c>
      <c r="CQ53">
        <v>0</v>
      </c>
      <c r="CR53">
        <v>0</v>
      </c>
      <c r="CS53">
        <v>0</v>
      </c>
      <c r="CT53">
        <v>0</v>
      </c>
      <c r="CU53">
        <v>0</v>
      </c>
      <c r="CV53">
        <v>0</v>
      </c>
      <c r="CW53">
        <v>0</v>
      </c>
      <c r="CX53">
        <v>0</v>
      </c>
      <c r="CY53">
        <v>0</v>
      </c>
      <c r="CZ53">
        <v>0</v>
      </c>
      <c r="DA53">
        <v>0</v>
      </c>
      <c r="DB53">
        <v>0</v>
      </c>
      <c r="DC53">
        <v>0</v>
      </c>
      <c r="DD53">
        <v>0</v>
      </c>
      <c r="DF53" t="s">
        <v>811</v>
      </c>
      <c r="DG53">
        <v>0</v>
      </c>
      <c r="DH53">
        <v>1</v>
      </c>
      <c r="DI53">
        <v>0</v>
      </c>
      <c r="DJ53">
        <v>0</v>
      </c>
      <c r="DK53">
        <v>0</v>
      </c>
      <c r="DL53">
        <v>0</v>
      </c>
      <c r="DM53">
        <v>0</v>
      </c>
      <c r="DN53">
        <v>0</v>
      </c>
      <c r="DP53" t="s">
        <v>207</v>
      </c>
      <c r="DQ53">
        <v>1</v>
      </c>
      <c r="DR53">
        <v>0</v>
      </c>
      <c r="DS53">
        <v>0</v>
      </c>
      <c r="DT53">
        <v>0</v>
      </c>
      <c r="DU53">
        <v>0</v>
      </c>
      <c r="DV53">
        <v>0</v>
      </c>
      <c r="DX53" t="s">
        <v>208</v>
      </c>
      <c r="DY53" t="s">
        <v>256</v>
      </c>
      <c r="DZ53" t="s">
        <v>210</v>
      </c>
      <c r="EA53">
        <v>0</v>
      </c>
      <c r="EB53">
        <v>0</v>
      </c>
      <c r="EC53">
        <v>1</v>
      </c>
      <c r="ED53">
        <v>0</v>
      </c>
      <c r="EE53">
        <v>0</v>
      </c>
      <c r="EG53" t="s">
        <v>240</v>
      </c>
      <c r="EH53" t="s">
        <v>258</v>
      </c>
      <c r="EJ53" t="s">
        <v>240</v>
      </c>
      <c r="EM53">
        <v>0</v>
      </c>
      <c r="EN53" t="s">
        <v>216</v>
      </c>
      <c r="ER53" t="s">
        <v>240</v>
      </c>
      <c r="ET53" t="s">
        <v>240</v>
      </c>
      <c r="EV53">
        <v>0</v>
      </c>
      <c r="EW53" t="s">
        <v>220</v>
      </c>
      <c r="EX53">
        <v>1</v>
      </c>
      <c r="EY53">
        <v>1</v>
      </c>
      <c r="EZ53">
        <v>0</v>
      </c>
      <c r="FA53">
        <v>0</v>
      </c>
      <c r="FB53">
        <v>0</v>
      </c>
      <c r="FC53" t="s">
        <v>221</v>
      </c>
      <c r="FD53" t="s">
        <v>222</v>
      </c>
      <c r="FE53">
        <v>1</v>
      </c>
      <c r="FF53">
        <v>0</v>
      </c>
      <c r="FG53">
        <v>0</v>
      </c>
      <c r="FH53">
        <v>0</v>
      </c>
      <c r="FJ53">
        <v>8</v>
      </c>
      <c r="FK53" t="s">
        <v>207</v>
      </c>
      <c r="FL53">
        <v>1</v>
      </c>
      <c r="FM53">
        <v>0</v>
      </c>
      <c r="FN53">
        <v>0</v>
      </c>
      <c r="FO53">
        <v>0</v>
      </c>
      <c r="FP53">
        <v>0</v>
      </c>
      <c r="FQ53">
        <v>0</v>
      </c>
      <c r="FS53" t="s">
        <v>223</v>
      </c>
      <c r="FT53" t="s">
        <v>210</v>
      </c>
      <c r="FU53">
        <v>0</v>
      </c>
      <c r="FV53">
        <v>0</v>
      </c>
      <c r="FW53">
        <v>1</v>
      </c>
      <c r="FX53">
        <v>0</v>
      </c>
      <c r="FY53">
        <v>0</v>
      </c>
      <c r="GA53" t="s">
        <v>838</v>
      </c>
      <c r="GB53">
        <v>32842</v>
      </c>
      <c r="GC53" t="s">
        <v>839</v>
      </c>
      <c r="GD53" s="1">
        <v>45450.462048611109</v>
      </c>
      <c r="GG53" t="s">
        <v>226</v>
      </c>
      <c r="GI53" t="s">
        <v>227</v>
      </c>
      <c r="GK53">
        <v>42</v>
      </c>
    </row>
    <row r="54" spans="1:193" x14ac:dyDescent="0.25">
      <c r="A54" t="s">
        <v>840</v>
      </c>
      <c r="D54" t="s">
        <v>841</v>
      </c>
      <c r="E54" t="s">
        <v>195</v>
      </c>
      <c r="F54" t="s">
        <v>842</v>
      </c>
      <c r="G54" t="s">
        <v>465</v>
      </c>
      <c r="H54" t="s">
        <v>249</v>
      </c>
      <c r="I54" t="s">
        <v>250</v>
      </c>
      <c r="J54" t="s">
        <v>843</v>
      </c>
      <c r="K54">
        <v>1</v>
      </c>
      <c r="L54">
        <v>0</v>
      </c>
      <c r="M54">
        <v>1</v>
      </c>
      <c r="N54">
        <v>1</v>
      </c>
      <c r="O54">
        <v>0</v>
      </c>
      <c r="P54">
        <v>1</v>
      </c>
      <c r="Q54">
        <v>0</v>
      </c>
      <c r="R54">
        <v>0</v>
      </c>
      <c r="T54" t="s">
        <v>339</v>
      </c>
      <c r="U54">
        <v>1</v>
      </c>
      <c r="V54">
        <v>1</v>
      </c>
      <c r="W54">
        <v>1</v>
      </c>
      <c r="X54">
        <v>1</v>
      </c>
      <c r="Y54">
        <v>1</v>
      </c>
      <c r="Z54">
        <v>1</v>
      </c>
      <c r="AA54">
        <v>1</v>
      </c>
      <c r="AB54">
        <v>0</v>
      </c>
      <c r="AC54">
        <v>1</v>
      </c>
      <c r="AD54">
        <v>1</v>
      </c>
      <c r="AE54">
        <v>1</v>
      </c>
      <c r="AF54">
        <v>1</v>
      </c>
      <c r="AG54">
        <v>1</v>
      </c>
      <c r="AH54">
        <v>1</v>
      </c>
      <c r="AI54">
        <v>1</v>
      </c>
      <c r="AJ54">
        <v>1</v>
      </c>
      <c r="AK54">
        <v>1</v>
      </c>
      <c r="AL54">
        <v>1</v>
      </c>
      <c r="AM54">
        <v>1</v>
      </c>
      <c r="AN54">
        <v>1</v>
      </c>
      <c r="AO54">
        <v>1</v>
      </c>
      <c r="AP54">
        <v>1</v>
      </c>
      <c r="AQ54">
        <v>1</v>
      </c>
      <c r="AR54">
        <v>1</v>
      </c>
      <c r="AS54">
        <v>1</v>
      </c>
      <c r="AT54">
        <v>0</v>
      </c>
      <c r="AV54" t="s">
        <v>203</v>
      </c>
      <c r="AW54">
        <v>0</v>
      </c>
      <c r="AX54">
        <v>0</v>
      </c>
      <c r="AY54">
        <v>1</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X54" t="s">
        <v>391</v>
      </c>
      <c r="BY54">
        <v>1</v>
      </c>
      <c r="BZ54">
        <v>1</v>
      </c>
      <c r="CA54">
        <v>0</v>
      </c>
      <c r="CB54">
        <v>0</v>
      </c>
      <c r="CD54" t="s">
        <v>254</v>
      </c>
      <c r="CE54">
        <v>0</v>
      </c>
      <c r="CF54">
        <v>0</v>
      </c>
      <c r="CG54">
        <v>0</v>
      </c>
      <c r="CH54">
        <v>0</v>
      </c>
      <c r="CI54">
        <v>0</v>
      </c>
      <c r="CJ54">
        <v>0</v>
      </c>
      <c r="CK54">
        <v>0</v>
      </c>
      <c r="CL54">
        <v>1</v>
      </c>
      <c r="CM54">
        <v>0</v>
      </c>
      <c r="CN54">
        <v>0</v>
      </c>
      <c r="CO54">
        <v>0</v>
      </c>
      <c r="CP54">
        <v>0</v>
      </c>
      <c r="CQ54">
        <v>0</v>
      </c>
      <c r="CR54">
        <v>0</v>
      </c>
      <c r="CS54">
        <v>0</v>
      </c>
      <c r="CT54">
        <v>0</v>
      </c>
      <c r="CU54">
        <v>0</v>
      </c>
      <c r="CV54">
        <v>0</v>
      </c>
      <c r="CW54">
        <v>0</v>
      </c>
      <c r="CX54">
        <v>0</v>
      </c>
      <c r="CY54">
        <v>0</v>
      </c>
      <c r="CZ54">
        <v>0</v>
      </c>
      <c r="DA54">
        <v>0</v>
      </c>
      <c r="DB54">
        <v>0</v>
      </c>
      <c r="DC54">
        <v>0</v>
      </c>
      <c r="DD54">
        <v>0</v>
      </c>
      <c r="DF54" t="s">
        <v>287</v>
      </c>
      <c r="DG54">
        <v>1</v>
      </c>
      <c r="DH54">
        <v>1</v>
      </c>
      <c r="DI54">
        <v>0</v>
      </c>
      <c r="DJ54">
        <v>1</v>
      </c>
      <c r="DK54">
        <v>0</v>
      </c>
      <c r="DL54">
        <v>1</v>
      </c>
      <c r="DM54">
        <v>0</v>
      </c>
      <c r="DN54">
        <v>0</v>
      </c>
      <c r="DP54" t="s">
        <v>207</v>
      </c>
      <c r="DQ54">
        <v>1</v>
      </c>
      <c r="DR54">
        <v>0</v>
      </c>
      <c r="DS54">
        <v>0</v>
      </c>
      <c r="DT54">
        <v>0</v>
      </c>
      <c r="DU54">
        <v>0</v>
      </c>
      <c r="DV54">
        <v>0</v>
      </c>
      <c r="DX54" t="s">
        <v>274</v>
      </c>
      <c r="DY54" t="s">
        <v>256</v>
      </c>
      <c r="DZ54" t="s">
        <v>301</v>
      </c>
      <c r="EA54">
        <v>1</v>
      </c>
      <c r="EB54">
        <v>1</v>
      </c>
      <c r="EC54">
        <v>1</v>
      </c>
      <c r="ED54">
        <v>0</v>
      </c>
      <c r="EE54">
        <v>0</v>
      </c>
      <c r="EG54" t="s">
        <v>240</v>
      </c>
      <c r="EH54" t="s">
        <v>258</v>
      </c>
      <c r="EJ54" t="s">
        <v>311</v>
      </c>
      <c r="EM54">
        <v>9</v>
      </c>
      <c r="EN54" t="s">
        <v>393</v>
      </c>
      <c r="EO54" t="s">
        <v>844</v>
      </c>
      <c r="ER54" t="s">
        <v>217</v>
      </c>
      <c r="ES54" t="s">
        <v>845</v>
      </c>
      <c r="ET54" t="s">
        <v>219</v>
      </c>
      <c r="EV54">
        <v>70</v>
      </c>
      <c r="EW54" t="s">
        <v>674</v>
      </c>
      <c r="EX54">
        <v>1</v>
      </c>
      <c r="EY54">
        <v>0</v>
      </c>
      <c r="EZ54">
        <v>1</v>
      </c>
      <c r="FA54">
        <v>1</v>
      </c>
      <c r="FB54">
        <v>0</v>
      </c>
      <c r="FC54" t="s">
        <v>243</v>
      </c>
      <c r="FD54" t="s">
        <v>289</v>
      </c>
      <c r="FE54">
        <v>1</v>
      </c>
      <c r="FF54">
        <v>1</v>
      </c>
      <c r="FG54">
        <v>0</v>
      </c>
      <c r="FH54">
        <v>0</v>
      </c>
      <c r="FJ54">
        <v>4</v>
      </c>
      <c r="FK54" t="s">
        <v>207</v>
      </c>
      <c r="FL54">
        <v>1</v>
      </c>
      <c r="FM54">
        <v>0</v>
      </c>
      <c r="FN54">
        <v>0</v>
      </c>
      <c r="FO54">
        <v>0</v>
      </c>
      <c r="FP54">
        <v>0</v>
      </c>
      <c r="FQ54">
        <v>0</v>
      </c>
      <c r="FS54" t="s">
        <v>274</v>
      </c>
      <c r="FT54" t="s">
        <v>301</v>
      </c>
      <c r="FU54">
        <v>1</v>
      </c>
      <c r="FV54">
        <v>1</v>
      </c>
      <c r="FW54">
        <v>1</v>
      </c>
      <c r="FX54">
        <v>0</v>
      </c>
      <c r="FY54">
        <v>0</v>
      </c>
      <c r="GA54" t="s">
        <v>846</v>
      </c>
      <c r="GB54">
        <v>32869</v>
      </c>
      <c r="GC54" t="s">
        <v>847</v>
      </c>
      <c r="GD54" s="1">
        <v>45450.580057870371</v>
      </c>
      <c r="GG54" t="s">
        <v>226</v>
      </c>
      <c r="GI54" t="s">
        <v>227</v>
      </c>
      <c r="GK54">
        <v>69</v>
      </c>
    </row>
    <row r="55" spans="1:193" x14ac:dyDescent="0.25">
      <c r="A55" t="s">
        <v>848</v>
      </c>
      <c r="D55" t="s">
        <v>849</v>
      </c>
      <c r="E55" t="s">
        <v>195</v>
      </c>
      <c r="F55" t="s">
        <v>850</v>
      </c>
      <c r="G55" t="s">
        <v>688</v>
      </c>
      <c r="H55" t="s">
        <v>249</v>
      </c>
      <c r="I55" t="s">
        <v>250</v>
      </c>
      <c r="J55" t="s">
        <v>337</v>
      </c>
      <c r="K55">
        <v>1</v>
      </c>
      <c r="L55">
        <v>1</v>
      </c>
      <c r="M55">
        <v>1</v>
      </c>
      <c r="N55">
        <v>1</v>
      </c>
      <c r="O55">
        <v>1</v>
      </c>
      <c r="P55">
        <v>1</v>
      </c>
      <c r="Q55">
        <v>1</v>
      </c>
      <c r="R55">
        <v>1</v>
      </c>
      <c r="S55" t="s">
        <v>851</v>
      </c>
      <c r="T55" t="s">
        <v>570</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0</v>
      </c>
      <c r="AV55" t="s">
        <v>286</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1</v>
      </c>
      <c r="BV55">
        <v>0</v>
      </c>
      <c r="BX55" t="s">
        <v>425</v>
      </c>
      <c r="BY55">
        <v>0</v>
      </c>
      <c r="BZ55">
        <v>0</v>
      </c>
      <c r="CA55">
        <v>0</v>
      </c>
      <c r="CB55">
        <v>1</v>
      </c>
      <c r="CC55" t="s">
        <v>340</v>
      </c>
      <c r="CD55" t="s">
        <v>205</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1</v>
      </c>
      <c r="DE55" t="s">
        <v>852</v>
      </c>
      <c r="DF55" t="s">
        <v>255</v>
      </c>
      <c r="DG55">
        <v>1</v>
      </c>
      <c r="DH55">
        <v>1</v>
      </c>
      <c r="DI55">
        <v>1</v>
      </c>
      <c r="DJ55">
        <v>1</v>
      </c>
      <c r="DK55">
        <v>1</v>
      </c>
      <c r="DL55">
        <v>1</v>
      </c>
      <c r="DM55">
        <v>1</v>
      </c>
      <c r="DN55">
        <v>0</v>
      </c>
      <c r="DP55" t="s">
        <v>853</v>
      </c>
      <c r="DQ55">
        <v>1</v>
      </c>
      <c r="DR55">
        <v>1</v>
      </c>
      <c r="DS55">
        <v>1</v>
      </c>
      <c r="DT55">
        <v>1</v>
      </c>
      <c r="DU55">
        <v>1</v>
      </c>
      <c r="DV55">
        <v>0</v>
      </c>
      <c r="DX55" t="s">
        <v>223</v>
      </c>
      <c r="DY55" t="s">
        <v>209</v>
      </c>
      <c r="DZ55" t="s">
        <v>239</v>
      </c>
      <c r="EA55">
        <v>0</v>
      </c>
      <c r="EB55">
        <v>1</v>
      </c>
      <c r="EC55">
        <v>0</v>
      </c>
      <c r="ED55">
        <v>0</v>
      </c>
      <c r="EE55">
        <v>0</v>
      </c>
      <c r="EG55" t="s">
        <v>211</v>
      </c>
      <c r="EH55" t="s">
        <v>258</v>
      </c>
      <c r="EJ55" t="s">
        <v>311</v>
      </c>
      <c r="EM55">
        <v>2</v>
      </c>
      <c r="EN55" t="s">
        <v>216</v>
      </c>
      <c r="ER55" t="s">
        <v>217</v>
      </c>
      <c r="ES55" t="s">
        <v>854</v>
      </c>
      <c r="ET55" t="s">
        <v>219</v>
      </c>
      <c r="EV55">
        <v>100</v>
      </c>
      <c r="EW55" t="s">
        <v>259</v>
      </c>
      <c r="EX55">
        <v>1</v>
      </c>
      <c r="EY55">
        <v>1</v>
      </c>
      <c r="EZ55">
        <v>1</v>
      </c>
      <c r="FA55">
        <v>1</v>
      </c>
      <c r="FB55">
        <v>1</v>
      </c>
      <c r="FC55" t="s">
        <v>260</v>
      </c>
      <c r="FD55" t="s">
        <v>261</v>
      </c>
      <c r="FE55">
        <v>1</v>
      </c>
      <c r="FF55">
        <v>1</v>
      </c>
      <c r="FG55">
        <v>1</v>
      </c>
      <c r="FH55">
        <v>0</v>
      </c>
      <c r="FJ55">
        <v>3</v>
      </c>
      <c r="FK55" t="s">
        <v>855</v>
      </c>
      <c r="FL55">
        <v>1</v>
      </c>
      <c r="FM55">
        <v>1</v>
      </c>
      <c r="FN55">
        <v>1</v>
      </c>
      <c r="FO55">
        <v>0</v>
      </c>
      <c r="FP55">
        <v>0</v>
      </c>
      <c r="FQ55">
        <v>0</v>
      </c>
      <c r="FS55" t="s">
        <v>274</v>
      </c>
      <c r="FT55" t="s">
        <v>299</v>
      </c>
      <c r="FU55">
        <v>1</v>
      </c>
      <c r="FV55">
        <v>1</v>
      </c>
      <c r="FW55">
        <v>0</v>
      </c>
      <c r="FX55">
        <v>0</v>
      </c>
      <c r="FY55">
        <v>0</v>
      </c>
      <c r="GA55" t="s">
        <v>856</v>
      </c>
      <c r="GB55">
        <v>32822</v>
      </c>
      <c r="GC55" t="s">
        <v>857</v>
      </c>
      <c r="GD55" s="1">
        <v>45450.326157407413</v>
      </c>
      <c r="GG55" t="s">
        <v>226</v>
      </c>
      <c r="GI55" t="s">
        <v>227</v>
      </c>
      <c r="GK55">
        <v>26</v>
      </c>
    </row>
    <row r="56" spans="1:193" x14ac:dyDescent="0.25">
      <c r="A56" t="s">
        <v>858</v>
      </c>
      <c r="D56" t="s">
        <v>859</v>
      </c>
      <c r="E56" t="s">
        <v>195</v>
      </c>
      <c r="F56" t="s">
        <v>860</v>
      </c>
      <c r="G56" t="s">
        <v>624</v>
      </c>
      <c r="H56" t="s">
        <v>268</v>
      </c>
      <c r="I56" t="s">
        <v>199</v>
      </c>
      <c r="J56" t="s">
        <v>861</v>
      </c>
      <c r="K56">
        <v>1</v>
      </c>
      <c r="L56">
        <v>1</v>
      </c>
      <c r="M56">
        <v>0</v>
      </c>
      <c r="N56">
        <v>0</v>
      </c>
      <c r="O56">
        <v>0</v>
      </c>
      <c r="P56">
        <v>0</v>
      </c>
      <c r="Q56">
        <v>0</v>
      </c>
      <c r="R56">
        <v>1</v>
      </c>
      <c r="S56" s="2" t="s">
        <v>862</v>
      </c>
      <c r="T56" t="s">
        <v>863</v>
      </c>
      <c r="U56">
        <v>1</v>
      </c>
      <c r="V56">
        <v>1</v>
      </c>
      <c r="W56">
        <v>0</v>
      </c>
      <c r="X56">
        <v>0</v>
      </c>
      <c r="Y56">
        <v>1</v>
      </c>
      <c r="Z56">
        <v>0</v>
      </c>
      <c r="AA56">
        <v>1</v>
      </c>
      <c r="AB56">
        <v>0</v>
      </c>
      <c r="AC56">
        <v>1</v>
      </c>
      <c r="AD56">
        <v>1</v>
      </c>
      <c r="AE56">
        <v>0</v>
      </c>
      <c r="AF56">
        <v>0</v>
      </c>
      <c r="AG56">
        <v>0</v>
      </c>
      <c r="AH56">
        <v>0</v>
      </c>
      <c r="AI56">
        <v>0</v>
      </c>
      <c r="AJ56">
        <v>0</v>
      </c>
      <c r="AK56">
        <v>0</v>
      </c>
      <c r="AL56">
        <v>0</v>
      </c>
      <c r="AM56">
        <v>0</v>
      </c>
      <c r="AN56">
        <v>1</v>
      </c>
      <c r="AO56">
        <v>0</v>
      </c>
      <c r="AP56">
        <v>0</v>
      </c>
      <c r="AQ56">
        <v>1</v>
      </c>
      <c r="AR56">
        <v>1</v>
      </c>
      <c r="AS56">
        <v>0</v>
      </c>
      <c r="AT56">
        <v>0</v>
      </c>
      <c r="AV56" t="s">
        <v>253</v>
      </c>
      <c r="AW56">
        <v>0</v>
      </c>
      <c r="AX56">
        <v>0</v>
      </c>
      <c r="AY56">
        <v>0</v>
      </c>
      <c r="AZ56">
        <v>0</v>
      </c>
      <c r="BA56">
        <v>0</v>
      </c>
      <c r="BB56">
        <v>0</v>
      </c>
      <c r="BC56">
        <v>0</v>
      </c>
      <c r="BD56">
        <v>0</v>
      </c>
      <c r="BE56">
        <v>0</v>
      </c>
      <c r="BF56">
        <v>1</v>
      </c>
      <c r="BG56">
        <v>0</v>
      </c>
      <c r="BH56">
        <v>0</v>
      </c>
      <c r="BI56">
        <v>0</v>
      </c>
      <c r="BJ56">
        <v>0</v>
      </c>
      <c r="BK56">
        <v>0</v>
      </c>
      <c r="BL56">
        <v>0</v>
      </c>
      <c r="BM56">
        <v>0</v>
      </c>
      <c r="BN56">
        <v>0</v>
      </c>
      <c r="BO56">
        <v>0</v>
      </c>
      <c r="BP56">
        <v>0</v>
      </c>
      <c r="BQ56">
        <v>0</v>
      </c>
      <c r="BR56">
        <v>0</v>
      </c>
      <c r="BS56">
        <v>0</v>
      </c>
      <c r="BT56">
        <v>0</v>
      </c>
      <c r="BU56">
        <v>0</v>
      </c>
      <c r="BV56">
        <v>0</v>
      </c>
      <c r="BX56" t="s">
        <v>204</v>
      </c>
      <c r="BY56">
        <v>1</v>
      </c>
      <c r="BZ56">
        <v>0</v>
      </c>
      <c r="CA56">
        <v>0</v>
      </c>
      <c r="CB56">
        <v>0</v>
      </c>
      <c r="CD56" t="s">
        <v>254</v>
      </c>
      <c r="CE56">
        <v>0</v>
      </c>
      <c r="CF56">
        <v>0</v>
      </c>
      <c r="CG56">
        <v>0</v>
      </c>
      <c r="CH56">
        <v>0</v>
      </c>
      <c r="CI56">
        <v>0</v>
      </c>
      <c r="CJ56">
        <v>0</v>
      </c>
      <c r="CK56">
        <v>0</v>
      </c>
      <c r="CL56">
        <v>1</v>
      </c>
      <c r="CM56">
        <v>0</v>
      </c>
      <c r="CN56">
        <v>0</v>
      </c>
      <c r="CO56">
        <v>0</v>
      </c>
      <c r="CP56">
        <v>0</v>
      </c>
      <c r="CQ56">
        <v>0</v>
      </c>
      <c r="CR56">
        <v>0</v>
      </c>
      <c r="CS56">
        <v>0</v>
      </c>
      <c r="CT56">
        <v>0</v>
      </c>
      <c r="CU56">
        <v>0</v>
      </c>
      <c r="CV56">
        <v>0</v>
      </c>
      <c r="CW56">
        <v>0</v>
      </c>
      <c r="CX56">
        <v>0</v>
      </c>
      <c r="CY56">
        <v>0</v>
      </c>
      <c r="CZ56">
        <v>0</v>
      </c>
      <c r="DA56">
        <v>0</v>
      </c>
      <c r="DB56">
        <v>0</v>
      </c>
      <c r="DC56">
        <v>0</v>
      </c>
      <c r="DD56">
        <v>0</v>
      </c>
      <c r="DF56" t="s">
        <v>602</v>
      </c>
      <c r="DG56">
        <v>0</v>
      </c>
      <c r="DH56">
        <v>0</v>
      </c>
      <c r="DI56">
        <v>0</v>
      </c>
      <c r="DJ56">
        <v>0</v>
      </c>
      <c r="DK56">
        <v>0</v>
      </c>
      <c r="DL56">
        <v>1</v>
      </c>
      <c r="DM56">
        <v>0</v>
      </c>
      <c r="DN56">
        <v>0</v>
      </c>
      <c r="DP56" t="s">
        <v>207</v>
      </c>
      <c r="DQ56">
        <v>1</v>
      </c>
      <c r="DR56">
        <v>0</v>
      </c>
      <c r="DS56">
        <v>0</v>
      </c>
      <c r="DT56">
        <v>0</v>
      </c>
      <c r="DU56">
        <v>0</v>
      </c>
      <c r="DV56">
        <v>0</v>
      </c>
      <c r="DX56" t="s">
        <v>274</v>
      </c>
      <c r="DY56" t="s">
        <v>209</v>
      </c>
      <c r="DZ56" t="s">
        <v>257</v>
      </c>
      <c r="EA56">
        <v>0</v>
      </c>
      <c r="EB56">
        <v>0</v>
      </c>
      <c r="EC56">
        <v>1</v>
      </c>
      <c r="ED56">
        <v>1</v>
      </c>
      <c r="EE56">
        <v>0</v>
      </c>
      <c r="EG56" t="s">
        <v>240</v>
      </c>
      <c r="EH56" t="s">
        <v>258</v>
      </c>
      <c r="EJ56" t="s">
        <v>240</v>
      </c>
      <c r="EM56">
        <v>0</v>
      </c>
      <c r="EN56" t="s">
        <v>216</v>
      </c>
      <c r="ER56" t="s">
        <v>217</v>
      </c>
      <c r="ES56" t="s">
        <v>864</v>
      </c>
      <c r="ET56" t="s">
        <v>219</v>
      </c>
      <c r="EV56">
        <v>100</v>
      </c>
      <c r="EW56" t="s">
        <v>674</v>
      </c>
      <c r="EX56">
        <v>1</v>
      </c>
      <c r="EY56">
        <v>0</v>
      </c>
      <c r="EZ56">
        <v>1</v>
      </c>
      <c r="FA56">
        <v>1</v>
      </c>
      <c r="FB56">
        <v>0</v>
      </c>
      <c r="FC56" t="s">
        <v>243</v>
      </c>
      <c r="FD56" t="s">
        <v>289</v>
      </c>
      <c r="FE56">
        <v>1</v>
      </c>
      <c r="FF56">
        <v>1</v>
      </c>
      <c r="FG56">
        <v>0</v>
      </c>
      <c r="FH56">
        <v>0</v>
      </c>
      <c r="FJ56">
        <v>10</v>
      </c>
      <c r="FK56" t="s">
        <v>207</v>
      </c>
      <c r="FL56">
        <v>1</v>
      </c>
      <c r="FM56">
        <v>0</v>
      </c>
      <c r="FN56">
        <v>0</v>
      </c>
      <c r="FO56">
        <v>0</v>
      </c>
      <c r="FP56">
        <v>0</v>
      </c>
      <c r="FQ56">
        <v>0</v>
      </c>
      <c r="FS56" t="s">
        <v>274</v>
      </c>
      <c r="FT56" t="s">
        <v>865</v>
      </c>
      <c r="FU56">
        <v>0</v>
      </c>
      <c r="FV56">
        <v>1</v>
      </c>
      <c r="FW56">
        <v>1</v>
      </c>
      <c r="FX56">
        <v>1</v>
      </c>
      <c r="FY56">
        <v>0</v>
      </c>
      <c r="GA56" t="s">
        <v>866</v>
      </c>
      <c r="GB56">
        <v>32875</v>
      </c>
      <c r="GC56" t="s">
        <v>867</v>
      </c>
      <c r="GD56" s="1">
        <v>45450.593263888892</v>
      </c>
      <c r="GG56" t="s">
        <v>226</v>
      </c>
      <c r="GI56" t="s">
        <v>227</v>
      </c>
      <c r="GK56">
        <v>74</v>
      </c>
    </row>
    <row r="57" spans="1:193" x14ac:dyDescent="0.25">
      <c r="A57" t="s">
        <v>868</v>
      </c>
      <c r="D57" t="s">
        <v>869</v>
      </c>
      <c r="E57" t="s">
        <v>195</v>
      </c>
      <c r="F57" t="s">
        <v>870</v>
      </c>
      <c r="G57" t="s">
        <v>465</v>
      </c>
      <c r="H57" t="s">
        <v>268</v>
      </c>
      <c r="I57" t="s">
        <v>506</v>
      </c>
      <c r="J57" t="s">
        <v>466</v>
      </c>
      <c r="K57">
        <v>0</v>
      </c>
      <c r="L57">
        <v>1</v>
      </c>
      <c r="M57">
        <v>0</v>
      </c>
      <c r="N57">
        <v>0</v>
      </c>
      <c r="O57">
        <v>0</v>
      </c>
      <c r="P57">
        <v>0</v>
      </c>
      <c r="Q57">
        <v>0</v>
      </c>
      <c r="R57">
        <v>1</v>
      </c>
      <c r="S57" t="s">
        <v>871</v>
      </c>
      <c r="T57" t="s">
        <v>872</v>
      </c>
      <c r="U57">
        <v>0</v>
      </c>
      <c r="V57">
        <v>0</v>
      </c>
      <c r="W57">
        <v>0</v>
      </c>
      <c r="X57">
        <v>0</v>
      </c>
      <c r="Y57">
        <v>1</v>
      </c>
      <c r="Z57">
        <v>0</v>
      </c>
      <c r="AA57">
        <v>1</v>
      </c>
      <c r="AB57">
        <v>0</v>
      </c>
      <c r="AC57">
        <v>1</v>
      </c>
      <c r="AD57">
        <v>1</v>
      </c>
      <c r="AE57">
        <v>0</v>
      </c>
      <c r="AF57">
        <v>0</v>
      </c>
      <c r="AG57">
        <v>0</v>
      </c>
      <c r="AH57">
        <v>0</v>
      </c>
      <c r="AI57">
        <v>0</v>
      </c>
      <c r="AJ57">
        <v>0</v>
      </c>
      <c r="AK57">
        <v>0</v>
      </c>
      <c r="AL57">
        <v>0</v>
      </c>
      <c r="AM57">
        <v>0</v>
      </c>
      <c r="AN57">
        <v>1</v>
      </c>
      <c r="AO57">
        <v>0</v>
      </c>
      <c r="AP57">
        <v>0</v>
      </c>
      <c r="AQ57">
        <v>0</v>
      </c>
      <c r="AR57">
        <v>0</v>
      </c>
      <c r="AS57">
        <v>0</v>
      </c>
      <c r="AT57">
        <v>0</v>
      </c>
      <c r="AV57" t="s">
        <v>253</v>
      </c>
      <c r="AW57">
        <v>0</v>
      </c>
      <c r="AX57">
        <v>0</v>
      </c>
      <c r="AY57">
        <v>0</v>
      </c>
      <c r="AZ57">
        <v>0</v>
      </c>
      <c r="BA57">
        <v>0</v>
      </c>
      <c r="BB57">
        <v>0</v>
      </c>
      <c r="BC57">
        <v>0</v>
      </c>
      <c r="BD57">
        <v>0</v>
      </c>
      <c r="BE57">
        <v>0</v>
      </c>
      <c r="BF57">
        <v>1</v>
      </c>
      <c r="BG57">
        <v>0</v>
      </c>
      <c r="BH57">
        <v>0</v>
      </c>
      <c r="BI57">
        <v>0</v>
      </c>
      <c r="BJ57">
        <v>0</v>
      </c>
      <c r="BK57">
        <v>0</v>
      </c>
      <c r="BL57">
        <v>0</v>
      </c>
      <c r="BM57">
        <v>0</v>
      </c>
      <c r="BN57">
        <v>0</v>
      </c>
      <c r="BO57">
        <v>0</v>
      </c>
      <c r="BP57">
        <v>0</v>
      </c>
      <c r="BQ57">
        <v>0</v>
      </c>
      <c r="BR57">
        <v>0</v>
      </c>
      <c r="BS57">
        <v>0</v>
      </c>
      <c r="BT57">
        <v>0</v>
      </c>
      <c r="BU57">
        <v>0</v>
      </c>
      <c r="BV57">
        <v>0</v>
      </c>
      <c r="BX57" t="s">
        <v>204</v>
      </c>
      <c r="BY57">
        <v>1</v>
      </c>
      <c r="BZ57">
        <v>0</v>
      </c>
      <c r="CA57">
        <v>0</v>
      </c>
      <c r="CB57">
        <v>0</v>
      </c>
      <c r="CD57" t="s">
        <v>205</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1</v>
      </c>
      <c r="DE57" t="s">
        <v>873</v>
      </c>
      <c r="DF57" t="s">
        <v>662</v>
      </c>
      <c r="DG57">
        <v>0</v>
      </c>
      <c r="DH57">
        <v>0</v>
      </c>
      <c r="DI57">
        <v>0</v>
      </c>
      <c r="DJ57">
        <v>1</v>
      </c>
      <c r="DK57">
        <v>1</v>
      </c>
      <c r="DL57">
        <v>0</v>
      </c>
      <c r="DM57">
        <v>1</v>
      </c>
      <c r="DN57">
        <v>0</v>
      </c>
      <c r="DP57" t="s">
        <v>207</v>
      </c>
      <c r="DQ57">
        <v>1</v>
      </c>
      <c r="DR57">
        <v>0</v>
      </c>
      <c r="DS57">
        <v>0</v>
      </c>
      <c r="DT57">
        <v>0</v>
      </c>
      <c r="DU57">
        <v>0</v>
      </c>
      <c r="DV57">
        <v>0</v>
      </c>
      <c r="DX57" t="s">
        <v>274</v>
      </c>
      <c r="DY57" t="s">
        <v>209</v>
      </c>
      <c r="DZ57" t="s">
        <v>210</v>
      </c>
      <c r="EA57">
        <v>0</v>
      </c>
      <c r="EB57">
        <v>0</v>
      </c>
      <c r="EC57">
        <v>1</v>
      </c>
      <c r="ED57">
        <v>0</v>
      </c>
      <c r="EE57">
        <v>0</v>
      </c>
      <c r="EG57" t="s">
        <v>211</v>
      </c>
      <c r="EH57" t="s">
        <v>212</v>
      </c>
      <c r="EJ57" t="s">
        <v>240</v>
      </c>
      <c r="EM57">
        <v>1</v>
      </c>
      <c r="EN57" t="s">
        <v>312</v>
      </c>
      <c r="EP57" t="s">
        <v>874</v>
      </c>
      <c r="EQ57" s="2" t="s">
        <v>875</v>
      </c>
      <c r="ER57" t="s">
        <v>217</v>
      </c>
      <c r="ES57" t="s">
        <v>876</v>
      </c>
      <c r="ET57" t="s">
        <v>219</v>
      </c>
      <c r="EV57">
        <v>90</v>
      </c>
      <c r="EW57" t="s">
        <v>259</v>
      </c>
      <c r="EX57">
        <v>1</v>
      </c>
      <c r="EY57">
        <v>1</v>
      </c>
      <c r="EZ57">
        <v>1</v>
      </c>
      <c r="FA57">
        <v>1</v>
      </c>
      <c r="FB57">
        <v>1</v>
      </c>
      <c r="FC57" t="s">
        <v>221</v>
      </c>
      <c r="FD57" t="s">
        <v>261</v>
      </c>
      <c r="FE57">
        <v>1</v>
      </c>
      <c r="FF57">
        <v>1</v>
      </c>
      <c r="FG57">
        <v>1</v>
      </c>
      <c r="FH57">
        <v>0</v>
      </c>
      <c r="FJ57">
        <v>8</v>
      </c>
      <c r="FK57" t="s">
        <v>207</v>
      </c>
      <c r="FL57">
        <v>1</v>
      </c>
      <c r="FM57">
        <v>0</v>
      </c>
      <c r="FN57">
        <v>0</v>
      </c>
      <c r="FO57">
        <v>0</v>
      </c>
      <c r="FP57">
        <v>0</v>
      </c>
      <c r="FQ57">
        <v>0</v>
      </c>
      <c r="FS57" t="s">
        <v>274</v>
      </c>
      <c r="FT57" t="s">
        <v>239</v>
      </c>
      <c r="FU57">
        <v>0</v>
      </c>
      <c r="FV57">
        <v>1</v>
      </c>
      <c r="FW57">
        <v>0</v>
      </c>
      <c r="FX57">
        <v>0</v>
      </c>
      <c r="FY57">
        <v>0</v>
      </c>
      <c r="GA57" t="s">
        <v>877</v>
      </c>
      <c r="GB57">
        <v>32816</v>
      </c>
      <c r="GC57" t="s">
        <v>878</v>
      </c>
      <c r="GD57" s="1">
        <v>45450.31459490741</v>
      </c>
      <c r="GG57" t="s">
        <v>226</v>
      </c>
      <c r="GI57" t="s">
        <v>227</v>
      </c>
      <c r="GK57">
        <v>20</v>
      </c>
    </row>
    <row r="58" spans="1:193" x14ac:dyDescent="0.25">
      <c r="A58" t="s">
        <v>879</v>
      </c>
      <c r="D58" t="s">
        <v>880</v>
      </c>
      <c r="E58" t="s">
        <v>195</v>
      </c>
      <c r="F58" t="s">
        <v>881</v>
      </c>
      <c r="G58" t="s">
        <v>688</v>
      </c>
      <c r="H58" t="s">
        <v>268</v>
      </c>
      <c r="I58" t="s">
        <v>506</v>
      </c>
      <c r="J58" t="s">
        <v>882</v>
      </c>
      <c r="K58">
        <v>0</v>
      </c>
      <c r="L58">
        <v>0</v>
      </c>
      <c r="M58">
        <v>1</v>
      </c>
      <c r="N58">
        <v>1</v>
      </c>
      <c r="O58">
        <v>0</v>
      </c>
      <c r="P58">
        <v>1</v>
      </c>
      <c r="Q58">
        <v>0</v>
      </c>
      <c r="R58">
        <v>0</v>
      </c>
      <c r="T58" t="s">
        <v>739</v>
      </c>
      <c r="U58">
        <v>0</v>
      </c>
      <c r="V58">
        <v>0</v>
      </c>
      <c r="W58">
        <v>0</v>
      </c>
      <c r="X58">
        <v>0</v>
      </c>
      <c r="Y58">
        <v>1</v>
      </c>
      <c r="Z58">
        <v>0</v>
      </c>
      <c r="AA58">
        <v>1</v>
      </c>
      <c r="AB58">
        <v>0</v>
      </c>
      <c r="AC58">
        <v>1</v>
      </c>
      <c r="AD58">
        <v>0</v>
      </c>
      <c r="AE58">
        <v>0</v>
      </c>
      <c r="AF58">
        <v>0</v>
      </c>
      <c r="AG58">
        <v>0</v>
      </c>
      <c r="AH58">
        <v>0</v>
      </c>
      <c r="AI58">
        <v>0</v>
      </c>
      <c r="AJ58">
        <v>0</v>
      </c>
      <c r="AK58">
        <v>0</v>
      </c>
      <c r="AL58">
        <v>0</v>
      </c>
      <c r="AM58">
        <v>0</v>
      </c>
      <c r="AN58">
        <v>1</v>
      </c>
      <c r="AO58">
        <v>0</v>
      </c>
      <c r="AP58">
        <v>0</v>
      </c>
      <c r="AQ58">
        <v>0</v>
      </c>
      <c r="AR58">
        <v>0</v>
      </c>
      <c r="AS58">
        <v>0</v>
      </c>
      <c r="AT58">
        <v>0</v>
      </c>
      <c r="AV58" t="s">
        <v>883</v>
      </c>
      <c r="AW58">
        <v>0</v>
      </c>
      <c r="AX58">
        <v>0</v>
      </c>
      <c r="AY58">
        <v>0</v>
      </c>
      <c r="AZ58">
        <v>0</v>
      </c>
      <c r="BA58">
        <v>1</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X58" t="s">
        <v>204</v>
      </c>
      <c r="BY58">
        <v>1</v>
      </c>
      <c r="BZ58">
        <v>0</v>
      </c>
      <c r="CA58">
        <v>0</v>
      </c>
      <c r="CB58">
        <v>0</v>
      </c>
      <c r="CD58" t="s">
        <v>253</v>
      </c>
      <c r="CE58">
        <v>0</v>
      </c>
      <c r="CF58">
        <v>0</v>
      </c>
      <c r="CG58">
        <v>0</v>
      </c>
      <c r="CH58">
        <v>0</v>
      </c>
      <c r="CI58">
        <v>0</v>
      </c>
      <c r="CJ58">
        <v>0</v>
      </c>
      <c r="CK58">
        <v>0</v>
      </c>
      <c r="CL58">
        <v>0</v>
      </c>
      <c r="CM58">
        <v>0</v>
      </c>
      <c r="CN58">
        <v>1</v>
      </c>
      <c r="CO58">
        <v>0</v>
      </c>
      <c r="CP58">
        <v>0</v>
      </c>
      <c r="CQ58">
        <v>0</v>
      </c>
      <c r="CR58">
        <v>0</v>
      </c>
      <c r="CS58">
        <v>0</v>
      </c>
      <c r="CT58">
        <v>0</v>
      </c>
      <c r="CU58">
        <v>0</v>
      </c>
      <c r="CV58">
        <v>0</v>
      </c>
      <c r="CW58">
        <v>0</v>
      </c>
      <c r="CX58">
        <v>0</v>
      </c>
      <c r="CY58">
        <v>0</v>
      </c>
      <c r="CZ58">
        <v>0</v>
      </c>
      <c r="DA58">
        <v>0</v>
      </c>
      <c r="DB58">
        <v>0</v>
      </c>
      <c r="DC58">
        <v>0</v>
      </c>
      <c r="DD58">
        <v>0</v>
      </c>
      <c r="DF58" t="s">
        <v>649</v>
      </c>
      <c r="DG58">
        <v>0</v>
      </c>
      <c r="DH58">
        <v>0</v>
      </c>
      <c r="DI58">
        <v>0</v>
      </c>
      <c r="DJ58">
        <v>1</v>
      </c>
      <c r="DK58">
        <v>0</v>
      </c>
      <c r="DL58">
        <v>0</v>
      </c>
      <c r="DM58">
        <v>0</v>
      </c>
      <c r="DN58">
        <v>0</v>
      </c>
      <c r="DP58" t="s">
        <v>207</v>
      </c>
      <c r="DQ58">
        <v>1</v>
      </c>
      <c r="DR58">
        <v>0</v>
      </c>
      <c r="DS58">
        <v>0</v>
      </c>
      <c r="DT58">
        <v>0</v>
      </c>
      <c r="DU58">
        <v>0</v>
      </c>
      <c r="DV58">
        <v>0</v>
      </c>
      <c r="DX58" t="s">
        <v>274</v>
      </c>
      <c r="DY58" t="s">
        <v>256</v>
      </c>
      <c r="DZ58" t="s">
        <v>210</v>
      </c>
      <c r="EA58">
        <v>0</v>
      </c>
      <c r="EB58">
        <v>0</v>
      </c>
      <c r="EC58">
        <v>1</v>
      </c>
      <c r="ED58">
        <v>0</v>
      </c>
      <c r="EE58">
        <v>0</v>
      </c>
      <c r="EG58" t="s">
        <v>240</v>
      </c>
      <c r="EH58" t="s">
        <v>212</v>
      </c>
      <c r="EJ58" t="s">
        <v>240</v>
      </c>
      <c r="EM58">
        <v>0</v>
      </c>
      <c r="EN58" t="s">
        <v>216</v>
      </c>
      <c r="ER58" t="s">
        <v>217</v>
      </c>
      <c r="ES58" t="s">
        <v>884</v>
      </c>
      <c r="ET58" t="s">
        <v>219</v>
      </c>
      <c r="EV58">
        <v>55</v>
      </c>
      <c r="EW58" t="s">
        <v>242</v>
      </c>
      <c r="EX58">
        <v>1</v>
      </c>
      <c r="EY58">
        <v>1</v>
      </c>
      <c r="EZ58">
        <v>1</v>
      </c>
      <c r="FA58">
        <v>1</v>
      </c>
      <c r="FB58">
        <v>0</v>
      </c>
      <c r="FC58" t="s">
        <v>260</v>
      </c>
      <c r="FD58" t="s">
        <v>744</v>
      </c>
      <c r="FE58">
        <v>0</v>
      </c>
      <c r="FF58">
        <v>0</v>
      </c>
      <c r="FG58">
        <v>1</v>
      </c>
      <c r="FH58">
        <v>0</v>
      </c>
      <c r="FJ58">
        <v>8</v>
      </c>
      <c r="FK58" t="s">
        <v>207</v>
      </c>
      <c r="FL58">
        <v>1</v>
      </c>
      <c r="FM58">
        <v>0</v>
      </c>
      <c r="FN58">
        <v>0</v>
      </c>
      <c r="FO58">
        <v>0</v>
      </c>
      <c r="FP58">
        <v>0</v>
      </c>
      <c r="FQ58">
        <v>0</v>
      </c>
      <c r="FS58" t="s">
        <v>274</v>
      </c>
      <c r="FT58" t="s">
        <v>210</v>
      </c>
      <c r="FU58">
        <v>0</v>
      </c>
      <c r="FV58">
        <v>0</v>
      </c>
      <c r="FW58">
        <v>1</v>
      </c>
      <c r="FX58">
        <v>0</v>
      </c>
      <c r="FY58">
        <v>0</v>
      </c>
      <c r="GA58" t="s">
        <v>885</v>
      </c>
      <c r="GB58">
        <v>32800</v>
      </c>
      <c r="GC58" t="s">
        <v>886</v>
      </c>
      <c r="GD58" s="1">
        <v>45450.271793981483</v>
      </c>
      <c r="GG58" t="s">
        <v>226</v>
      </c>
      <c r="GI58" t="s">
        <v>227</v>
      </c>
      <c r="GK58">
        <v>6</v>
      </c>
    </row>
    <row r="59" spans="1:193" x14ac:dyDescent="0.25">
      <c r="A59" t="s">
        <v>887</v>
      </c>
      <c r="D59" t="s">
        <v>888</v>
      </c>
      <c r="E59" t="s">
        <v>195</v>
      </c>
      <c r="F59" t="s">
        <v>889</v>
      </c>
      <c r="G59" t="s">
        <v>624</v>
      </c>
      <c r="H59" t="s">
        <v>249</v>
      </c>
      <c r="I59" t="s">
        <v>199</v>
      </c>
      <c r="J59" t="s">
        <v>659</v>
      </c>
      <c r="K59">
        <v>1</v>
      </c>
      <c r="L59">
        <v>0</v>
      </c>
      <c r="M59">
        <v>0</v>
      </c>
      <c r="N59">
        <v>0</v>
      </c>
      <c r="O59">
        <v>0</v>
      </c>
      <c r="P59">
        <v>0</v>
      </c>
      <c r="Q59">
        <v>0</v>
      </c>
      <c r="R59">
        <v>0</v>
      </c>
      <c r="T59" t="s">
        <v>890</v>
      </c>
      <c r="U59">
        <v>1</v>
      </c>
      <c r="V59">
        <v>0</v>
      </c>
      <c r="W59">
        <v>0</v>
      </c>
      <c r="X59">
        <v>0</v>
      </c>
      <c r="Y59">
        <v>0</v>
      </c>
      <c r="Z59">
        <v>0</v>
      </c>
      <c r="AA59">
        <v>1</v>
      </c>
      <c r="AB59">
        <v>1</v>
      </c>
      <c r="AC59">
        <v>0</v>
      </c>
      <c r="AD59">
        <v>1</v>
      </c>
      <c r="AE59">
        <v>0</v>
      </c>
      <c r="AF59">
        <v>0</v>
      </c>
      <c r="AG59">
        <v>0</v>
      </c>
      <c r="AH59">
        <v>0</v>
      </c>
      <c r="AI59">
        <v>1</v>
      </c>
      <c r="AJ59">
        <v>0</v>
      </c>
      <c r="AK59">
        <v>0</v>
      </c>
      <c r="AL59">
        <v>0</v>
      </c>
      <c r="AM59">
        <v>0</v>
      </c>
      <c r="AN59">
        <v>1</v>
      </c>
      <c r="AO59">
        <v>0</v>
      </c>
      <c r="AP59">
        <v>1</v>
      </c>
      <c r="AQ59">
        <v>0</v>
      </c>
      <c r="AR59">
        <v>1</v>
      </c>
      <c r="AS59">
        <v>0</v>
      </c>
      <c r="AT59">
        <v>0</v>
      </c>
      <c r="AV59" t="s">
        <v>254</v>
      </c>
      <c r="AW59">
        <v>0</v>
      </c>
      <c r="AX59">
        <v>0</v>
      </c>
      <c r="AY59">
        <v>0</v>
      </c>
      <c r="AZ59">
        <v>0</v>
      </c>
      <c r="BA59">
        <v>0</v>
      </c>
      <c r="BB59">
        <v>0</v>
      </c>
      <c r="BC59">
        <v>0</v>
      </c>
      <c r="BD59">
        <v>1</v>
      </c>
      <c r="BE59">
        <v>0</v>
      </c>
      <c r="BF59">
        <v>0</v>
      </c>
      <c r="BG59">
        <v>0</v>
      </c>
      <c r="BH59">
        <v>0</v>
      </c>
      <c r="BI59">
        <v>0</v>
      </c>
      <c r="BJ59">
        <v>0</v>
      </c>
      <c r="BK59">
        <v>0</v>
      </c>
      <c r="BL59">
        <v>0</v>
      </c>
      <c r="BM59">
        <v>0</v>
      </c>
      <c r="BN59">
        <v>0</v>
      </c>
      <c r="BO59">
        <v>0</v>
      </c>
      <c r="BP59">
        <v>0</v>
      </c>
      <c r="BQ59">
        <v>0</v>
      </c>
      <c r="BR59">
        <v>0</v>
      </c>
      <c r="BS59">
        <v>0</v>
      </c>
      <c r="BT59">
        <v>0</v>
      </c>
      <c r="BU59">
        <v>0</v>
      </c>
      <c r="BV59">
        <v>0</v>
      </c>
      <c r="BX59" t="s">
        <v>204</v>
      </c>
      <c r="BY59">
        <v>1</v>
      </c>
      <c r="BZ59">
        <v>0</v>
      </c>
      <c r="CA59">
        <v>0</v>
      </c>
      <c r="CB59">
        <v>0</v>
      </c>
      <c r="CD59" t="s">
        <v>571</v>
      </c>
      <c r="CE59">
        <v>0</v>
      </c>
      <c r="CF59">
        <v>0</v>
      </c>
      <c r="CG59">
        <v>0</v>
      </c>
      <c r="CH59">
        <v>0</v>
      </c>
      <c r="CI59">
        <v>0</v>
      </c>
      <c r="CJ59">
        <v>0</v>
      </c>
      <c r="CK59">
        <v>0</v>
      </c>
      <c r="CL59">
        <v>0</v>
      </c>
      <c r="CM59">
        <v>1</v>
      </c>
      <c r="CN59">
        <v>0</v>
      </c>
      <c r="CO59">
        <v>0</v>
      </c>
      <c r="CP59">
        <v>0</v>
      </c>
      <c r="CQ59">
        <v>0</v>
      </c>
      <c r="CR59">
        <v>0</v>
      </c>
      <c r="CS59">
        <v>0</v>
      </c>
      <c r="CT59">
        <v>0</v>
      </c>
      <c r="CU59">
        <v>0</v>
      </c>
      <c r="CV59">
        <v>0</v>
      </c>
      <c r="CW59">
        <v>0</v>
      </c>
      <c r="CX59">
        <v>0</v>
      </c>
      <c r="CY59">
        <v>0</v>
      </c>
      <c r="CZ59">
        <v>0</v>
      </c>
      <c r="DA59">
        <v>0</v>
      </c>
      <c r="DB59">
        <v>0</v>
      </c>
      <c r="DC59">
        <v>0</v>
      </c>
      <c r="DD59">
        <v>0</v>
      </c>
      <c r="DF59" t="s">
        <v>441</v>
      </c>
      <c r="DG59">
        <v>1</v>
      </c>
      <c r="DH59">
        <v>0</v>
      </c>
      <c r="DI59">
        <v>0</v>
      </c>
      <c r="DJ59">
        <v>1</v>
      </c>
      <c r="DK59">
        <v>0</v>
      </c>
      <c r="DL59">
        <v>0</v>
      </c>
      <c r="DM59">
        <v>0</v>
      </c>
      <c r="DN59">
        <v>0</v>
      </c>
      <c r="DP59" t="s">
        <v>207</v>
      </c>
      <c r="DQ59">
        <v>1</v>
      </c>
      <c r="DR59">
        <v>0</v>
      </c>
      <c r="DS59">
        <v>0</v>
      </c>
      <c r="DT59">
        <v>0</v>
      </c>
      <c r="DU59">
        <v>0</v>
      </c>
      <c r="DV59">
        <v>0</v>
      </c>
      <c r="DX59" t="s">
        <v>223</v>
      </c>
      <c r="DY59" t="s">
        <v>482</v>
      </c>
      <c r="DZ59" t="s">
        <v>299</v>
      </c>
      <c r="EA59">
        <v>1</v>
      </c>
      <c r="EB59">
        <v>1</v>
      </c>
      <c r="EC59">
        <v>0</v>
      </c>
      <c r="ED59">
        <v>0</v>
      </c>
      <c r="EE59">
        <v>0</v>
      </c>
      <c r="EG59" t="s">
        <v>240</v>
      </c>
      <c r="EH59" t="s">
        <v>258</v>
      </c>
      <c r="EJ59" t="s">
        <v>240</v>
      </c>
      <c r="EM59">
        <v>1</v>
      </c>
      <c r="EN59" t="s">
        <v>216</v>
      </c>
      <c r="ER59" t="s">
        <v>240</v>
      </c>
      <c r="ET59" t="s">
        <v>240</v>
      </c>
      <c r="EV59">
        <v>100</v>
      </c>
      <c r="EW59" t="s">
        <v>220</v>
      </c>
      <c r="EX59">
        <v>1</v>
      </c>
      <c r="EY59">
        <v>1</v>
      </c>
      <c r="EZ59">
        <v>0</v>
      </c>
      <c r="FA59">
        <v>0</v>
      </c>
      <c r="FB59">
        <v>0</v>
      </c>
      <c r="FC59" t="s">
        <v>260</v>
      </c>
      <c r="FD59" t="s">
        <v>289</v>
      </c>
      <c r="FE59">
        <v>1</v>
      </c>
      <c r="FF59">
        <v>1</v>
      </c>
      <c r="FG59">
        <v>0</v>
      </c>
      <c r="FH59">
        <v>0</v>
      </c>
      <c r="FJ59">
        <v>8</v>
      </c>
      <c r="FK59" t="s">
        <v>207</v>
      </c>
      <c r="FL59">
        <v>1</v>
      </c>
      <c r="FM59">
        <v>0</v>
      </c>
      <c r="FN59">
        <v>0</v>
      </c>
      <c r="FO59">
        <v>0</v>
      </c>
      <c r="FP59">
        <v>0</v>
      </c>
      <c r="FQ59">
        <v>0</v>
      </c>
      <c r="FS59" t="s">
        <v>223</v>
      </c>
      <c r="FT59" t="s">
        <v>299</v>
      </c>
      <c r="FU59">
        <v>1</v>
      </c>
      <c r="FV59">
        <v>1</v>
      </c>
      <c r="FW59">
        <v>0</v>
      </c>
      <c r="FX59">
        <v>0</v>
      </c>
      <c r="FY59">
        <v>0</v>
      </c>
      <c r="GA59" t="s">
        <v>891</v>
      </c>
      <c r="GB59">
        <v>32862</v>
      </c>
      <c r="GC59" t="s">
        <v>892</v>
      </c>
      <c r="GD59" s="1">
        <v>45450.553460648152</v>
      </c>
      <c r="GG59" t="s">
        <v>226</v>
      </c>
      <c r="GI59" t="s">
        <v>227</v>
      </c>
      <c r="GK59">
        <v>62</v>
      </c>
    </row>
    <row r="60" spans="1:193" x14ac:dyDescent="0.25">
      <c r="A60" t="s">
        <v>893</v>
      </c>
      <c r="D60" t="s">
        <v>894</v>
      </c>
      <c r="E60" t="s">
        <v>195</v>
      </c>
      <c r="F60" t="s">
        <v>895</v>
      </c>
      <c r="G60" t="s">
        <v>688</v>
      </c>
      <c r="H60" t="s">
        <v>232</v>
      </c>
      <c r="I60" t="s">
        <v>506</v>
      </c>
      <c r="J60" t="s">
        <v>896</v>
      </c>
      <c r="K60">
        <v>0</v>
      </c>
      <c r="L60">
        <v>0</v>
      </c>
      <c r="M60">
        <v>1</v>
      </c>
      <c r="N60">
        <v>0</v>
      </c>
      <c r="O60">
        <v>0</v>
      </c>
      <c r="P60">
        <v>1</v>
      </c>
      <c r="Q60">
        <v>1</v>
      </c>
      <c r="R60">
        <v>0</v>
      </c>
      <c r="T60" t="s">
        <v>897</v>
      </c>
      <c r="U60">
        <v>1</v>
      </c>
      <c r="V60">
        <v>1</v>
      </c>
      <c r="W60">
        <v>1</v>
      </c>
      <c r="X60">
        <v>1</v>
      </c>
      <c r="Y60">
        <v>0</v>
      </c>
      <c r="Z60">
        <v>1</v>
      </c>
      <c r="AA60">
        <v>1</v>
      </c>
      <c r="AB60">
        <v>1</v>
      </c>
      <c r="AC60">
        <v>0</v>
      </c>
      <c r="AD60">
        <v>1</v>
      </c>
      <c r="AE60">
        <v>1</v>
      </c>
      <c r="AF60">
        <v>1</v>
      </c>
      <c r="AG60">
        <v>1</v>
      </c>
      <c r="AH60">
        <v>1</v>
      </c>
      <c r="AI60">
        <v>1</v>
      </c>
      <c r="AJ60">
        <v>1</v>
      </c>
      <c r="AK60">
        <v>1</v>
      </c>
      <c r="AL60">
        <v>0</v>
      </c>
      <c r="AM60">
        <v>1</v>
      </c>
      <c r="AN60">
        <v>1</v>
      </c>
      <c r="AO60">
        <v>1</v>
      </c>
      <c r="AP60">
        <v>1</v>
      </c>
      <c r="AQ60">
        <v>1</v>
      </c>
      <c r="AR60">
        <v>0</v>
      </c>
      <c r="AS60">
        <v>1</v>
      </c>
      <c r="AT60">
        <v>0</v>
      </c>
      <c r="AV60" t="s">
        <v>309</v>
      </c>
      <c r="AW60">
        <v>0</v>
      </c>
      <c r="AX60">
        <v>0</v>
      </c>
      <c r="AY60">
        <v>0</v>
      </c>
      <c r="AZ60">
        <v>0</v>
      </c>
      <c r="BA60">
        <v>0</v>
      </c>
      <c r="BB60">
        <v>0</v>
      </c>
      <c r="BC60">
        <v>0</v>
      </c>
      <c r="BD60">
        <v>0</v>
      </c>
      <c r="BE60">
        <v>0</v>
      </c>
      <c r="BF60">
        <v>0</v>
      </c>
      <c r="BG60">
        <v>0</v>
      </c>
      <c r="BH60">
        <v>0</v>
      </c>
      <c r="BI60">
        <v>0</v>
      </c>
      <c r="BJ60">
        <v>0</v>
      </c>
      <c r="BK60">
        <v>1</v>
      </c>
      <c r="BL60">
        <v>0</v>
      </c>
      <c r="BM60">
        <v>0</v>
      </c>
      <c r="BN60">
        <v>0</v>
      </c>
      <c r="BO60">
        <v>0</v>
      </c>
      <c r="BP60">
        <v>0</v>
      </c>
      <c r="BQ60">
        <v>0</v>
      </c>
      <c r="BR60">
        <v>0</v>
      </c>
      <c r="BS60">
        <v>0</v>
      </c>
      <c r="BT60">
        <v>0</v>
      </c>
      <c r="BU60">
        <v>0</v>
      </c>
      <c r="BV60">
        <v>0</v>
      </c>
      <c r="BX60" t="s">
        <v>204</v>
      </c>
      <c r="BY60">
        <v>1</v>
      </c>
      <c r="BZ60">
        <v>0</v>
      </c>
      <c r="CA60">
        <v>0</v>
      </c>
      <c r="CB60">
        <v>0</v>
      </c>
      <c r="CD60" t="s">
        <v>571</v>
      </c>
      <c r="CE60">
        <v>0</v>
      </c>
      <c r="CF60">
        <v>0</v>
      </c>
      <c r="CG60">
        <v>0</v>
      </c>
      <c r="CH60">
        <v>0</v>
      </c>
      <c r="CI60">
        <v>0</v>
      </c>
      <c r="CJ60">
        <v>0</v>
      </c>
      <c r="CK60">
        <v>0</v>
      </c>
      <c r="CL60">
        <v>0</v>
      </c>
      <c r="CM60">
        <v>1</v>
      </c>
      <c r="CN60">
        <v>0</v>
      </c>
      <c r="CO60">
        <v>0</v>
      </c>
      <c r="CP60">
        <v>0</v>
      </c>
      <c r="CQ60">
        <v>0</v>
      </c>
      <c r="CR60">
        <v>0</v>
      </c>
      <c r="CS60">
        <v>0</v>
      </c>
      <c r="CT60">
        <v>0</v>
      </c>
      <c r="CU60">
        <v>0</v>
      </c>
      <c r="CV60">
        <v>0</v>
      </c>
      <c r="CW60">
        <v>0</v>
      </c>
      <c r="CX60">
        <v>0</v>
      </c>
      <c r="CY60">
        <v>0</v>
      </c>
      <c r="CZ60">
        <v>0</v>
      </c>
      <c r="DA60">
        <v>0</v>
      </c>
      <c r="DB60">
        <v>0</v>
      </c>
      <c r="DC60">
        <v>0</v>
      </c>
      <c r="DD60">
        <v>0</v>
      </c>
      <c r="DF60" t="s">
        <v>326</v>
      </c>
      <c r="DG60">
        <v>1</v>
      </c>
      <c r="DH60">
        <v>1</v>
      </c>
      <c r="DI60">
        <v>0</v>
      </c>
      <c r="DJ60">
        <v>1</v>
      </c>
      <c r="DK60">
        <v>0</v>
      </c>
      <c r="DL60">
        <v>0</v>
      </c>
      <c r="DM60">
        <v>0</v>
      </c>
      <c r="DN60">
        <v>0</v>
      </c>
      <c r="DP60" t="s">
        <v>207</v>
      </c>
      <c r="DQ60">
        <v>1</v>
      </c>
      <c r="DR60">
        <v>0</v>
      </c>
      <c r="DS60">
        <v>0</v>
      </c>
      <c r="DT60">
        <v>0</v>
      </c>
      <c r="DU60">
        <v>0</v>
      </c>
      <c r="DV60">
        <v>0</v>
      </c>
      <c r="DX60" t="s">
        <v>274</v>
      </c>
      <c r="DY60" t="s">
        <v>256</v>
      </c>
      <c r="DZ60" t="s">
        <v>210</v>
      </c>
      <c r="EA60">
        <v>0</v>
      </c>
      <c r="EB60">
        <v>0</v>
      </c>
      <c r="EC60">
        <v>1</v>
      </c>
      <c r="ED60">
        <v>0</v>
      </c>
      <c r="EE60">
        <v>0</v>
      </c>
      <c r="EG60" t="s">
        <v>211</v>
      </c>
      <c r="EH60" t="s">
        <v>258</v>
      </c>
      <c r="EJ60" t="s">
        <v>240</v>
      </c>
      <c r="EM60">
        <v>0</v>
      </c>
      <c r="EN60" t="s">
        <v>216</v>
      </c>
      <c r="ER60" t="s">
        <v>217</v>
      </c>
      <c r="ES60" t="s">
        <v>898</v>
      </c>
      <c r="ET60" t="s">
        <v>219</v>
      </c>
      <c r="EV60">
        <v>80</v>
      </c>
      <c r="EW60" t="s">
        <v>242</v>
      </c>
      <c r="EX60">
        <v>1</v>
      </c>
      <c r="EY60">
        <v>1</v>
      </c>
      <c r="EZ60">
        <v>1</v>
      </c>
      <c r="FA60">
        <v>1</v>
      </c>
      <c r="FB60">
        <v>0</v>
      </c>
      <c r="FC60" t="s">
        <v>260</v>
      </c>
      <c r="FD60" t="s">
        <v>261</v>
      </c>
      <c r="FE60">
        <v>1</v>
      </c>
      <c r="FF60">
        <v>1</v>
      </c>
      <c r="FG60">
        <v>1</v>
      </c>
      <c r="FH60">
        <v>0</v>
      </c>
      <c r="FJ60">
        <v>6</v>
      </c>
      <c r="FK60" t="s">
        <v>207</v>
      </c>
      <c r="FL60">
        <v>1</v>
      </c>
      <c r="FM60">
        <v>0</v>
      </c>
      <c r="FN60">
        <v>0</v>
      </c>
      <c r="FO60">
        <v>0</v>
      </c>
      <c r="FP60">
        <v>0</v>
      </c>
      <c r="FQ60">
        <v>0</v>
      </c>
      <c r="FS60" t="s">
        <v>274</v>
      </c>
      <c r="FT60" t="s">
        <v>210</v>
      </c>
      <c r="FU60">
        <v>0</v>
      </c>
      <c r="FV60">
        <v>0</v>
      </c>
      <c r="FW60">
        <v>1</v>
      </c>
      <c r="FX60">
        <v>0</v>
      </c>
      <c r="FY60">
        <v>0</v>
      </c>
      <c r="GA60" t="s">
        <v>899</v>
      </c>
      <c r="GB60">
        <v>32838</v>
      </c>
      <c r="GC60" t="s">
        <v>900</v>
      </c>
      <c r="GD60" s="1">
        <v>45450.443414351852</v>
      </c>
      <c r="GG60" t="s">
        <v>226</v>
      </c>
      <c r="GI60" t="s">
        <v>227</v>
      </c>
      <c r="GK60">
        <v>38</v>
      </c>
    </row>
    <row r="61" spans="1:193" x14ac:dyDescent="0.25">
      <c r="A61" t="s">
        <v>901</v>
      </c>
      <c r="D61" t="s">
        <v>902</v>
      </c>
      <c r="E61" t="s">
        <v>195</v>
      </c>
      <c r="F61" t="s">
        <v>903</v>
      </c>
      <c r="G61" t="s">
        <v>295</v>
      </c>
      <c r="H61" t="s">
        <v>268</v>
      </c>
      <c r="I61" t="s">
        <v>199</v>
      </c>
      <c r="J61" t="s">
        <v>904</v>
      </c>
      <c r="K61">
        <v>1</v>
      </c>
      <c r="L61">
        <v>0</v>
      </c>
      <c r="M61">
        <v>0</v>
      </c>
      <c r="N61">
        <v>1</v>
      </c>
      <c r="O61">
        <v>0</v>
      </c>
      <c r="P61">
        <v>0</v>
      </c>
      <c r="Q61">
        <v>0</v>
      </c>
      <c r="R61">
        <v>0</v>
      </c>
      <c r="T61" t="s">
        <v>905</v>
      </c>
      <c r="U61">
        <v>0</v>
      </c>
      <c r="V61">
        <v>1</v>
      </c>
      <c r="W61">
        <v>0</v>
      </c>
      <c r="X61">
        <v>0</v>
      </c>
      <c r="Y61">
        <v>1</v>
      </c>
      <c r="Z61">
        <v>0</v>
      </c>
      <c r="AA61">
        <v>0</v>
      </c>
      <c r="AB61">
        <v>0</v>
      </c>
      <c r="AC61">
        <v>0</v>
      </c>
      <c r="AD61">
        <v>1</v>
      </c>
      <c r="AE61">
        <v>0</v>
      </c>
      <c r="AF61">
        <v>0</v>
      </c>
      <c r="AG61">
        <v>0</v>
      </c>
      <c r="AH61">
        <v>0</v>
      </c>
      <c r="AI61">
        <v>1</v>
      </c>
      <c r="AJ61">
        <v>0</v>
      </c>
      <c r="AK61">
        <v>0</v>
      </c>
      <c r="AL61">
        <v>0</v>
      </c>
      <c r="AM61">
        <v>0</v>
      </c>
      <c r="AN61">
        <v>0</v>
      </c>
      <c r="AO61">
        <v>0</v>
      </c>
      <c r="AP61">
        <v>0</v>
      </c>
      <c r="AQ61">
        <v>0</v>
      </c>
      <c r="AR61">
        <v>1</v>
      </c>
      <c r="AS61">
        <v>0</v>
      </c>
      <c r="AT61">
        <v>0</v>
      </c>
      <c r="AV61" t="s">
        <v>883</v>
      </c>
      <c r="AW61">
        <v>0</v>
      </c>
      <c r="AX61">
        <v>0</v>
      </c>
      <c r="AY61">
        <v>0</v>
      </c>
      <c r="AZ61">
        <v>0</v>
      </c>
      <c r="BA61">
        <v>1</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X61" t="s">
        <v>204</v>
      </c>
      <c r="BY61">
        <v>1</v>
      </c>
      <c r="BZ61">
        <v>0</v>
      </c>
      <c r="CA61">
        <v>0</v>
      </c>
      <c r="CB61">
        <v>0</v>
      </c>
      <c r="CD61" t="s">
        <v>254</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F61" t="s">
        <v>649</v>
      </c>
      <c r="DG61">
        <v>0</v>
      </c>
      <c r="DH61">
        <v>0</v>
      </c>
      <c r="DI61">
        <v>0</v>
      </c>
      <c r="DJ61">
        <v>1</v>
      </c>
      <c r="DK61">
        <v>0</v>
      </c>
      <c r="DL61">
        <v>0</v>
      </c>
      <c r="DM61">
        <v>0</v>
      </c>
      <c r="DN61">
        <v>0</v>
      </c>
      <c r="DP61" t="s">
        <v>207</v>
      </c>
      <c r="DQ61">
        <v>1</v>
      </c>
      <c r="DR61">
        <v>0</v>
      </c>
      <c r="DS61">
        <v>0</v>
      </c>
      <c r="DT61">
        <v>0</v>
      </c>
      <c r="DU61">
        <v>0</v>
      </c>
      <c r="DV61">
        <v>0</v>
      </c>
      <c r="DX61" t="s">
        <v>274</v>
      </c>
      <c r="DY61" t="s">
        <v>256</v>
      </c>
      <c r="DZ61" t="s">
        <v>425</v>
      </c>
      <c r="EA61">
        <v>0</v>
      </c>
      <c r="EB61">
        <v>0</v>
      </c>
      <c r="EC61">
        <v>0</v>
      </c>
      <c r="ED61">
        <v>0</v>
      </c>
      <c r="EE61">
        <v>1</v>
      </c>
      <c r="EF61" t="s">
        <v>906</v>
      </c>
      <c r="EG61" t="s">
        <v>240</v>
      </c>
      <c r="EH61" t="s">
        <v>258</v>
      </c>
      <c r="EJ61" t="s">
        <v>240</v>
      </c>
      <c r="EM61">
        <v>0</v>
      </c>
      <c r="EN61" t="s">
        <v>216</v>
      </c>
      <c r="ER61" t="s">
        <v>217</v>
      </c>
      <c r="ES61" t="s">
        <v>907</v>
      </c>
      <c r="ET61" t="s">
        <v>430</v>
      </c>
      <c r="EU61" t="s">
        <v>908</v>
      </c>
      <c r="EV61">
        <v>50</v>
      </c>
      <c r="EW61" t="s">
        <v>242</v>
      </c>
      <c r="EX61">
        <v>1</v>
      </c>
      <c r="EY61">
        <v>1</v>
      </c>
      <c r="EZ61">
        <v>1</v>
      </c>
      <c r="FA61">
        <v>1</v>
      </c>
      <c r="FB61">
        <v>0</v>
      </c>
      <c r="FC61" t="s">
        <v>260</v>
      </c>
      <c r="FD61" t="s">
        <v>261</v>
      </c>
      <c r="FE61">
        <v>1</v>
      </c>
      <c r="FF61">
        <v>1</v>
      </c>
      <c r="FG61">
        <v>1</v>
      </c>
      <c r="FH61">
        <v>0</v>
      </c>
      <c r="FJ61">
        <v>10</v>
      </c>
      <c r="FK61" t="s">
        <v>207</v>
      </c>
      <c r="FL61">
        <v>1</v>
      </c>
      <c r="FM61">
        <v>0</v>
      </c>
      <c r="FN61">
        <v>0</v>
      </c>
      <c r="FO61">
        <v>0</v>
      </c>
      <c r="FP61">
        <v>0</v>
      </c>
      <c r="FQ61">
        <v>0</v>
      </c>
      <c r="FS61" t="s">
        <v>274</v>
      </c>
      <c r="FT61" t="s">
        <v>425</v>
      </c>
      <c r="FU61">
        <v>0</v>
      </c>
      <c r="FV61">
        <v>0</v>
      </c>
      <c r="FW61">
        <v>0</v>
      </c>
      <c r="FX61">
        <v>0</v>
      </c>
      <c r="FY61">
        <v>1</v>
      </c>
      <c r="FZ61" t="s">
        <v>262</v>
      </c>
      <c r="GA61" t="s">
        <v>909</v>
      </c>
      <c r="GB61">
        <v>32864</v>
      </c>
      <c r="GC61" t="s">
        <v>910</v>
      </c>
      <c r="GD61" s="1">
        <v>45450.558715277781</v>
      </c>
      <c r="GG61" t="s">
        <v>226</v>
      </c>
      <c r="GI61" t="s">
        <v>227</v>
      </c>
      <c r="GK61">
        <v>64</v>
      </c>
    </row>
    <row r="62" spans="1:193" x14ac:dyDescent="0.25">
      <c r="A62" t="s">
        <v>911</v>
      </c>
      <c r="D62" t="s">
        <v>912</v>
      </c>
      <c r="E62" t="s">
        <v>195</v>
      </c>
      <c r="F62" t="s">
        <v>913</v>
      </c>
      <c r="G62" t="s">
        <v>282</v>
      </c>
      <c r="H62" t="s">
        <v>268</v>
      </c>
      <c r="I62" t="s">
        <v>199</v>
      </c>
      <c r="J62" t="s">
        <v>205</v>
      </c>
      <c r="K62">
        <v>0</v>
      </c>
      <c r="L62">
        <v>0</v>
      </c>
      <c r="M62">
        <v>0</v>
      </c>
      <c r="N62">
        <v>0</v>
      </c>
      <c r="O62">
        <v>0</v>
      </c>
      <c r="P62">
        <v>0</v>
      </c>
      <c r="Q62">
        <v>0</v>
      </c>
      <c r="R62">
        <v>1</v>
      </c>
      <c r="S62" t="s">
        <v>914</v>
      </c>
      <c r="T62" t="s">
        <v>915</v>
      </c>
      <c r="U62">
        <v>1</v>
      </c>
      <c r="V62">
        <v>0</v>
      </c>
      <c r="W62">
        <v>0</v>
      </c>
      <c r="X62">
        <v>0</v>
      </c>
      <c r="Y62">
        <v>1</v>
      </c>
      <c r="Z62">
        <v>0</v>
      </c>
      <c r="AA62">
        <v>1</v>
      </c>
      <c r="AB62">
        <v>0</v>
      </c>
      <c r="AC62">
        <v>1</v>
      </c>
      <c r="AD62">
        <v>0</v>
      </c>
      <c r="AE62">
        <v>0</v>
      </c>
      <c r="AF62">
        <v>1</v>
      </c>
      <c r="AG62">
        <v>0</v>
      </c>
      <c r="AH62">
        <v>0</v>
      </c>
      <c r="AI62">
        <v>0</v>
      </c>
      <c r="AJ62">
        <v>0</v>
      </c>
      <c r="AK62">
        <v>0</v>
      </c>
      <c r="AL62">
        <v>0</v>
      </c>
      <c r="AM62">
        <v>0</v>
      </c>
      <c r="AN62">
        <v>1</v>
      </c>
      <c r="AO62">
        <v>0</v>
      </c>
      <c r="AP62">
        <v>0</v>
      </c>
      <c r="AQ62">
        <v>1</v>
      </c>
      <c r="AR62">
        <v>0</v>
      </c>
      <c r="AS62">
        <v>0</v>
      </c>
      <c r="AT62">
        <v>0</v>
      </c>
      <c r="AV62" t="s">
        <v>456</v>
      </c>
      <c r="AW62">
        <v>1</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X62" t="s">
        <v>369</v>
      </c>
      <c r="BY62">
        <v>0</v>
      </c>
      <c r="BZ62">
        <v>0</v>
      </c>
      <c r="CA62">
        <v>1</v>
      </c>
      <c r="CB62">
        <v>0</v>
      </c>
      <c r="CD62" t="s">
        <v>254</v>
      </c>
      <c r="CE62">
        <v>0</v>
      </c>
      <c r="CF62">
        <v>0</v>
      </c>
      <c r="CG62">
        <v>0</v>
      </c>
      <c r="CH62">
        <v>0</v>
      </c>
      <c r="CI62">
        <v>0</v>
      </c>
      <c r="CJ62">
        <v>0</v>
      </c>
      <c r="CK62">
        <v>0</v>
      </c>
      <c r="CL62">
        <v>1</v>
      </c>
      <c r="CM62">
        <v>0</v>
      </c>
      <c r="CN62">
        <v>0</v>
      </c>
      <c r="CO62">
        <v>0</v>
      </c>
      <c r="CP62">
        <v>0</v>
      </c>
      <c r="CQ62">
        <v>0</v>
      </c>
      <c r="CR62">
        <v>0</v>
      </c>
      <c r="CS62">
        <v>0</v>
      </c>
      <c r="CT62">
        <v>0</v>
      </c>
      <c r="CU62">
        <v>0</v>
      </c>
      <c r="CV62">
        <v>0</v>
      </c>
      <c r="CW62">
        <v>0</v>
      </c>
      <c r="CX62">
        <v>0</v>
      </c>
      <c r="CY62">
        <v>0</v>
      </c>
      <c r="CZ62">
        <v>0</v>
      </c>
      <c r="DA62">
        <v>0</v>
      </c>
      <c r="DB62">
        <v>0</v>
      </c>
      <c r="DC62">
        <v>0</v>
      </c>
      <c r="DD62">
        <v>0</v>
      </c>
      <c r="DF62" t="s">
        <v>822</v>
      </c>
      <c r="DG62">
        <v>0</v>
      </c>
      <c r="DH62">
        <v>0</v>
      </c>
      <c r="DI62">
        <v>0</v>
      </c>
      <c r="DJ62">
        <v>1</v>
      </c>
      <c r="DK62">
        <v>0</v>
      </c>
      <c r="DL62">
        <v>1</v>
      </c>
      <c r="DM62">
        <v>0</v>
      </c>
      <c r="DN62">
        <v>0</v>
      </c>
      <c r="DP62" t="s">
        <v>207</v>
      </c>
      <c r="DQ62">
        <v>1</v>
      </c>
      <c r="DR62">
        <v>0</v>
      </c>
      <c r="DS62">
        <v>0</v>
      </c>
      <c r="DT62">
        <v>0</v>
      </c>
      <c r="DU62">
        <v>0</v>
      </c>
      <c r="DV62">
        <v>0</v>
      </c>
      <c r="DX62" t="s">
        <v>274</v>
      </c>
      <c r="DY62" t="s">
        <v>256</v>
      </c>
      <c r="DZ62" t="s">
        <v>210</v>
      </c>
      <c r="EA62">
        <v>0</v>
      </c>
      <c r="EB62">
        <v>0</v>
      </c>
      <c r="EC62">
        <v>1</v>
      </c>
      <c r="ED62">
        <v>0</v>
      </c>
      <c r="EE62">
        <v>0</v>
      </c>
      <c r="EG62" t="s">
        <v>211</v>
      </c>
      <c r="EH62" t="s">
        <v>212</v>
      </c>
      <c r="EJ62" t="s">
        <v>240</v>
      </c>
      <c r="EM62">
        <v>0</v>
      </c>
      <c r="EN62" t="s">
        <v>216</v>
      </c>
      <c r="ER62" t="s">
        <v>217</v>
      </c>
      <c r="ES62" t="s">
        <v>916</v>
      </c>
      <c r="ET62" t="s">
        <v>219</v>
      </c>
      <c r="EV62">
        <v>45</v>
      </c>
      <c r="EW62" t="s">
        <v>582</v>
      </c>
      <c r="EX62">
        <v>1</v>
      </c>
      <c r="EY62">
        <v>0</v>
      </c>
      <c r="EZ62">
        <v>0</v>
      </c>
      <c r="FA62">
        <v>0</v>
      </c>
      <c r="FB62">
        <v>0</v>
      </c>
      <c r="FC62" t="s">
        <v>260</v>
      </c>
      <c r="FD62" t="s">
        <v>629</v>
      </c>
      <c r="FE62">
        <v>1</v>
      </c>
      <c r="FF62">
        <v>0</v>
      </c>
      <c r="FG62">
        <v>1</v>
      </c>
      <c r="FH62">
        <v>0</v>
      </c>
      <c r="FJ62">
        <v>8</v>
      </c>
      <c r="FK62" t="s">
        <v>207</v>
      </c>
      <c r="FL62">
        <v>1</v>
      </c>
      <c r="FM62">
        <v>0</v>
      </c>
      <c r="FN62">
        <v>0</v>
      </c>
      <c r="FO62">
        <v>0</v>
      </c>
      <c r="FP62">
        <v>0</v>
      </c>
      <c r="FQ62">
        <v>0</v>
      </c>
      <c r="FS62" t="s">
        <v>274</v>
      </c>
      <c r="FT62" t="s">
        <v>210</v>
      </c>
      <c r="FU62">
        <v>0</v>
      </c>
      <c r="FV62">
        <v>0</v>
      </c>
      <c r="FW62">
        <v>1</v>
      </c>
      <c r="FX62">
        <v>0</v>
      </c>
      <c r="FY62">
        <v>0</v>
      </c>
      <c r="GA62" t="s">
        <v>917</v>
      </c>
      <c r="GB62">
        <v>32871</v>
      </c>
      <c r="GC62" t="s">
        <v>918</v>
      </c>
      <c r="GD62" s="1">
        <v>45450.58457175926</v>
      </c>
      <c r="GG62" t="s">
        <v>226</v>
      </c>
      <c r="GI62" t="s">
        <v>227</v>
      </c>
      <c r="GK62">
        <v>71</v>
      </c>
    </row>
  </sheetData>
  <hyperlinks>
    <hyperlink ref="EL2" r:id="rId1" xr:uid="{00000000-0004-0000-0000-000000000000}"/>
    <hyperlink ref="EQ8" r:id="rId2" xr:uid="{00000000-0004-0000-0000-000001000000}"/>
    <hyperlink ref="EQ9" r:id="rId3" xr:uid="{00000000-0004-0000-0000-000002000000}"/>
    <hyperlink ref="EL10" r:id="rId4" xr:uid="{00000000-0004-0000-0000-000003000000}"/>
    <hyperlink ref="EQ10" r:id="rId5" xr:uid="{00000000-0004-0000-0000-000004000000}"/>
    <hyperlink ref="EQ14" r:id="rId6" xr:uid="{00000000-0004-0000-0000-000005000000}"/>
    <hyperlink ref="EL15" r:id="rId7" xr:uid="{00000000-0004-0000-0000-000006000000}"/>
    <hyperlink ref="EQ15" r:id="rId8" xr:uid="{00000000-0004-0000-0000-000007000000}"/>
    <hyperlink ref="EL16" r:id="rId9" xr:uid="{00000000-0004-0000-0000-000008000000}"/>
    <hyperlink ref="EQ17" r:id="rId10" xr:uid="{00000000-0004-0000-0000-000009000000}"/>
    <hyperlink ref="EL20" r:id="rId11" xr:uid="{00000000-0004-0000-0000-00000A000000}"/>
    <hyperlink ref="EQ20" r:id="rId12" xr:uid="{00000000-0004-0000-0000-00000B000000}"/>
    <hyperlink ref="EL25" r:id="rId13" xr:uid="{00000000-0004-0000-0000-00000C000000}"/>
    <hyperlink ref="EQ29" r:id="rId14" xr:uid="{00000000-0004-0000-0000-00000D000000}"/>
    <hyperlink ref="EQ31" r:id="rId15" xr:uid="{00000000-0004-0000-0000-00000E000000}"/>
    <hyperlink ref="EQ34" r:id="rId16" xr:uid="{00000000-0004-0000-0000-00000F000000}"/>
    <hyperlink ref="EQ42" r:id="rId17" xr:uid="{00000000-0004-0000-0000-000010000000}"/>
    <hyperlink ref="S56" r:id="rId18" xr:uid="{00000000-0004-0000-0000-000011000000}"/>
    <hyperlink ref="EQ57" r:id="rId19" xr:uid="{00000000-0004-0000-0000-00001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W32"/>
  <sheetViews>
    <sheetView tabSelected="1" topLeftCell="A7" workbookViewId="0">
      <selection activeCell="F9" sqref="F9"/>
    </sheetView>
  </sheetViews>
  <sheetFormatPr defaultRowHeight="15" x14ac:dyDescent="0.25"/>
  <cols>
    <col min="1" max="1" width="30" customWidth="1"/>
  </cols>
  <sheetData>
    <row r="1" spans="1:179" ht="172.5" customHeight="1" x14ac:dyDescent="0.25">
      <c r="B1" s="9" t="s">
        <v>6</v>
      </c>
      <c r="C1" s="13" t="s">
        <v>7</v>
      </c>
      <c r="D1" s="14"/>
      <c r="E1" s="14"/>
      <c r="F1" s="14"/>
      <c r="G1" s="14"/>
      <c r="H1" s="13" t="s">
        <v>8</v>
      </c>
      <c r="I1" s="14"/>
      <c r="J1" s="14"/>
      <c r="K1" s="13" t="s">
        <v>10</v>
      </c>
      <c r="L1" s="13" t="s">
        <v>11</v>
      </c>
      <c r="M1" s="13" t="s">
        <v>12</v>
      </c>
      <c r="N1" s="13" t="s">
        <v>13</v>
      </c>
      <c r="O1" s="13" t="s">
        <v>14</v>
      </c>
      <c r="P1" s="13" t="s">
        <v>15</v>
      </c>
      <c r="Q1" s="13" t="s">
        <v>16</v>
      </c>
      <c r="R1" s="13" t="s">
        <v>17</v>
      </c>
      <c r="S1" s="13" t="s">
        <v>20</v>
      </c>
      <c r="T1" s="13" t="s">
        <v>21</v>
      </c>
      <c r="U1" s="13" t="s">
        <v>22</v>
      </c>
      <c r="V1" s="13" t="s">
        <v>23</v>
      </c>
      <c r="W1" s="13" t="s">
        <v>24</v>
      </c>
      <c r="X1" s="13" t="s">
        <v>25</v>
      </c>
      <c r="Y1" s="13" t="s">
        <v>26</v>
      </c>
      <c r="Z1" s="13" t="s">
        <v>27</v>
      </c>
      <c r="AA1" s="13" t="s">
        <v>28</v>
      </c>
      <c r="AB1" s="13" t="s">
        <v>29</v>
      </c>
      <c r="AC1" s="13" t="s">
        <v>30</v>
      </c>
      <c r="AD1" s="13" t="s">
        <v>31</v>
      </c>
      <c r="AE1" s="13" t="s">
        <v>32</v>
      </c>
      <c r="AF1" s="13" t="s">
        <v>33</v>
      </c>
      <c r="AG1" s="13" t="s">
        <v>34</v>
      </c>
      <c r="AH1" s="13" t="s">
        <v>35</v>
      </c>
      <c r="AI1" s="13" t="s">
        <v>36</v>
      </c>
      <c r="AJ1" s="13" t="s">
        <v>37</v>
      </c>
      <c r="AK1" s="13" t="s">
        <v>38</v>
      </c>
      <c r="AL1" s="13" t="s">
        <v>39</v>
      </c>
      <c r="AM1" s="13" t="s">
        <v>40</v>
      </c>
      <c r="AN1" s="13" t="s">
        <v>41</v>
      </c>
      <c r="AO1" s="13" t="s">
        <v>42</v>
      </c>
      <c r="AP1" s="13" t="s">
        <v>43</v>
      </c>
      <c r="AQ1" s="13" t="s">
        <v>44</v>
      </c>
      <c r="AR1" s="13" t="s">
        <v>45</v>
      </c>
      <c r="AS1" s="13" t="s">
        <v>48</v>
      </c>
      <c r="AT1" s="13" t="s">
        <v>49</v>
      </c>
      <c r="AU1" s="13" t="s">
        <v>50</v>
      </c>
      <c r="AV1" s="13" t="s">
        <v>51</v>
      </c>
      <c r="AW1" s="13" t="s">
        <v>52</v>
      </c>
      <c r="AX1" s="13" t="s">
        <v>53</v>
      </c>
      <c r="AY1" s="13" t="s">
        <v>54</v>
      </c>
      <c r="AZ1" s="13" t="s">
        <v>55</v>
      </c>
      <c r="BA1" s="13" t="s">
        <v>56</v>
      </c>
      <c r="BB1" s="13" t="s">
        <v>57</v>
      </c>
      <c r="BC1" s="13" t="s">
        <v>58</v>
      </c>
      <c r="BD1" s="13" t="s">
        <v>59</v>
      </c>
      <c r="BE1" s="13" t="s">
        <v>60</v>
      </c>
      <c r="BF1" s="13" t="s">
        <v>61</v>
      </c>
      <c r="BG1" s="13" t="s">
        <v>62</v>
      </c>
      <c r="BH1" s="13" t="s">
        <v>63</v>
      </c>
      <c r="BI1" s="13" t="s">
        <v>64</v>
      </c>
      <c r="BJ1" s="13" t="s">
        <v>65</v>
      </c>
      <c r="BK1" s="13" t="s">
        <v>66</v>
      </c>
      <c r="BL1" s="13" t="s">
        <v>67</v>
      </c>
      <c r="BM1" s="13" t="s">
        <v>68</v>
      </c>
      <c r="BN1" s="13" t="s">
        <v>69</v>
      </c>
      <c r="BO1" s="13" t="s">
        <v>70</v>
      </c>
      <c r="BP1" s="13" t="s">
        <v>71</v>
      </c>
      <c r="BQ1" s="13" t="s">
        <v>72</v>
      </c>
      <c r="BR1" s="13" t="s">
        <v>73</v>
      </c>
      <c r="BS1" s="13" t="s">
        <v>76</v>
      </c>
      <c r="BT1" s="13" t="s">
        <v>77</v>
      </c>
      <c r="BU1" s="13" t="s">
        <v>78</v>
      </c>
      <c r="BV1" s="13" t="s">
        <v>79</v>
      </c>
      <c r="BW1" s="13" t="s">
        <v>82</v>
      </c>
      <c r="BX1" s="13" t="s">
        <v>83</v>
      </c>
      <c r="BY1" s="13" t="s">
        <v>84</v>
      </c>
      <c r="BZ1" s="13" t="s">
        <v>85</v>
      </c>
      <c r="CA1" s="13" t="s">
        <v>86</v>
      </c>
      <c r="CB1" s="13" t="s">
        <v>87</v>
      </c>
      <c r="CC1" s="13" t="s">
        <v>88</v>
      </c>
      <c r="CD1" s="13" t="s">
        <v>89</v>
      </c>
      <c r="CE1" s="13" t="s">
        <v>90</v>
      </c>
      <c r="CF1" s="13" t="s">
        <v>91</v>
      </c>
      <c r="CG1" s="13" t="s">
        <v>92</v>
      </c>
      <c r="CH1" s="13" t="s">
        <v>93</v>
      </c>
      <c r="CI1" s="13" t="s">
        <v>94</v>
      </c>
      <c r="CJ1" s="13" t="s">
        <v>95</v>
      </c>
      <c r="CK1" s="13" t="s">
        <v>96</v>
      </c>
      <c r="CL1" s="13" t="s">
        <v>97</v>
      </c>
      <c r="CM1" s="13" t="s">
        <v>98</v>
      </c>
      <c r="CN1" s="13" t="s">
        <v>99</v>
      </c>
      <c r="CO1" s="13" t="s">
        <v>100</v>
      </c>
      <c r="CP1" s="13" t="s">
        <v>101</v>
      </c>
      <c r="CQ1" s="13" t="s">
        <v>102</v>
      </c>
      <c r="CR1" s="13" t="s">
        <v>103</v>
      </c>
      <c r="CS1" s="13" t="s">
        <v>104</v>
      </c>
      <c r="CT1" s="13" t="s">
        <v>105</v>
      </c>
      <c r="CU1" s="13" t="s">
        <v>106</v>
      </c>
      <c r="CV1" s="13" t="s">
        <v>107</v>
      </c>
      <c r="CW1" s="13" t="s">
        <v>110</v>
      </c>
      <c r="CX1" s="13" t="s">
        <v>111</v>
      </c>
      <c r="CY1" s="13" t="s">
        <v>112</v>
      </c>
      <c r="CZ1" s="13" t="s">
        <v>113</v>
      </c>
      <c r="DA1" s="13" t="s">
        <v>114</v>
      </c>
      <c r="DB1" s="13" t="s">
        <v>115</v>
      </c>
      <c r="DC1" s="13" t="s">
        <v>116</v>
      </c>
      <c r="DD1" s="13" t="s">
        <v>117</v>
      </c>
      <c r="DE1" s="13" t="s">
        <v>120</v>
      </c>
      <c r="DF1" s="13" t="s">
        <v>121</v>
      </c>
      <c r="DG1" s="13" t="s">
        <v>122</v>
      </c>
      <c r="DH1" s="13" t="s">
        <v>123</v>
      </c>
      <c r="DI1" s="13" t="s">
        <v>124</v>
      </c>
      <c r="DJ1" s="13" t="s">
        <v>125</v>
      </c>
      <c r="DK1" s="13" t="s">
        <v>127</v>
      </c>
      <c r="DL1" s="14"/>
      <c r="DM1" s="14"/>
      <c r="DN1" s="14"/>
      <c r="DO1" s="14"/>
      <c r="DP1" s="13" t="s">
        <v>128</v>
      </c>
      <c r="DQ1" s="14"/>
      <c r="DR1" s="14"/>
      <c r="DS1" s="14"/>
      <c r="DT1" s="14"/>
      <c r="DU1" s="13" t="s">
        <v>130</v>
      </c>
      <c r="DV1" s="13" t="s">
        <v>131</v>
      </c>
      <c r="DW1" s="13" t="s">
        <v>132</v>
      </c>
      <c r="DX1" s="13" t="s">
        <v>133</v>
      </c>
      <c r="DY1" s="13" t="s">
        <v>134</v>
      </c>
      <c r="DZ1" s="13" t="s">
        <v>136</v>
      </c>
      <c r="EA1" s="14"/>
      <c r="EB1" s="13" t="s">
        <v>137</v>
      </c>
      <c r="EC1" s="14"/>
      <c r="ED1" s="14"/>
      <c r="EE1" s="14"/>
      <c r="EF1" s="13" t="s">
        <v>139</v>
      </c>
      <c r="EG1" s="14"/>
      <c r="EH1" s="14"/>
      <c r="EI1" s="13" t="s">
        <v>142</v>
      </c>
      <c r="EJ1" s="13" t="s">
        <v>143</v>
      </c>
      <c r="EK1" s="14"/>
      <c r="EL1" s="14"/>
      <c r="EM1" s="13" t="s">
        <v>147</v>
      </c>
      <c r="EN1" s="14"/>
      <c r="EO1" s="9" t="s">
        <v>148</v>
      </c>
      <c r="EP1" s="13" t="s">
        <v>149</v>
      </c>
      <c r="EQ1" s="14"/>
      <c r="ER1" s="14"/>
      <c r="ES1" s="13" t="s">
        <v>151</v>
      </c>
      <c r="ET1" s="13" t="s">
        <v>153</v>
      </c>
      <c r="EU1" s="13" t="s">
        <v>154</v>
      </c>
      <c r="EV1" s="13" t="s">
        <v>155</v>
      </c>
      <c r="EW1" s="13" t="s">
        <v>156</v>
      </c>
      <c r="EX1" s="13" t="s">
        <v>157</v>
      </c>
      <c r="EY1" s="13" t="s">
        <v>158</v>
      </c>
      <c r="EZ1" s="14"/>
      <c r="FA1" s="14"/>
      <c r="FB1" s="13" t="s">
        <v>160</v>
      </c>
      <c r="FC1" s="13" t="s">
        <v>161</v>
      </c>
      <c r="FD1" s="13" t="s">
        <v>162</v>
      </c>
      <c r="FE1" s="13" t="s">
        <v>163</v>
      </c>
      <c r="FF1" s="13" t="s">
        <v>165</v>
      </c>
      <c r="FG1" s="13" t="s">
        <v>167</v>
      </c>
      <c r="FH1" s="13" t="s">
        <v>168</v>
      </c>
      <c r="FI1" s="13" t="s">
        <v>169</v>
      </c>
      <c r="FJ1" s="13" t="s">
        <v>170</v>
      </c>
      <c r="FK1" s="13" t="s">
        <v>171</v>
      </c>
      <c r="FL1" s="13" t="s">
        <v>172</v>
      </c>
      <c r="FM1" s="13" t="s">
        <v>174</v>
      </c>
      <c r="FN1" s="14"/>
      <c r="FO1" s="14"/>
      <c r="FP1" s="14"/>
      <c r="FQ1" s="14"/>
      <c r="FR1" s="13" t="s">
        <v>176</v>
      </c>
      <c r="FS1" s="13" t="s">
        <v>177</v>
      </c>
      <c r="FT1" s="13" t="s">
        <v>178</v>
      </c>
      <c r="FU1" s="13" t="s">
        <v>179</v>
      </c>
      <c r="FV1" s="13" t="s">
        <v>180</v>
      </c>
      <c r="FW1" s="9" t="s">
        <v>182</v>
      </c>
    </row>
    <row r="2" spans="1:179" ht="112.5" customHeight="1" x14ac:dyDescent="0.25">
      <c r="C2" s="9" t="s">
        <v>268</v>
      </c>
      <c r="D2" s="9" t="s">
        <v>198</v>
      </c>
      <c r="E2" s="9" t="s">
        <v>249</v>
      </c>
      <c r="F2" s="9" t="s">
        <v>232</v>
      </c>
      <c r="G2" s="9" t="s">
        <v>283</v>
      </c>
      <c r="H2" s="9" t="s">
        <v>506</v>
      </c>
      <c r="I2" s="9" t="s">
        <v>250</v>
      </c>
      <c r="J2" s="9" t="s">
        <v>199</v>
      </c>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9" t="s">
        <v>237</v>
      </c>
      <c r="DL2" s="9" t="s">
        <v>223</v>
      </c>
      <c r="DM2" s="9" t="s">
        <v>208</v>
      </c>
      <c r="DN2" s="9" t="s">
        <v>548</v>
      </c>
      <c r="DO2" s="9" t="s">
        <v>274</v>
      </c>
      <c r="DP2" s="9" t="s">
        <v>238</v>
      </c>
      <c r="DQ2" s="9" t="s">
        <v>256</v>
      </c>
      <c r="DR2" s="9" t="s">
        <v>209</v>
      </c>
      <c r="DS2" s="9" t="s">
        <v>482</v>
      </c>
      <c r="DT2" s="9" t="s">
        <v>830</v>
      </c>
      <c r="DU2" s="14"/>
      <c r="DV2" s="14"/>
      <c r="DW2" s="14"/>
      <c r="DX2" s="14"/>
      <c r="DY2" s="14"/>
      <c r="DZ2" s="9" t="s">
        <v>240</v>
      </c>
      <c r="EA2" s="9" t="s">
        <v>211</v>
      </c>
      <c r="EB2" s="9" t="s">
        <v>327</v>
      </c>
      <c r="EC2" s="9" t="s">
        <v>258</v>
      </c>
      <c r="ED2" s="9" t="s">
        <v>212</v>
      </c>
      <c r="EE2" s="9" t="s">
        <v>393</v>
      </c>
      <c r="EF2" s="9" t="s">
        <v>240</v>
      </c>
      <c r="EG2" s="9" t="s">
        <v>311</v>
      </c>
      <c r="EH2" s="9" t="s">
        <v>213</v>
      </c>
      <c r="EI2" s="14"/>
      <c r="EJ2" s="9" t="s">
        <v>216</v>
      </c>
      <c r="EK2" s="9" t="s">
        <v>312</v>
      </c>
      <c r="EL2" s="9" t="s">
        <v>393</v>
      </c>
      <c r="EM2" s="9" t="s">
        <v>240</v>
      </c>
      <c r="EN2" s="9" t="s">
        <v>217</v>
      </c>
      <c r="EP2" s="9" t="s">
        <v>240</v>
      </c>
      <c r="EQ2" s="9" t="s">
        <v>219</v>
      </c>
      <c r="ER2" s="9" t="s">
        <v>430</v>
      </c>
      <c r="ES2" s="14"/>
      <c r="ET2" s="14"/>
      <c r="EU2" s="14"/>
      <c r="EV2" s="14"/>
      <c r="EW2" s="14"/>
      <c r="EX2" s="14"/>
      <c r="EY2" s="9" t="s">
        <v>243</v>
      </c>
      <c r="EZ2" s="9" t="s">
        <v>221</v>
      </c>
      <c r="FA2" s="9" t="s">
        <v>260</v>
      </c>
      <c r="FB2" s="14"/>
      <c r="FC2" s="14"/>
      <c r="FD2" s="14"/>
      <c r="FE2" s="14"/>
      <c r="FF2" s="14"/>
      <c r="FG2" s="14"/>
      <c r="FH2" s="14"/>
      <c r="FI2" s="14"/>
      <c r="FJ2" s="14"/>
      <c r="FK2" s="14"/>
      <c r="FL2" s="14"/>
      <c r="FM2" s="9" t="s">
        <v>237</v>
      </c>
      <c r="FN2" s="9" t="s">
        <v>223</v>
      </c>
      <c r="FO2" s="9" t="s">
        <v>208</v>
      </c>
      <c r="FP2" s="9" t="s">
        <v>548</v>
      </c>
      <c r="FQ2" s="9" t="s">
        <v>274</v>
      </c>
      <c r="FR2" s="14"/>
      <c r="FS2" s="14"/>
      <c r="FT2" s="14"/>
      <c r="FU2" s="14"/>
      <c r="FV2" s="14"/>
    </row>
    <row r="3" spans="1:179" x14ac:dyDescent="0.25">
      <c r="A3" t="s">
        <v>197</v>
      </c>
      <c r="B3">
        <f>COUNTIF(Ҳудуд.Таҳл.Сўров!$G:$G, Свод!$A3)</f>
        <v>5</v>
      </c>
      <c r="C3">
        <f>COUNTIFS(Ҳудуд.Таҳл.Сўров!$G:$G, Свод!$A3, Ҳудуд.Таҳл.Сўров!$H:$H, Свод!C$2)</f>
        <v>1</v>
      </c>
      <c r="D3">
        <f>COUNTIFS(Ҳудуд.Таҳл.Сўров!$G:$G, Свод!$A3, Ҳудуд.Таҳл.Сўров!$H:$H, Свод!D$2)</f>
        <v>1</v>
      </c>
      <c r="E3">
        <f>COUNTIFS(Ҳудуд.Таҳл.Сўров!$G:$G, Свод!$A3, Ҳудуд.Таҳл.Сўров!$H:$H, Свод!E$2)</f>
        <v>1</v>
      </c>
      <c r="F3">
        <f>COUNTIFS(Ҳудуд.Таҳл.Сўров!$G:$G, Свод!$A3, Ҳудуд.Таҳл.Сўров!$H:$H, Свод!F$2)</f>
        <v>1</v>
      </c>
      <c r="G3">
        <f>COUNTIFS(Ҳудуд.Таҳл.Сўров!$G:$G, Свод!$A3, Ҳудуд.Таҳл.Сўров!$H:$H, Свод!G$2)</f>
        <v>1</v>
      </c>
      <c r="H3">
        <f>COUNTIFS(Ҳудуд.Таҳл.Сўров!$G:$G, Свод!$A3, Ҳудуд.Таҳл.Сўров!$I:$I, Свод!H$2)</f>
        <v>0</v>
      </c>
      <c r="I3">
        <f>COUNTIFS(Ҳудуд.Таҳл.Сўров!$G:$G, Свод!$A3, Ҳудуд.Таҳл.Сўров!$I:$I, Свод!I$2)</f>
        <v>1</v>
      </c>
      <c r="J3">
        <f>COUNTIFS(Ҳудуд.Таҳл.Сўров!$G:$G, Свод!$A3, Ҳудуд.Таҳл.Сўров!$I:$I, Свод!J$2)</f>
        <v>4</v>
      </c>
      <c r="K3">
        <f>SUMIF(Ҳудуд.Таҳл.Сўров!$G:$G, Свод!$A3, Ҳудуд.Таҳл.Сўров!K:K)</f>
        <v>2</v>
      </c>
      <c r="L3">
        <f>SUMIF(Ҳудуд.Таҳл.Сўров!$G:$G, Свод!$A3, Ҳудуд.Таҳл.Сўров!L:L)</f>
        <v>0</v>
      </c>
      <c r="M3">
        <f>SUMIF(Ҳудуд.Таҳл.Сўров!$G:$G, Свод!$A3, Ҳудуд.Таҳл.Сўров!M:M)</f>
        <v>4</v>
      </c>
      <c r="N3">
        <f>SUMIF(Ҳудуд.Таҳл.Сўров!$G:$G, Свод!$A3, Ҳудуд.Таҳл.Сўров!N:N)</f>
        <v>1</v>
      </c>
      <c r="O3">
        <f>SUMIF(Ҳудуд.Таҳл.Сўров!$G:$G, Свод!$A3, Ҳудуд.Таҳл.Сўров!O:O)</f>
        <v>1</v>
      </c>
      <c r="P3">
        <f>SUMIF(Ҳудуд.Таҳл.Сўров!$G:$G, Свод!$A3, Ҳудуд.Таҳл.Сўров!P:P)</f>
        <v>1</v>
      </c>
      <c r="Q3">
        <f>SUMIF(Ҳудуд.Таҳл.Сўров!$G:$G, Свод!$A3, Ҳудуд.Таҳл.Сўров!Q:Q)</f>
        <v>1</v>
      </c>
      <c r="R3">
        <f>SUMIF(Ҳудуд.Таҳл.Сўров!$G:$G, Свод!$A3, Ҳудуд.Таҳл.Сўров!R:R)</f>
        <v>4</v>
      </c>
      <c r="S3">
        <f>SUMIF(Ҳудуд.Таҳл.Сўров!$G:$G, Свод!$A3, Ҳудуд.Таҳл.Сўров!U:U)</f>
        <v>3</v>
      </c>
      <c r="T3">
        <f>SUMIF(Ҳудуд.Таҳл.Сўров!$G:$G, Свод!$A3, Ҳудуд.Таҳл.Сўров!V:V)</f>
        <v>4</v>
      </c>
      <c r="U3">
        <f>SUMIF(Ҳудуд.Таҳл.Сўров!$G:$G, Свод!$A3, Ҳудуд.Таҳл.Сўров!W:W)</f>
        <v>3</v>
      </c>
      <c r="V3">
        <f>SUMIF(Ҳудуд.Таҳл.Сўров!$G:$G, Свод!$A3, Ҳудуд.Таҳл.Сўров!X:X)</f>
        <v>4</v>
      </c>
      <c r="W3">
        <f>SUMIF(Ҳудуд.Таҳл.Сўров!$G:$G, Свод!$A3, Ҳудуд.Таҳл.Сўров!Y:Y)</f>
        <v>1</v>
      </c>
      <c r="X3">
        <f>SUMIF(Ҳудуд.Таҳл.Сўров!$G:$G, Свод!$A3, Ҳудуд.Таҳл.Сўров!Z:Z)</f>
        <v>4</v>
      </c>
      <c r="Y3">
        <f>SUMIF(Ҳудуд.Таҳл.Сўров!$G:$G, Свод!$A3, Ҳудуд.Таҳл.Сўров!AA:AA)</f>
        <v>1</v>
      </c>
      <c r="Z3">
        <f>SUMIF(Ҳудуд.Таҳл.Сўров!$G:$G, Свод!$A3, Ҳудуд.Таҳл.Сўров!AB:AB)</f>
        <v>0</v>
      </c>
      <c r="AA3">
        <f>SUMIF(Ҳудуд.Таҳл.Сўров!$G:$G, Свод!$A3, Ҳудуд.Таҳл.Сўров!AC:AC)</f>
        <v>2</v>
      </c>
      <c r="AB3">
        <f>SUMIF(Ҳудуд.Таҳл.Сўров!$G:$G, Свод!$A3, Ҳудуд.Таҳл.Сўров!AD:AD)</f>
        <v>2</v>
      </c>
      <c r="AC3">
        <f>SUMIF(Ҳудуд.Таҳл.Сўров!$G:$G, Свод!$A3, Ҳудуд.Таҳл.Сўров!AE:AE)</f>
        <v>3</v>
      </c>
      <c r="AD3">
        <f>SUMIF(Ҳудуд.Таҳл.Сўров!$G:$G, Свод!$A3, Ҳудуд.Таҳл.Сўров!AF:AF)</f>
        <v>2</v>
      </c>
      <c r="AE3">
        <f>SUMIF(Ҳудуд.Таҳл.Сўров!$G:$G, Свод!$A3, Ҳудуд.Таҳл.Сўров!AG:AG)</f>
        <v>2</v>
      </c>
      <c r="AF3">
        <f>SUMIF(Ҳудуд.Таҳл.Сўров!$G:$G, Свод!$A3, Ҳудуд.Таҳл.Сўров!AH:AH)</f>
        <v>3</v>
      </c>
      <c r="AG3">
        <f>SUMIF(Ҳудуд.Таҳл.Сўров!$G:$G, Свод!$A3, Ҳудуд.Таҳл.Сўров!AI:AI)</f>
        <v>3</v>
      </c>
      <c r="AH3">
        <f>SUMIF(Ҳудуд.Таҳл.Сўров!$G:$G, Свод!$A3, Ҳудуд.Таҳл.Сўров!AJ:AJ)</f>
        <v>1</v>
      </c>
      <c r="AI3">
        <f>SUMIF(Ҳудуд.Таҳл.Сўров!$G:$G, Свод!$A3, Ҳудуд.Таҳл.Сўров!AK:AK)</f>
        <v>1</v>
      </c>
      <c r="AJ3">
        <f>SUMIF(Ҳудуд.Таҳл.Сўров!$G:$G, Свод!$A3, Ҳудуд.Таҳл.Сўров!AL:AL)</f>
        <v>2</v>
      </c>
      <c r="AK3">
        <f>SUMIF(Ҳудуд.Таҳл.Сўров!$G:$G, Свод!$A3, Ҳудуд.Таҳл.Сўров!AM:AM)</f>
        <v>2</v>
      </c>
      <c r="AL3">
        <f>SUMIF(Ҳудуд.Таҳл.Сўров!$G:$G, Свод!$A3, Ҳудуд.Таҳл.Сўров!AN:AN)</f>
        <v>2</v>
      </c>
      <c r="AM3">
        <f>SUMIF(Ҳудуд.Таҳл.Сўров!$G:$G, Свод!$A3, Ҳудуд.Таҳл.Сўров!AO:AO)</f>
        <v>2</v>
      </c>
      <c r="AN3">
        <f>SUMIF(Ҳудуд.Таҳл.Сўров!$G:$G, Свод!$A3, Ҳудуд.Таҳл.Сўров!AP:AP)</f>
        <v>1</v>
      </c>
      <c r="AO3">
        <f>SUMIF(Ҳудуд.Таҳл.Сўров!$G:$G, Свод!$A3, Ҳудуд.Таҳл.Сўров!AQ:AQ)</f>
        <v>2</v>
      </c>
      <c r="AP3">
        <f>SUMIF(Ҳудуд.Таҳл.Сўров!$G:$G, Свод!$A3, Ҳудуд.Таҳл.Сўров!AR:AR)</f>
        <v>2</v>
      </c>
      <c r="AQ3">
        <f>SUMIF(Ҳудуд.Таҳл.Сўров!$G:$G, Свод!$A3, Ҳудуд.Таҳл.Сўров!AS:AS)</f>
        <v>2</v>
      </c>
      <c r="AR3">
        <f>SUMIF(Ҳудуд.Таҳл.Сўров!$G:$G, Свод!$A3, Ҳудуд.Таҳл.Сўров!AT:AT)</f>
        <v>0</v>
      </c>
      <c r="AS3">
        <f>SUMIF(Ҳудуд.Таҳл.Сўров!$G:$G, Свод!$A3, Ҳудуд.Таҳл.Сўров!AW:AW)</f>
        <v>0</v>
      </c>
      <c r="AT3">
        <f>SUMIF(Ҳудуд.Таҳл.Сўров!$G:$G, Свод!$A3, Ҳудуд.Таҳл.Сўров!AX:AX)</f>
        <v>0</v>
      </c>
      <c r="AU3">
        <f>SUMIF(Ҳудуд.Таҳл.Сўров!$G:$G, Свод!$A3, Ҳудуд.Таҳл.Сўров!AY:AY)</f>
        <v>3</v>
      </c>
      <c r="AV3">
        <f>SUMIF(Ҳудуд.Таҳл.Сўров!$G:$G, Свод!$A3, Ҳудуд.Таҳл.Сўров!AZ:AZ)</f>
        <v>0</v>
      </c>
      <c r="AW3">
        <f>SUMIF(Ҳудуд.Таҳл.Сўров!$G:$G, Свод!$A3, Ҳудуд.Таҳл.Сўров!BA:BA)</f>
        <v>0</v>
      </c>
      <c r="AX3">
        <f>SUMIF(Ҳудуд.Таҳл.Сўров!$G:$G, Свод!$A3, Ҳудуд.Таҳл.Сўров!BB:BB)</f>
        <v>0</v>
      </c>
      <c r="AY3">
        <f>SUMIF(Ҳудуд.Таҳл.Сўров!$G:$G, Свод!$A3, Ҳудуд.Таҳл.Сўров!BC:BC)</f>
        <v>0</v>
      </c>
      <c r="AZ3">
        <f>SUMIF(Ҳудуд.Таҳл.Сўров!$G:$G, Свод!$A3, Ҳудуд.Таҳл.Сўров!BD:BD)</f>
        <v>0</v>
      </c>
      <c r="BA3">
        <f>SUMIF(Ҳудуд.Таҳл.Сўров!$G:$G, Свод!$A3, Ҳудуд.Таҳл.Сўров!BE:BE)</f>
        <v>0</v>
      </c>
      <c r="BB3">
        <f>SUMIF(Ҳудуд.Таҳл.Сўров!$G:$G, Свод!$A3, Ҳудуд.Таҳл.Сўров!BF:BF)</f>
        <v>1</v>
      </c>
      <c r="BC3">
        <f>SUMIF(Ҳудуд.Таҳл.Сўров!$G:$G, Свод!$A3, Ҳудуд.Таҳл.Сўров!BG:BG)</f>
        <v>0</v>
      </c>
      <c r="BD3">
        <f>SUMIF(Ҳудуд.Таҳл.Сўров!$G:$G, Свод!$A3, Ҳудуд.Таҳл.Сўров!BH:BH)</f>
        <v>0</v>
      </c>
      <c r="BE3">
        <f>SUMIF(Ҳудуд.Таҳл.Сўров!$G:$G, Свод!$A3, Ҳудуд.Таҳл.Сўров!BI:BI)</f>
        <v>0</v>
      </c>
      <c r="BF3">
        <f>SUMIF(Ҳудуд.Таҳл.Сўров!$G:$G, Свод!$A3, Ҳудуд.Таҳл.Сўров!BJ:BJ)</f>
        <v>1</v>
      </c>
      <c r="BG3">
        <f>SUMIF(Ҳудуд.Таҳл.Сўров!$G:$G, Свод!$A3, Ҳудуд.Таҳл.Сўров!BK:BK)</f>
        <v>0</v>
      </c>
      <c r="BH3">
        <f>SUMIF(Ҳудуд.Таҳл.Сўров!$G:$G, Свод!$A3, Ҳудуд.Таҳл.Сўров!BL:BL)</f>
        <v>0</v>
      </c>
      <c r="BI3">
        <f>SUMIF(Ҳудуд.Таҳл.Сўров!$G:$G, Свод!$A3, Ҳудуд.Таҳл.Сўров!BM:BM)</f>
        <v>1</v>
      </c>
      <c r="BJ3">
        <f>SUMIF(Ҳудуд.Таҳл.Сўров!$G:$G, Свод!$A3, Ҳудуд.Таҳл.Сўров!BN:BN)</f>
        <v>1</v>
      </c>
      <c r="BK3">
        <f>SUMIF(Ҳудуд.Таҳл.Сўров!$G:$G, Свод!$A3, Ҳудуд.Таҳл.Сўров!BO:BO)</f>
        <v>0</v>
      </c>
      <c r="BL3">
        <f>SUMIF(Ҳудуд.Таҳл.Сўров!$G:$G, Свод!$A3, Ҳудуд.Таҳл.Сўров!BP:BP)</f>
        <v>0</v>
      </c>
      <c r="BM3">
        <f>SUMIF(Ҳудуд.Таҳл.Сўров!$G:$G, Свод!$A3, Ҳудуд.Таҳл.Сўров!BQ:BQ)</f>
        <v>0</v>
      </c>
      <c r="BN3">
        <f>SUMIF(Ҳудуд.Таҳл.Сўров!$G:$G, Свод!$A3, Ҳудуд.Таҳл.Сўров!BR:BR)</f>
        <v>0</v>
      </c>
      <c r="BO3">
        <f>SUMIF(Ҳудуд.Таҳл.Сўров!$G:$G, Свод!$A3, Ҳудуд.Таҳл.Сўров!BS:BS)</f>
        <v>0</v>
      </c>
      <c r="BP3">
        <f>SUMIF(Ҳудуд.Таҳл.Сўров!$G:$G, Свод!$A3, Ҳудуд.Таҳл.Сўров!BT:BT)</f>
        <v>0</v>
      </c>
      <c r="BQ3">
        <f>SUMIF(Ҳудуд.Таҳл.Сўров!$G:$G, Свод!$A3, Ҳудуд.Таҳл.Сўров!BU:BU)</f>
        <v>0</v>
      </c>
      <c r="BR3">
        <f>SUMIF(Ҳудуд.Таҳл.Сўров!$G:$G, Свод!$A3, Ҳудуд.Таҳл.Сўров!BV:BV)</f>
        <v>0</v>
      </c>
      <c r="BS3">
        <f>SUMIF(Ҳудуд.Таҳл.Сўров!$G:$G, Свод!$A3, Ҳудуд.Таҳл.Сўров!BY:BY)</f>
        <v>5</v>
      </c>
      <c r="BT3">
        <f>SUMIF(Ҳудуд.Таҳл.Сўров!$G:$G, Свод!$A3, Ҳудуд.Таҳл.Сўров!BZ:BZ)</f>
        <v>0</v>
      </c>
      <c r="BU3">
        <f>SUMIF(Ҳудуд.Таҳл.Сўров!$G:$G, Свод!$A3, Ҳудуд.Таҳл.Сўров!CA:CA)</f>
        <v>0</v>
      </c>
      <c r="BV3">
        <f>SUMIF(Ҳудуд.Таҳл.Сўров!$G:$G, Свод!$A3, Ҳудуд.Таҳл.Сўров!CB:CB)</f>
        <v>0</v>
      </c>
      <c r="BW3">
        <f>SUMIF(Ҳудуд.Таҳл.Сўров!$G:$G, Свод!$A3, Ҳудуд.Таҳл.Сўров!CE:CE)</f>
        <v>0</v>
      </c>
      <c r="BX3">
        <f>SUMIF(Ҳудуд.Таҳл.Сўров!$G:$G, Свод!$A3, Ҳудуд.Таҳл.Сўров!CF:CF)</f>
        <v>0</v>
      </c>
      <c r="BY3">
        <f>SUMIF(Ҳудуд.Таҳл.Сўров!$G:$G, Свод!$A3, Ҳудуд.Таҳл.Сўров!CG:CG)</f>
        <v>0</v>
      </c>
      <c r="BZ3">
        <f>SUMIF(Ҳудуд.Таҳл.Сўров!$G:$G, Свод!$A3, Ҳудуд.Таҳл.Сўров!CH:CH)</f>
        <v>0</v>
      </c>
      <c r="CA3">
        <f>SUMIF(Ҳудуд.Таҳл.Сўров!$G:$G, Свод!$A3, Ҳудуд.Таҳл.Сўров!CI:CI)</f>
        <v>0</v>
      </c>
      <c r="CB3">
        <f>SUMIF(Ҳудуд.Таҳл.Сўров!$G:$G, Свод!$A3, Ҳудуд.Таҳл.Сўров!CJ:CJ)</f>
        <v>0</v>
      </c>
      <c r="CC3">
        <f>SUMIF(Ҳудуд.Таҳл.Сўров!$G:$G, Свод!$A3, Ҳудуд.Таҳл.Сўров!CK:CK)</f>
        <v>0</v>
      </c>
      <c r="CD3">
        <f>SUMIF(Ҳудуд.Таҳл.Сўров!$G:$G, Свод!$A3, Ҳудуд.Таҳл.Сўров!CL:CL)</f>
        <v>1</v>
      </c>
      <c r="CE3">
        <f>SUMIF(Ҳудуд.Таҳл.Сўров!$G:$G, Свод!$A3, Ҳудуд.Таҳл.Сўров!CM:CM)</f>
        <v>0</v>
      </c>
      <c r="CF3">
        <f>SUMIF(Ҳудуд.Таҳл.Сўров!$G:$G, Свод!$A3, Ҳудуд.Таҳл.Сўров!CN:CN)</f>
        <v>0</v>
      </c>
      <c r="CG3">
        <f>SUMIF(Ҳудуд.Таҳл.Сўров!$G:$G, Свод!$A3, Ҳудуд.Таҳл.Сўров!CO:CO)</f>
        <v>0</v>
      </c>
      <c r="CH3">
        <f>SUMIF(Ҳудуд.Таҳл.Сўров!$G:$G, Свод!$A3, Ҳудуд.Таҳл.Сўров!CP:CP)</f>
        <v>0</v>
      </c>
      <c r="CI3">
        <f>SUMIF(Ҳудуд.Таҳл.Сўров!$G:$G, Свод!$A3, Ҳудуд.Таҳл.Сўров!CQ:CQ)</f>
        <v>0</v>
      </c>
      <c r="CJ3">
        <f>SUMIF(Ҳудуд.Таҳл.Сўров!$G:$G, Свод!$A3, Ҳудуд.Таҳл.Сўров!CR:CR)</f>
        <v>0</v>
      </c>
      <c r="CK3">
        <f>SUMIF(Ҳудуд.Таҳл.Сўров!$G:$G, Свод!$A3, Ҳудуд.Таҳл.Сўров!CS:CS)</f>
        <v>1</v>
      </c>
      <c r="CL3">
        <f>SUMIF(Ҳудуд.Таҳл.Сўров!$G:$G, Свод!$A3, Ҳудуд.Таҳл.Сўров!CT:CT)</f>
        <v>0</v>
      </c>
      <c r="CM3">
        <f>SUMIF(Ҳудуд.Таҳл.Сўров!$G:$G, Свод!$A3, Ҳудуд.Таҳл.Сўров!CU:CU)</f>
        <v>0</v>
      </c>
      <c r="CN3">
        <f>SUMIF(Ҳудуд.Таҳл.Сўров!$G:$G, Свод!$A3, Ҳудуд.Таҳл.Сўров!CV:CV)</f>
        <v>0</v>
      </c>
      <c r="CO3">
        <f>SUMIF(Ҳудуд.Таҳл.Сўров!$G:$G, Свод!$A3, Ҳудуд.Таҳл.Сўров!CW:CW)</f>
        <v>0</v>
      </c>
      <c r="CP3">
        <f>SUMIF(Ҳудуд.Таҳл.Сўров!$G:$G, Свод!$A3, Ҳудуд.Таҳл.Сўров!CX:CX)</f>
        <v>0</v>
      </c>
      <c r="CQ3">
        <f>SUMIF(Ҳудуд.Таҳл.Сўров!$G:$G, Свод!$A3, Ҳудуд.Таҳл.Сўров!CY:CY)</f>
        <v>0</v>
      </c>
      <c r="CR3">
        <f>SUMIF(Ҳудуд.Таҳл.Сўров!$G:$G, Свод!$A3, Ҳудуд.Таҳл.Сўров!CZ:CZ)</f>
        <v>0</v>
      </c>
      <c r="CS3">
        <f>SUMIF(Ҳудуд.Таҳл.Сўров!$G:$G, Свод!$A3, Ҳудуд.Таҳл.Сўров!DA:DA)</f>
        <v>0</v>
      </c>
      <c r="CT3">
        <f>SUMIF(Ҳудуд.Таҳл.Сўров!$G:$G, Свод!$A3, Ҳудуд.Таҳл.Сўров!DB:DB)</f>
        <v>0</v>
      </c>
      <c r="CU3">
        <f>SUMIF(Ҳудуд.Таҳл.Сўров!$G:$G, Свод!$A3, Ҳудуд.Таҳл.Сўров!DC:DC)</f>
        <v>0</v>
      </c>
      <c r="CV3">
        <f>SUMIF(Ҳудуд.Таҳл.Сўров!$G:$G, Свод!$A3, Ҳудуд.Таҳл.Сўров!DD:DD)</f>
        <v>3</v>
      </c>
      <c r="CW3">
        <f>SUMIF(Ҳудуд.Таҳл.Сўров!$G:$G, Свод!$A3, Ҳудуд.Таҳл.Сўров!DG:DG)</f>
        <v>3</v>
      </c>
      <c r="CX3">
        <f>SUMIF(Ҳудуд.Таҳл.Сўров!$G:$G, Свод!$A3, Ҳудуд.Таҳл.Сўров!DH:DH)</f>
        <v>5</v>
      </c>
      <c r="CY3">
        <f>SUMIF(Ҳудуд.Таҳл.Сўров!$G:$G, Свод!$A3, Ҳудуд.Таҳл.Сўров!DI:DI)</f>
        <v>1</v>
      </c>
      <c r="CZ3">
        <f>SUMIF(Ҳудуд.Таҳл.Сўров!$G:$G, Свод!$A3, Ҳудуд.Таҳл.Сўров!DJ:DJ)</f>
        <v>4</v>
      </c>
      <c r="DA3">
        <f>SUMIF(Ҳудуд.Таҳл.Сўров!$G:$G, Свод!$A3, Ҳудуд.Таҳл.Сўров!DK:DK)</f>
        <v>2</v>
      </c>
      <c r="DB3">
        <f>SUMIF(Ҳудуд.Таҳл.Сўров!$G:$G, Свод!$A3, Ҳудуд.Таҳл.Сўров!DL:DL)</f>
        <v>2</v>
      </c>
      <c r="DC3">
        <f>SUMIF(Ҳудуд.Таҳл.Сўров!$G:$G, Свод!$A3, Ҳудуд.Таҳл.Сўров!DM:DM)</f>
        <v>1</v>
      </c>
      <c r="DD3">
        <f>SUMIF(Ҳудуд.Таҳл.Сўров!$G:$G, Свод!$A3, Ҳудуд.Таҳл.Сўров!DN:DN)</f>
        <v>0</v>
      </c>
      <c r="DE3">
        <f>SUMIF(Ҳудуд.Таҳл.Сўров!$G:$G, Свод!$A3, Ҳудуд.Таҳл.Сўров!DQ:DQ)</f>
        <v>5</v>
      </c>
      <c r="DF3">
        <f>SUMIF(Ҳудуд.Таҳл.Сўров!$G:$G, Свод!$A3, Ҳудуд.Таҳл.Сўров!DR:DR)</f>
        <v>0</v>
      </c>
      <c r="DG3">
        <f>SUMIF(Ҳудуд.Таҳл.Сўров!$G:$G, Свод!$A3, Ҳудуд.Таҳл.Сўров!DS:DS)</f>
        <v>0</v>
      </c>
      <c r="DH3">
        <f>SUMIF(Ҳудуд.Таҳл.Сўров!$G:$G, Свод!$A3, Ҳудуд.Таҳл.Сўров!DT:DT)</f>
        <v>0</v>
      </c>
      <c r="DI3">
        <f>SUMIF(Ҳудуд.Таҳл.Сўров!$G:$G, Свод!$A3, Ҳудуд.Таҳл.Сўров!DU:DU)</f>
        <v>0</v>
      </c>
      <c r="DJ3">
        <f>SUMIF(Ҳудуд.Таҳл.Сўров!$G:$G, Свод!$A3, Ҳудуд.Таҳл.Сўров!DV:DV)</f>
        <v>0</v>
      </c>
      <c r="DK3">
        <f>COUNTIFS(Ҳудуд.Таҳл.Сўров!$G:$G, Свод!$A3, Ҳудуд.Таҳл.Сўров!$DX:$DX, Свод!DK$2)</f>
        <v>3</v>
      </c>
      <c r="DL3">
        <f>COUNTIFS(Ҳудуд.Таҳл.Сўров!$G:$G, Свод!$A3, Ҳудуд.Таҳл.Сўров!$DX:$DX, Свод!DL$2)</f>
        <v>0</v>
      </c>
      <c r="DM3">
        <f>COUNTIFS(Ҳудуд.Таҳл.Сўров!$G:$G, Свод!$A3, Ҳудуд.Таҳл.Сўров!$DX:$DX, Свод!DM$2)</f>
        <v>1</v>
      </c>
      <c r="DN3">
        <f>COUNTIFS(Ҳудуд.Таҳл.Сўров!$G:$G, Свод!$A3, Ҳудуд.Таҳл.Сўров!$DX:$DX, Свод!DN$2)</f>
        <v>0</v>
      </c>
      <c r="DO3">
        <f>COUNTIFS(Ҳудуд.Таҳл.Сўров!$G:$G, Свод!$A3, Ҳудуд.Таҳл.Сўров!$DX:$DX, Свод!DO$2)</f>
        <v>1</v>
      </c>
      <c r="DP3">
        <f>COUNTIFS(Ҳудуд.Таҳл.Сўров!$G:$G, Свод!$A3, Ҳудуд.Таҳл.Сўров!$DY:$DY, Свод!DP$2)</f>
        <v>0</v>
      </c>
      <c r="DQ3">
        <f>COUNTIFS(Ҳудуд.Таҳл.Сўров!$G:$G, Свод!$A3, Ҳудуд.Таҳл.Сўров!$DY:$DY, Свод!DQ$2)</f>
        <v>3</v>
      </c>
      <c r="DR3">
        <f>COUNTIFS(Ҳудуд.Таҳл.Сўров!$G:$G, Свод!$A3, Ҳудуд.Таҳл.Сўров!$DY:$DY, Свод!DR$2)</f>
        <v>2</v>
      </c>
      <c r="DS3">
        <f>COUNTIFS(Ҳудуд.Таҳл.Сўров!$G:$G, Свод!$A3, Ҳудуд.Таҳл.Сўров!$DY:$DY, Свод!DS$2)</f>
        <v>0</v>
      </c>
      <c r="DT3">
        <f>COUNTIFS(Ҳудуд.Таҳл.Сўров!$G:$G, Свод!$A3, Ҳудуд.Таҳл.Сўров!$DY:$DY, Свод!DT$2)</f>
        <v>0</v>
      </c>
      <c r="DU3">
        <f>SUMIF(Ҳудуд.Таҳл.Сўров!$G:$G, Свод!$A3, Ҳудуд.Таҳл.Сўров!EA:EA)</f>
        <v>0</v>
      </c>
      <c r="DV3">
        <f>SUMIF(Ҳудуд.Таҳл.Сўров!$G:$G, Свод!$A3, Ҳудуд.Таҳл.Сўров!EB:EB)</f>
        <v>1</v>
      </c>
      <c r="DW3">
        <f>SUMIF(Ҳудуд.Таҳл.Сўров!$G:$G, Свод!$A3, Ҳудуд.Таҳл.Сўров!EC:EC)</f>
        <v>4</v>
      </c>
      <c r="DX3">
        <f>SUMIF(Ҳудуд.Таҳл.Сўров!$G:$G, Свод!$A3, Ҳудуд.Таҳл.Сўров!ED:ED)</f>
        <v>1</v>
      </c>
      <c r="DY3">
        <f>SUMIF(Ҳудуд.Таҳл.Сўров!$G:$G, Свод!$A3, Ҳудуд.Таҳл.Сўров!EE:EE)</f>
        <v>1</v>
      </c>
      <c r="DZ3">
        <f>COUNTIFS(Ҳудуд.Таҳл.Сўров!$G:$G, Свод!$A3, Ҳудуд.Таҳл.Сўров!$EG:$EG, Свод!DZ$2)</f>
        <v>0</v>
      </c>
      <c r="EA3">
        <f>COUNTIFS(Ҳудуд.Таҳл.Сўров!$G:$G, Свод!$A3, Ҳудуд.Таҳл.Сўров!$EG:$EG, Свод!EA$2)</f>
        <v>5</v>
      </c>
      <c r="EB3">
        <f>COUNTIFS(Ҳудуд.Таҳл.Сўров!$G:$G, Свод!$A3, Ҳудуд.Таҳл.Сўров!$EH:$EH, Свод!EB$2)</f>
        <v>1</v>
      </c>
      <c r="EC3">
        <f>COUNTIFS(Ҳудуд.Таҳл.Сўров!$G:$G, Свод!$A3, Ҳудуд.Таҳл.Сўров!$EH:$EH, Свод!EC$2)</f>
        <v>0</v>
      </c>
      <c r="ED3">
        <f>COUNTIFS(Ҳудуд.Таҳл.Сўров!$G:$G, Свод!$A3, Ҳудуд.Таҳл.Сўров!$EH:$EH, Свод!ED$2)</f>
        <v>3</v>
      </c>
      <c r="EE3">
        <f>COUNTIFS(Ҳудуд.Таҳл.Сўров!$G:$G, Свод!$A3, Ҳудуд.Таҳл.Сўров!$EH:$EH, Свод!EE$2)</f>
        <v>1</v>
      </c>
      <c r="EF3">
        <f>COUNTIFS(Ҳудуд.Таҳл.Сўров!$G:$G, Свод!$A3, Ҳудуд.Таҳл.Сўров!$EJ:$EJ, Свод!EF$2)</f>
        <v>1</v>
      </c>
      <c r="EG3">
        <f>COUNTIFS(Ҳудуд.Таҳл.Сўров!$G:$G, Свод!$A3, Ҳудуд.Таҳл.Сўров!$EJ:$EJ, Свод!EG$2)</f>
        <v>1</v>
      </c>
      <c r="EH3">
        <f>COUNTIFS(Ҳудуд.Таҳл.Сўров!$G:$G, Свод!$A3, Ҳудуд.Таҳл.Сўров!$EJ:$EJ, Свод!EH$2)</f>
        <v>3</v>
      </c>
      <c r="EI3">
        <f>SUMIF(Ҳудуд.Таҳл.Сўров!$G:$G, Свод!$A3, Ҳудуд.Таҳл.Сўров!EM:EM)</f>
        <v>40</v>
      </c>
      <c r="EJ3">
        <f>COUNTIFS(Ҳудуд.Таҳл.Сўров!$G:$G, Свод!$A3, Ҳудуд.Таҳл.Сўров!$EN:$EN, Свод!EJ$2)</f>
        <v>3</v>
      </c>
      <c r="EK3">
        <f>COUNTIFS(Ҳудуд.Таҳл.Сўров!$G:$G, Свод!$A3, Ҳудуд.Таҳл.Сўров!$EN:$EN, Свод!EK$2)</f>
        <v>2</v>
      </c>
      <c r="EL3">
        <f>COUNTIFS(Ҳудуд.Таҳл.Сўров!$G:$G, Свод!$A3, Ҳудуд.Таҳл.Сўров!$EN:$EN, Свод!EL$2)</f>
        <v>0</v>
      </c>
      <c r="EM3">
        <f>COUNTIFS(Ҳудуд.Таҳл.Сўров!$G:$G, Свод!$A3, Ҳудуд.Таҳл.Сўров!$ER:$ER, Свод!EM$2)</f>
        <v>1</v>
      </c>
      <c r="EN3">
        <f>COUNTIFS(Ҳудуд.Таҳл.Сўров!$G:$G, Свод!$A3, Ҳудуд.Таҳл.Сўров!$ER:$ER, Свод!EN$2)</f>
        <v>4</v>
      </c>
      <c r="EP3">
        <f>COUNTIFS(Ҳудуд.Таҳл.Сўров!$G:$G, Свод!$A3, Ҳудуд.Таҳл.Сўров!$ET:$ET, Свод!EP$2)</f>
        <v>0</v>
      </c>
      <c r="EQ3">
        <f>COUNTIFS(Ҳудуд.Таҳл.Сўров!$G:$G, Свод!$A3, Ҳудуд.Таҳл.Сўров!$ET:$ET, Свод!EQ$2)</f>
        <v>4</v>
      </c>
      <c r="ER3">
        <f>COUNTIFS(Ҳудуд.Таҳл.Сўров!$G:$G, Свод!$A3, Ҳудуд.Таҳл.Сўров!$ET:$ET, Свод!ER$2)</f>
        <v>1</v>
      </c>
      <c r="ES3">
        <f>AVERAGEIF(Ҳудуд.Таҳл.Сўров!$G:$G, Свод!$A3, Ҳудуд.Таҳл.Сўров!EV:EV)</f>
        <v>82.4</v>
      </c>
      <c r="ET3">
        <f>SUMIF(Ҳудуд.Таҳл.Сўров!$G:$G, Свод!$A3, Ҳудуд.Таҳл.Сўров!EX:EX)</f>
        <v>4</v>
      </c>
      <c r="EU3">
        <f>SUMIF(Ҳудуд.Таҳл.Сўров!$G:$G, Свод!$A3, Ҳудуд.Таҳл.Сўров!EY:EY)</f>
        <v>5</v>
      </c>
      <c r="EV3">
        <f>SUMIF(Ҳудуд.Таҳл.Сўров!$G:$G, Свод!$A3, Ҳудуд.Таҳл.Сўров!EZ:EZ)</f>
        <v>4</v>
      </c>
      <c r="EW3">
        <f>SUMIF(Ҳудуд.Таҳл.Сўров!$G:$G, Свод!$A3, Ҳудуд.Таҳл.Сўров!FA:FA)</f>
        <v>4</v>
      </c>
      <c r="EX3">
        <f>SUMIF(Ҳудуд.Таҳл.Сўров!$G:$G, Свод!$A3, Ҳудуд.Таҳл.Сўров!FB:FB)</f>
        <v>4</v>
      </c>
      <c r="EY3">
        <f>COUNTIFS(Ҳудуд.Таҳл.Сўров!$G:$G, Свод!$A3, Ҳудуд.Таҳл.Сўров!$FC:$FC, Свод!EY$2)</f>
        <v>3</v>
      </c>
      <c r="EZ3">
        <f>COUNTIFS(Ҳудуд.Таҳл.Сўров!$G:$G, Свод!$A3, Ҳудуд.Таҳл.Сўров!$FC:$FC, Свод!EZ$2)</f>
        <v>1</v>
      </c>
      <c r="FA3">
        <f>COUNTIFS(Ҳудуд.Таҳл.Сўров!$G:$G, Свод!$A3, Ҳудуд.Таҳл.Сўров!$FC:$FC, Свод!FA$2)</f>
        <v>1</v>
      </c>
      <c r="FB3">
        <f>SUMIF(Ҳудуд.Таҳл.Сўров!$G:$G, Свод!$A3, Ҳудуд.Таҳл.Сўров!FE:FE)</f>
        <v>3</v>
      </c>
      <c r="FC3">
        <f>SUMIF(Ҳудуд.Таҳл.Сўров!$G:$G, Свод!$A3, Ҳудуд.Таҳл.Сўров!FF:FF)</f>
        <v>3</v>
      </c>
      <c r="FD3">
        <f>SUMIF(Ҳудуд.Таҳл.Сўров!$G:$G, Свод!$A3, Ҳудуд.Таҳл.Сўров!FG:FG)</f>
        <v>2</v>
      </c>
      <c r="FE3">
        <f>SUMIF(Ҳудуд.Таҳл.Сўров!$G:$G, Свод!$A3, Ҳудуд.Таҳл.Сўров!FH:FH)</f>
        <v>0</v>
      </c>
      <c r="FF3">
        <f>AVERAGEIF(Ҳудуд.Таҳл.Сўров!$G:$G, Свод!$A3, Ҳудуд.Таҳл.Сўров!FJ:FJ)</f>
        <v>8.6</v>
      </c>
      <c r="FG3">
        <f>SUMIF(Ҳудуд.Таҳл.Сўров!$G:$G, Свод!$A3, Ҳудуд.Таҳл.Сўров!FL:FL)</f>
        <v>5</v>
      </c>
      <c r="FH3">
        <f>SUMIF(Ҳудуд.Таҳл.Сўров!$G:$G, Свод!$A3, Ҳудуд.Таҳл.Сўров!FM:FM)</f>
        <v>0</v>
      </c>
      <c r="FI3">
        <f>SUMIF(Ҳудуд.Таҳл.Сўров!$G:$G, Свод!$A3, Ҳудуд.Таҳл.Сўров!FN:FN)</f>
        <v>0</v>
      </c>
      <c r="FJ3">
        <f>SUMIF(Ҳудуд.Таҳл.Сўров!$G:$G, Свод!$A3, Ҳудуд.Таҳл.Сўров!FO:FO)</f>
        <v>0</v>
      </c>
      <c r="FK3">
        <f>SUMIF(Ҳудуд.Таҳл.Сўров!$G:$G, Свод!$A3, Ҳудуд.Таҳл.Сўров!FP:FP)</f>
        <v>0</v>
      </c>
      <c r="FL3">
        <f>SUMIF(Ҳудуд.Таҳл.Сўров!$G:$G, Свод!$A3, Ҳудуд.Таҳл.Сўров!FQ:FQ)</f>
        <v>0</v>
      </c>
      <c r="FM3">
        <f>COUNTIFS(Ҳудуд.Таҳл.Сўров!$G:$G, Свод!$A3, Ҳудуд.Таҳл.Сўров!$FS:$FS, Свод!FM$2)</f>
        <v>2</v>
      </c>
      <c r="FN3">
        <f>COUNTIFS(Ҳудуд.Таҳл.Сўров!$G:$G, Свод!$A3, Ҳудуд.Таҳл.Сўров!$FS:$FS, Свод!FN$2)</f>
        <v>1</v>
      </c>
      <c r="FO3">
        <f>COUNTIFS(Ҳудуд.Таҳл.Сўров!$G:$G, Свод!$A3, Ҳудуд.Таҳл.Сўров!$FS:$FS, Свод!FO$2)</f>
        <v>1</v>
      </c>
      <c r="FP3">
        <f>COUNTIFS(Ҳудуд.Таҳл.Сўров!$G:$G, Свод!$A3, Ҳудуд.Таҳл.Сўров!$FS:$FS, Свод!FP$2)</f>
        <v>0</v>
      </c>
      <c r="FQ3">
        <f>COUNTIFS(Ҳудуд.Таҳл.Сўров!$G:$G, Свод!$A3, Ҳудуд.Таҳл.Сўров!$FS:$FS, Свод!FQ$2)</f>
        <v>1</v>
      </c>
      <c r="FR3">
        <f>SUMIF(Ҳудуд.Таҳл.Сўров!$G:$G, Свод!$A3, Ҳудуд.Таҳл.Сўров!FU:FU)</f>
        <v>0</v>
      </c>
      <c r="FS3">
        <f>SUMIF(Ҳудуд.Таҳл.Сўров!$G:$G, Свод!$A3, Ҳудуд.Таҳл.Сўров!FV:FV)</f>
        <v>1</v>
      </c>
      <c r="FT3">
        <f>SUMIF(Ҳудуд.Таҳл.Сўров!$G:$G, Свод!$A3, Ҳудуд.Таҳл.Сўров!FW:FW)</f>
        <v>4</v>
      </c>
      <c r="FU3">
        <f>SUMIF(Ҳудуд.Таҳл.Сўров!$G:$G, Свод!$A3, Ҳудуд.Таҳл.Сўров!FX:FX)</f>
        <v>0</v>
      </c>
      <c r="FV3">
        <f>SUMIF(Ҳудуд.Таҳл.Сўров!$G:$G, Свод!$A3, Ҳудуд.Таҳл.Сўров!FY:FY)</f>
        <v>1</v>
      </c>
    </row>
    <row r="4" spans="1:179" x14ac:dyDescent="0.25">
      <c r="A4" t="s">
        <v>231</v>
      </c>
      <c r="B4">
        <f>COUNTIF(Ҳудуд.Таҳл.Сўров!$G:$G, Свод!$A4)</f>
        <v>5</v>
      </c>
      <c r="C4">
        <f>COUNTIFS(Ҳудуд.Таҳл.Сўров!$G:$G, Свод!$A4, Ҳудуд.Таҳл.Сўров!$H:$H, Свод!C$2)</f>
        <v>1</v>
      </c>
      <c r="D4">
        <f>COUNTIFS(Ҳудуд.Таҳл.Сўров!$G:$G, Свод!$A4, Ҳудуд.Таҳл.Сўров!$H:$H, Свод!D$2)</f>
        <v>1</v>
      </c>
      <c r="E4">
        <f>COUNTIFS(Ҳудуд.Таҳл.Сўров!$G:$G, Свод!$A4, Ҳудуд.Таҳл.Сўров!$H:$H, Свод!E$2)</f>
        <v>1</v>
      </c>
      <c r="F4">
        <f>COUNTIFS(Ҳудуд.Таҳл.Сўров!$G:$G, Свод!$A4, Ҳудуд.Таҳл.Сўров!$H:$H, Свод!F$2)</f>
        <v>1</v>
      </c>
      <c r="G4">
        <f>COUNTIFS(Ҳудуд.Таҳл.Сўров!$G:$G, Свод!$A4, Ҳудуд.Таҳл.Сўров!$H:$H, Свод!G$2)</f>
        <v>1</v>
      </c>
      <c r="H4">
        <f>COUNTIFS(Ҳудуд.Таҳл.Сўров!$G:$G, Свод!$A4, Ҳудуд.Таҳл.Сўров!$I:$I, Свод!H$2)</f>
        <v>0</v>
      </c>
      <c r="I4">
        <f>COUNTIFS(Ҳудуд.Таҳл.Сўров!$G:$G, Свод!$A4, Ҳудуд.Таҳл.Сўров!$I:$I, Свод!I$2)</f>
        <v>1</v>
      </c>
      <c r="J4">
        <f>COUNTIFS(Ҳудуд.Таҳл.Сўров!$G:$G, Свод!$A4, Ҳудуд.Таҳл.Сўров!$I:$I, Свод!J$2)</f>
        <v>4</v>
      </c>
      <c r="K4">
        <f>SUMIF(Ҳудуд.Таҳл.Сўров!$G:$G, Свод!$A4, Ҳудуд.Таҳл.Сўров!K:K)</f>
        <v>1</v>
      </c>
      <c r="L4">
        <f>SUMIF(Ҳудуд.Таҳл.Сўров!$G:$G, Свод!$A4, Ҳудуд.Таҳл.Сўров!L:L)</f>
        <v>2</v>
      </c>
      <c r="M4">
        <f>SUMIF(Ҳудуд.Таҳл.Сўров!$G:$G, Свод!$A4, Ҳудуд.Таҳл.Сўров!M:M)</f>
        <v>2</v>
      </c>
      <c r="N4">
        <f>SUMIF(Ҳудуд.Таҳл.Сўров!$G:$G, Свод!$A4, Ҳудуд.Таҳл.Сўров!N:N)</f>
        <v>3</v>
      </c>
      <c r="O4">
        <f>SUMIF(Ҳудуд.Таҳл.Сўров!$G:$G, Свод!$A4, Ҳудуд.Таҳл.Сўров!O:O)</f>
        <v>1</v>
      </c>
      <c r="P4">
        <f>SUMIF(Ҳудуд.Таҳл.Сўров!$G:$G, Свод!$A4, Ҳудуд.Таҳл.Сўров!P:P)</f>
        <v>3</v>
      </c>
      <c r="Q4">
        <f>SUMIF(Ҳудуд.Таҳл.Сўров!$G:$G, Свод!$A4, Ҳудуд.Таҳл.Сўров!Q:Q)</f>
        <v>1</v>
      </c>
      <c r="R4">
        <f>SUMIF(Ҳудуд.Таҳл.Сўров!$G:$G, Свод!$A4, Ҳудуд.Таҳл.Сўров!R:R)</f>
        <v>2</v>
      </c>
      <c r="S4">
        <f>SUMIF(Ҳудуд.Таҳл.Сўров!$G:$G, Свод!$A4, Ҳудуд.Таҳл.Сўров!U:U)</f>
        <v>3</v>
      </c>
      <c r="T4">
        <f>SUMIF(Ҳудуд.Таҳл.Сўров!$G:$G, Свод!$A4, Ҳудуд.Таҳл.Сўров!V:V)</f>
        <v>4</v>
      </c>
      <c r="U4">
        <f>SUMIF(Ҳудуд.Таҳл.Сўров!$G:$G, Свод!$A4, Ҳудуд.Таҳл.Сўров!W:W)</f>
        <v>2</v>
      </c>
      <c r="V4">
        <f>SUMIF(Ҳудуд.Таҳл.Сўров!$G:$G, Свод!$A4, Ҳудуд.Таҳл.Сўров!X:X)</f>
        <v>3</v>
      </c>
      <c r="W4">
        <f>SUMIF(Ҳудуд.Таҳл.Сўров!$G:$G, Свод!$A4, Ҳудуд.Таҳл.Сўров!Y:Y)</f>
        <v>1</v>
      </c>
      <c r="X4">
        <f>SUMIF(Ҳудуд.Таҳл.Сўров!$G:$G, Свод!$A4, Ҳудуд.Таҳл.Сўров!Z:Z)</f>
        <v>3</v>
      </c>
      <c r="Y4">
        <f>SUMIF(Ҳудуд.Таҳл.Сўров!$G:$G, Свод!$A4, Ҳудуд.Таҳл.Сўров!AA:AA)</f>
        <v>1</v>
      </c>
      <c r="Z4">
        <f>SUMIF(Ҳудуд.Таҳл.Сўров!$G:$G, Свод!$A4, Ҳудуд.Таҳл.Сўров!AB:AB)</f>
        <v>0</v>
      </c>
      <c r="AA4">
        <f>SUMIF(Ҳудуд.Таҳл.Сўров!$G:$G, Свод!$A4, Ҳудуд.Таҳл.Сўров!AC:AC)</f>
        <v>3</v>
      </c>
      <c r="AB4">
        <f>SUMIF(Ҳудуд.Таҳл.Сўров!$G:$G, Свод!$A4, Ҳудуд.Таҳл.Сўров!AD:AD)</f>
        <v>2</v>
      </c>
      <c r="AC4">
        <f>SUMIF(Ҳудуд.Таҳл.Сўров!$G:$G, Свод!$A4, Ҳудуд.Таҳл.Сўров!AE:AE)</f>
        <v>3</v>
      </c>
      <c r="AD4">
        <f>SUMIF(Ҳудуд.Таҳл.Сўров!$G:$G, Свод!$A4, Ҳудуд.Таҳл.Сўров!AF:AF)</f>
        <v>1</v>
      </c>
      <c r="AE4">
        <f>SUMIF(Ҳудуд.Таҳл.Сўров!$G:$G, Свод!$A4, Ҳудуд.Таҳл.Сўров!AG:AG)</f>
        <v>4</v>
      </c>
      <c r="AF4">
        <f>SUMIF(Ҳудуд.Таҳл.Сўров!$G:$G, Свод!$A4, Ҳудуд.Таҳл.Сўров!AH:AH)</f>
        <v>3</v>
      </c>
      <c r="AG4">
        <f>SUMIF(Ҳудуд.Таҳл.Сўров!$G:$G, Свод!$A4, Ҳудуд.Таҳл.Сўров!AI:AI)</f>
        <v>1</v>
      </c>
      <c r="AH4">
        <f>SUMIF(Ҳудуд.Таҳл.Сўров!$G:$G, Свод!$A4, Ҳудуд.Таҳл.Сўров!AJ:AJ)</f>
        <v>2</v>
      </c>
      <c r="AI4">
        <f>SUMIF(Ҳудуд.Таҳл.Сўров!$G:$G, Свод!$A4, Ҳудуд.Таҳл.Сўров!AK:AK)</f>
        <v>3</v>
      </c>
      <c r="AJ4">
        <f>SUMIF(Ҳудуд.Таҳл.Сўров!$G:$G, Свод!$A4, Ҳудуд.Таҳл.Сўров!AL:AL)</f>
        <v>1</v>
      </c>
      <c r="AK4">
        <f>SUMIF(Ҳудуд.Таҳл.Сўров!$G:$G, Свод!$A4, Ҳудуд.Таҳл.Сўров!AM:AM)</f>
        <v>2</v>
      </c>
      <c r="AL4">
        <f>SUMIF(Ҳудуд.Таҳл.Сўров!$G:$G, Свод!$A4, Ҳудуд.Таҳл.Сўров!AN:AN)</f>
        <v>1</v>
      </c>
      <c r="AM4">
        <f>SUMIF(Ҳудуд.Таҳл.Сўров!$G:$G, Свод!$A4, Ҳудуд.Таҳл.Сўров!AO:AO)</f>
        <v>2</v>
      </c>
      <c r="AN4">
        <f>SUMIF(Ҳудуд.Таҳл.Сўров!$G:$G, Свод!$A4, Ҳудуд.Таҳл.Сўров!AP:AP)</f>
        <v>2</v>
      </c>
      <c r="AO4">
        <f>SUMIF(Ҳудуд.Таҳл.Сўров!$G:$G, Свод!$A4, Ҳудуд.Таҳл.Сўров!AQ:AQ)</f>
        <v>2</v>
      </c>
      <c r="AP4">
        <f>SUMIF(Ҳудуд.Таҳл.Сўров!$G:$G, Свод!$A4, Ҳудуд.Таҳл.Сўров!AR:AR)</f>
        <v>0</v>
      </c>
      <c r="AQ4">
        <f>SUMIF(Ҳудуд.Таҳл.Сўров!$G:$G, Свод!$A4, Ҳудуд.Таҳл.Сўров!AS:AS)</f>
        <v>1</v>
      </c>
      <c r="AR4">
        <f>SUMIF(Ҳудуд.Таҳл.Сўров!$G:$G, Свод!$A4, Ҳудуд.Таҳл.Сўров!AT:AT)</f>
        <v>0</v>
      </c>
      <c r="AS4">
        <f>SUMIF(Ҳудуд.Таҳл.Сўров!$G:$G, Свод!$A4, Ҳудуд.Таҳл.Сўров!AW:AW)</f>
        <v>0</v>
      </c>
      <c r="AT4">
        <f>SUMIF(Ҳудуд.Таҳл.Сўров!$G:$G, Свод!$A4, Ҳудуд.Таҳл.Сўров!AX:AX)</f>
        <v>0</v>
      </c>
      <c r="AU4">
        <f>SUMIF(Ҳудуд.Таҳл.Сўров!$G:$G, Свод!$A4, Ҳудуд.Таҳл.Сўров!AY:AY)</f>
        <v>0</v>
      </c>
      <c r="AV4">
        <f>SUMIF(Ҳудуд.Таҳл.Сўров!$G:$G, Свод!$A4, Ҳудуд.Таҳл.Сўров!AZ:AZ)</f>
        <v>0</v>
      </c>
      <c r="AW4">
        <f>SUMIF(Ҳудуд.Таҳл.Сўров!$G:$G, Свод!$A4, Ҳудуд.Таҳл.Сўров!BA:BA)</f>
        <v>0</v>
      </c>
      <c r="AX4">
        <f>SUMIF(Ҳудуд.Таҳл.Сўров!$G:$G, Свод!$A4, Ҳудуд.Таҳл.Сўров!BB:BB)</f>
        <v>0</v>
      </c>
      <c r="AY4">
        <f>SUMIF(Ҳудуд.Таҳл.Сўров!$G:$G, Свод!$A4, Ҳудуд.Таҳл.Сўров!BC:BC)</f>
        <v>0</v>
      </c>
      <c r="AZ4">
        <f>SUMIF(Ҳудуд.Таҳл.Сўров!$G:$G, Свод!$A4, Ҳудуд.Таҳл.Сўров!BD:BD)</f>
        <v>0</v>
      </c>
      <c r="BA4">
        <f>SUMIF(Ҳудуд.Таҳл.Сўров!$G:$G, Свод!$A4, Ҳудуд.Таҳл.Сўров!BE:BE)</f>
        <v>1</v>
      </c>
      <c r="BB4">
        <f>SUMIF(Ҳудуд.Таҳл.Сўров!$G:$G, Свод!$A4, Ҳудуд.Таҳл.Сўров!BF:BF)</f>
        <v>1</v>
      </c>
      <c r="BC4">
        <f>SUMIF(Ҳудуд.Таҳл.Сўров!$G:$G, Свод!$A4, Ҳудуд.Таҳл.Сўров!BG:BG)</f>
        <v>0</v>
      </c>
      <c r="BD4">
        <f>SUMIF(Ҳудуд.Таҳл.Сўров!$G:$G, Свод!$A4, Ҳудуд.Таҳл.Сўров!BH:BH)</f>
        <v>0</v>
      </c>
      <c r="BE4">
        <f>SUMIF(Ҳудуд.Таҳл.Сўров!$G:$G, Свод!$A4, Ҳудуд.Таҳл.Сўров!BI:BI)</f>
        <v>1</v>
      </c>
      <c r="BF4">
        <f>SUMIF(Ҳудуд.Таҳл.Сўров!$G:$G, Свод!$A4, Ҳудуд.Таҳл.Сўров!BJ:BJ)</f>
        <v>0</v>
      </c>
      <c r="BG4">
        <f>SUMIF(Ҳудуд.Таҳл.Сўров!$G:$G, Свод!$A4, Ҳудуд.Таҳл.Сўров!BK:BK)</f>
        <v>0</v>
      </c>
      <c r="BH4">
        <f>SUMIF(Ҳудуд.Таҳл.Сўров!$G:$G, Свод!$A4, Ҳудуд.Таҳл.Сўров!BL:BL)</f>
        <v>1</v>
      </c>
      <c r="BI4">
        <f>SUMIF(Ҳудуд.Таҳл.Сўров!$G:$G, Свод!$A4, Ҳудуд.Таҳл.Сўров!BM:BM)</f>
        <v>0</v>
      </c>
      <c r="BJ4">
        <f>SUMIF(Ҳудуд.Таҳл.Сўров!$G:$G, Свод!$A4, Ҳудуд.Таҳл.Сўров!BN:BN)</f>
        <v>0</v>
      </c>
      <c r="BK4">
        <f>SUMIF(Ҳудуд.Таҳл.Сўров!$G:$G, Свод!$A4, Ҳудуд.Таҳл.Сўров!BO:BO)</f>
        <v>1</v>
      </c>
      <c r="BL4">
        <f>SUMIF(Ҳудуд.Таҳл.Сўров!$G:$G, Свод!$A4, Ҳудуд.Таҳл.Сўров!BP:BP)</f>
        <v>0</v>
      </c>
      <c r="BM4">
        <f>SUMIF(Ҳудуд.Таҳл.Сўров!$G:$G, Свод!$A4, Ҳудуд.Таҳл.Сўров!BQ:BQ)</f>
        <v>0</v>
      </c>
      <c r="BN4">
        <f>SUMIF(Ҳудуд.Таҳл.Сўров!$G:$G, Свод!$A4, Ҳудуд.Таҳл.Сўров!BR:BR)</f>
        <v>0</v>
      </c>
      <c r="BO4">
        <f>SUMIF(Ҳудуд.Таҳл.Сўров!$G:$G, Свод!$A4, Ҳудуд.Таҳл.Сўров!BS:BS)</f>
        <v>0</v>
      </c>
      <c r="BP4">
        <f>SUMIF(Ҳудуд.Таҳл.Сўров!$G:$G, Свод!$A4, Ҳудуд.Таҳл.Сўров!BT:BT)</f>
        <v>0</v>
      </c>
      <c r="BQ4">
        <f>SUMIF(Ҳудуд.Таҳл.Сўров!$G:$G, Свод!$A4, Ҳудуд.Таҳл.Сўров!BU:BU)</f>
        <v>0</v>
      </c>
      <c r="BR4">
        <f>SUMIF(Ҳудуд.Таҳл.Сўров!$G:$G, Свод!$A4, Ҳудуд.Таҳл.Сўров!BV:BV)</f>
        <v>0</v>
      </c>
      <c r="BS4">
        <f>SUMIF(Ҳудуд.Таҳл.Сўров!$G:$G, Свод!$A4, Ҳудуд.Таҳл.Сўров!BY:BY)</f>
        <v>4</v>
      </c>
      <c r="BT4">
        <f>SUMIF(Ҳудуд.Таҳл.Сўров!$G:$G, Свод!$A4, Ҳудуд.Таҳл.Сўров!BZ:BZ)</f>
        <v>1</v>
      </c>
      <c r="BU4">
        <f>SUMIF(Ҳудуд.Таҳл.Сўров!$G:$G, Свод!$A4, Ҳудуд.Таҳл.Сўров!CA:CA)</f>
        <v>0</v>
      </c>
      <c r="BV4">
        <f>SUMIF(Ҳудуд.Таҳл.Сўров!$G:$G, Свод!$A4, Ҳудуд.Таҳл.Сўров!CB:CB)</f>
        <v>0</v>
      </c>
      <c r="BW4">
        <f>SUMIF(Ҳудуд.Таҳл.Сўров!$G:$G, Свод!$A4, Ҳудуд.Таҳл.Сўров!CE:CE)</f>
        <v>0</v>
      </c>
      <c r="BX4">
        <f>SUMIF(Ҳудуд.Таҳл.Сўров!$G:$G, Свод!$A4, Ҳудуд.Таҳл.Сўров!CF:CF)</f>
        <v>0</v>
      </c>
      <c r="BY4">
        <f>SUMIF(Ҳудуд.Таҳл.Сўров!$G:$G, Свод!$A4, Ҳудуд.Таҳл.Сўров!CG:CG)</f>
        <v>1</v>
      </c>
      <c r="BZ4">
        <f>SUMIF(Ҳудуд.Таҳл.Сўров!$G:$G, Свод!$A4, Ҳудуд.Таҳл.Сўров!CH:CH)</f>
        <v>0</v>
      </c>
      <c r="CA4">
        <f>SUMIF(Ҳудуд.Таҳл.Сўров!$G:$G, Свод!$A4, Ҳудуд.Таҳл.Сўров!CI:CI)</f>
        <v>0</v>
      </c>
      <c r="CB4">
        <f>SUMIF(Ҳудуд.Таҳл.Сўров!$G:$G, Свод!$A4, Ҳудуд.Таҳл.Сўров!CJ:CJ)</f>
        <v>0</v>
      </c>
      <c r="CC4">
        <f>SUMIF(Ҳудуд.Таҳл.Сўров!$G:$G, Свод!$A4, Ҳудуд.Таҳл.Сўров!CK:CK)</f>
        <v>0</v>
      </c>
      <c r="CD4">
        <f>SUMIF(Ҳудуд.Таҳл.Сўров!$G:$G, Свод!$A4, Ҳудуд.Таҳл.Сўров!CL:CL)</f>
        <v>2</v>
      </c>
      <c r="CE4">
        <f>SUMIF(Ҳудуд.Таҳл.Сўров!$G:$G, Свод!$A4, Ҳудуд.Таҳл.Сўров!CM:CM)</f>
        <v>0</v>
      </c>
      <c r="CF4">
        <f>SUMIF(Ҳудуд.Таҳл.Сўров!$G:$G, Свод!$A4, Ҳудуд.Таҳл.Сўров!CN:CN)</f>
        <v>1</v>
      </c>
      <c r="CG4">
        <f>SUMIF(Ҳудуд.Таҳл.Сўров!$G:$G, Свод!$A4, Ҳудуд.Таҳл.Сўров!CO:CO)</f>
        <v>0</v>
      </c>
      <c r="CH4">
        <f>SUMIF(Ҳудуд.Таҳл.Сўров!$G:$G, Свод!$A4, Ҳудуд.Таҳл.Сўров!CP:CP)</f>
        <v>0</v>
      </c>
      <c r="CI4">
        <f>SUMIF(Ҳудуд.Таҳл.Сўров!$G:$G, Свод!$A4, Ҳудуд.Таҳл.Сўров!CQ:CQ)</f>
        <v>0</v>
      </c>
      <c r="CJ4">
        <f>SUMIF(Ҳудуд.Таҳл.Сўров!$G:$G, Свод!$A4, Ҳудуд.Таҳл.Сўров!CR:CR)</f>
        <v>0</v>
      </c>
      <c r="CK4">
        <f>SUMIF(Ҳудуд.Таҳл.Сўров!$G:$G, Свод!$A4, Ҳудуд.Таҳл.Сўров!CS:CS)</f>
        <v>0</v>
      </c>
      <c r="CL4">
        <f>SUMIF(Ҳудуд.Таҳл.Сўров!$G:$G, Свод!$A4, Ҳудуд.Таҳл.Сўров!CT:CT)</f>
        <v>0</v>
      </c>
      <c r="CM4">
        <f>SUMIF(Ҳудуд.Таҳл.Сўров!$G:$G, Свод!$A4, Ҳудуд.Таҳл.Сўров!CU:CU)</f>
        <v>1</v>
      </c>
      <c r="CN4">
        <f>SUMIF(Ҳудуд.Таҳл.Сўров!$G:$G, Свод!$A4, Ҳудуд.Таҳл.Сўров!CV:CV)</f>
        <v>1</v>
      </c>
      <c r="CO4">
        <f>SUMIF(Ҳудуд.Таҳл.Сўров!$G:$G, Свод!$A4, Ҳудуд.Таҳл.Сўров!CW:CW)</f>
        <v>0</v>
      </c>
      <c r="CP4">
        <f>SUMIF(Ҳудуд.Таҳл.Сўров!$G:$G, Свод!$A4, Ҳудуд.Таҳл.Сўров!CX:CX)</f>
        <v>0</v>
      </c>
      <c r="CQ4">
        <f>SUMIF(Ҳудуд.Таҳл.Сўров!$G:$G, Свод!$A4, Ҳудуд.Таҳл.Сўров!CY:CY)</f>
        <v>0</v>
      </c>
      <c r="CR4">
        <f>SUMIF(Ҳудуд.Таҳл.Сўров!$G:$G, Свод!$A4, Ҳудуд.Таҳл.Сўров!CZ:CZ)</f>
        <v>0</v>
      </c>
      <c r="CS4">
        <f>SUMIF(Ҳудуд.Таҳл.Сўров!$G:$G, Свод!$A4, Ҳудуд.Таҳл.Сўров!DA:DA)</f>
        <v>0</v>
      </c>
      <c r="CT4">
        <f>SUMIF(Ҳудуд.Таҳл.Сўров!$G:$G, Свод!$A4, Ҳудуд.Таҳл.Сўров!DB:DB)</f>
        <v>0</v>
      </c>
      <c r="CU4">
        <f>SUMIF(Ҳудуд.Таҳл.Сўров!$G:$G, Свод!$A4, Ҳудуд.Таҳл.Сўров!DC:DC)</f>
        <v>0</v>
      </c>
      <c r="CV4">
        <f>SUMIF(Ҳудуд.Таҳл.Сўров!$G:$G, Свод!$A4, Ҳудуд.Таҳл.Сўров!DD:DD)</f>
        <v>0</v>
      </c>
      <c r="CW4">
        <f>SUMIF(Ҳудуд.Таҳл.Сўров!$G:$G, Свод!$A4, Ҳудуд.Таҳл.Сўров!DG:DG)</f>
        <v>3</v>
      </c>
      <c r="CX4">
        <f>SUMIF(Ҳудуд.Таҳл.Сўров!$G:$G, Свод!$A4, Ҳудуд.Таҳл.Сўров!DH:DH)</f>
        <v>3</v>
      </c>
      <c r="CY4">
        <f>SUMIF(Ҳудуд.Таҳл.Сўров!$G:$G, Свод!$A4, Ҳудуд.Таҳл.Сўров!DI:DI)</f>
        <v>2</v>
      </c>
      <c r="CZ4">
        <f>SUMIF(Ҳудуд.Таҳл.Сўров!$G:$G, Свод!$A4, Ҳудуд.Таҳл.Сўров!DJ:DJ)</f>
        <v>4</v>
      </c>
      <c r="DA4">
        <f>SUMIF(Ҳудуд.Таҳл.Сўров!$G:$G, Свод!$A4, Ҳудуд.Таҳл.Сўров!DK:DK)</f>
        <v>3</v>
      </c>
      <c r="DB4">
        <f>SUMIF(Ҳудуд.Таҳл.Сўров!$G:$G, Свод!$A4, Ҳудуд.Таҳл.Сўров!DL:DL)</f>
        <v>4</v>
      </c>
      <c r="DC4">
        <f>SUMIF(Ҳудуд.Таҳл.Сўров!$G:$G, Свод!$A4, Ҳудуд.Таҳл.Сўров!DM:DM)</f>
        <v>3</v>
      </c>
      <c r="DD4">
        <f>SUMIF(Ҳудуд.Таҳл.Сўров!$G:$G, Свод!$A4, Ҳудуд.Таҳл.Сўров!DN:DN)</f>
        <v>1</v>
      </c>
      <c r="DE4">
        <f>SUMIF(Ҳудуд.Таҳл.Сўров!$G:$G, Свод!$A4, Ҳудуд.Таҳл.Сўров!DQ:DQ)</f>
        <v>5</v>
      </c>
      <c r="DF4">
        <f>SUMIF(Ҳудуд.Таҳл.Сўров!$G:$G, Свод!$A4, Ҳудуд.Таҳл.Сўров!DR:DR)</f>
        <v>1</v>
      </c>
      <c r="DG4">
        <f>SUMIF(Ҳудуд.Таҳл.Сўров!$G:$G, Свод!$A4, Ҳудуд.Таҳл.Сўров!DS:DS)</f>
        <v>0</v>
      </c>
      <c r="DH4">
        <f>SUMIF(Ҳудуд.Таҳл.Сўров!$G:$G, Свод!$A4, Ҳудуд.Таҳл.Сўров!DT:DT)</f>
        <v>0</v>
      </c>
      <c r="DI4">
        <f>SUMIF(Ҳудуд.Таҳл.Сўров!$G:$G, Свод!$A4, Ҳудуд.Таҳл.Сўров!DU:DU)</f>
        <v>0</v>
      </c>
      <c r="DJ4">
        <f>SUMIF(Ҳудуд.Таҳл.Сўров!$G:$G, Свод!$A4, Ҳудуд.Таҳл.Сўров!DV:DV)</f>
        <v>0</v>
      </c>
      <c r="DK4">
        <f>COUNTIFS(Ҳудуд.Таҳл.Сўров!$G:$G, Свод!$A4, Ҳудуд.Таҳл.Сўров!$DX:$DX, Свод!DK$2)</f>
        <v>3</v>
      </c>
      <c r="DL4">
        <f>COUNTIFS(Ҳудуд.Таҳл.Сўров!$G:$G, Свод!$A4, Ҳудуд.Таҳл.Сўров!$DX:$DX, Свод!DL$2)</f>
        <v>0</v>
      </c>
      <c r="DM4">
        <f>COUNTIFS(Ҳудуд.Таҳл.Сўров!$G:$G, Свод!$A4, Ҳудуд.Таҳл.Сўров!$DX:$DX, Свод!DM$2)</f>
        <v>0</v>
      </c>
      <c r="DN4">
        <f>COUNTIFS(Ҳудуд.Таҳл.Сўров!$G:$G, Свод!$A4, Ҳудуд.Таҳл.Сўров!$DX:$DX, Свод!DN$2)</f>
        <v>0</v>
      </c>
      <c r="DO4">
        <f>COUNTIFS(Ҳудуд.Таҳл.Сўров!$G:$G, Свод!$A4, Ҳудуд.Таҳл.Сўров!$DX:$DX, Свод!DO$2)</f>
        <v>2</v>
      </c>
      <c r="DP4">
        <f>COUNTIFS(Ҳудуд.Таҳл.Сўров!$G:$G, Свод!$A4, Ҳудуд.Таҳл.Сўров!$DY:$DY, Свод!DP$2)</f>
        <v>2</v>
      </c>
      <c r="DQ4">
        <f>COUNTIFS(Ҳудуд.Таҳл.Сўров!$G:$G, Свод!$A4, Ҳудуд.Таҳл.Сўров!$DY:$DY, Свод!DQ$2)</f>
        <v>1</v>
      </c>
      <c r="DR4">
        <f>COUNTIFS(Ҳудуд.Таҳл.Сўров!$G:$G, Свод!$A4, Ҳудуд.Таҳл.Сўров!$DY:$DY, Свод!DR$2)</f>
        <v>1</v>
      </c>
      <c r="DS4">
        <f>COUNTIFS(Ҳудуд.Таҳл.Сўров!$G:$G, Свод!$A4, Ҳудуд.Таҳл.Сўров!$DY:$DY, Свод!DS$2)</f>
        <v>1</v>
      </c>
      <c r="DT4">
        <f>COUNTIFS(Ҳудуд.Таҳл.Сўров!$G:$G, Свод!$A4, Ҳудуд.Таҳл.Сўров!$DY:$DY, Свод!DT$2)</f>
        <v>0</v>
      </c>
      <c r="DU4">
        <f>SUMIF(Ҳудуд.Таҳл.Сўров!$G:$G, Свод!$A4, Ҳудуд.Таҳл.Сўров!EA:EA)</f>
        <v>1</v>
      </c>
      <c r="DV4">
        <f>SUMIF(Ҳудуд.Таҳл.Сўров!$G:$G, Свод!$A4, Ҳудуд.Таҳл.Сўров!EB:EB)</f>
        <v>1</v>
      </c>
      <c r="DW4">
        <f>SUMIF(Ҳудуд.Таҳл.Сўров!$G:$G, Свод!$A4, Ҳудуд.Таҳл.Сўров!EC:EC)</f>
        <v>2</v>
      </c>
      <c r="DX4">
        <f>SUMIF(Ҳудуд.Таҳл.Сўров!$G:$G, Свод!$A4, Ҳудуд.Таҳл.Сўров!ED:ED)</f>
        <v>3</v>
      </c>
      <c r="DY4">
        <f>SUMIF(Ҳудуд.Таҳл.Сўров!$G:$G, Свод!$A4, Ҳудуд.Таҳл.Сўров!EE:EE)</f>
        <v>0</v>
      </c>
      <c r="DZ4">
        <f>COUNTIFS(Ҳудуд.Таҳл.Сўров!$G:$G, Свод!$A4, Ҳудуд.Таҳл.Сўров!$EG:$EG, Свод!DZ$2)</f>
        <v>2</v>
      </c>
      <c r="EA4">
        <f>COUNTIFS(Ҳудуд.Таҳл.Сўров!$G:$G, Свод!$A4, Ҳудуд.Таҳл.Сўров!$EG:$EG, Свод!EA$2)</f>
        <v>3</v>
      </c>
      <c r="EB4">
        <f>COUNTIFS(Ҳудуд.Таҳл.Сўров!$G:$G, Свод!$A4, Ҳудуд.Таҳл.Сўров!$EH:$EH, Свод!EB$2)</f>
        <v>1</v>
      </c>
      <c r="EC4">
        <f>COUNTIFS(Ҳудуд.Таҳл.Сўров!$G:$G, Свод!$A4, Ҳудуд.Таҳл.Сўров!$EH:$EH, Свод!EC$2)</f>
        <v>1</v>
      </c>
      <c r="ED4">
        <f>COUNTIFS(Ҳудуд.Таҳл.Сўров!$G:$G, Свод!$A4, Ҳудуд.Таҳл.Сўров!$EH:$EH, Свод!ED$2)</f>
        <v>3</v>
      </c>
      <c r="EE4">
        <f>COUNTIFS(Ҳудуд.Таҳл.Сўров!$G:$G, Свод!$A4, Ҳудуд.Таҳл.Сўров!$EH:$EH, Свод!EE$2)</f>
        <v>0</v>
      </c>
      <c r="EF4">
        <f>COUNTIFS(Ҳудуд.Таҳл.Сўров!$G:$G, Свод!$A4, Ҳудуд.Таҳл.Сўров!$EJ:$EJ, Свод!EF$2)</f>
        <v>5</v>
      </c>
      <c r="EG4">
        <f>COUNTIFS(Ҳудуд.Таҳл.Сўров!$G:$G, Свод!$A4, Ҳудуд.Таҳл.Сўров!$EJ:$EJ, Свод!EG$2)</f>
        <v>0</v>
      </c>
      <c r="EH4">
        <f>COUNTIFS(Ҳудуд.Таҳл.Сўров!$G:$G, Свод!$A4, Ҳудуд.Таҳл.Сўров!$EJ:$EJ, Свод!EH$2)</f>
        <v>0</v>
      </c>
      <c r="EI4">
        <f>SUMIF(Ҳудуд.Таҳл.Сўров!$G:$G, Свод!$A4, Ҳудуд.Таҳл.Сўров!EM:EM)</f>
        <v>2</v>
      </c>
      <c r="EJ4">
        <f>COUNTIFS(Ҳудуд.Таҳл.Сўров!$G:$G, Свод!$A4, Ҳудуд.Таҳл.Сўров!$EN:$EN, Свод!EJ$2)</f>
        <v>4</v>
      </c>
      <c r="EK4">
        <f>COUNTIFS(Ҳудуд.Таҳл.Сўров!$G:$G, Свод!$A4, Ҳудуд.Таҳл.Сўров!$EN:$EN, Свод!EK$2)</f>
        <v>1</v>
      </c>
      <c r="EL4">
        <f>COUNTIFS(Ҳудуд.Таҳл.Сўров!$G:$G, Свод!$A4, Ҳудуд.Таҳл.Сўров!$EN:$EN, Свод!EL$2)</f>
        <v>0</v>
      </c>
      <c r="EM4">
        <f>COUNTIFS(Ҳудуд.Таҳл.Сўров!$G:$G, Свод!$A4, Ҳудуд.Таҳл.Сўров!$ER:$ER, Свод!EM$2)</f>
        <v>1</v>
      </c>
      <c r="EN4">
        <f>COUNTIFS(Ҳудуд.Таҳл.Сўров!$G:$G, Свод!$A4, Ҳудуд.Таҳл.Сўров!$ER:$ER, Свод!EN$2)</f>
        <v>4</v>
      </c>
      <c r="EP4">
        <f>COUNTIFS(Ҳудуд.Таҳл.Сўров!$G:$G, Свод!$A4, Ҳудуд.Таҳл.Сўров!$ET:$ET, Свод!EP$2)</f>
        <v>1</v>
      </c>
      <c r="EQ4">
        <f>COUNTIFS(Ҳудуд.Таҳл.Сўров!$G:$G, Свод!$A4, Ҳудуд.Таҳл.Сўров!$ET:$ET, Свод!EQ$2)</f>
        <v>4</v>
      </c>
      <c r="ER4">
        <f>COUNTIFS(Ҳудуд.Таҳл.Сўров!$G:$G, Свод!$A4, Ҳудуд.Таҳл.Сўров!$ET:$ET, Свод!ER$2)</f>
        <v>0</v>
      </c>
      <c r="ES4">
        <f>AVERAGEIF(Ҳудуд.Таҳл.Сўров!$G:$G, Свод!$A4, Ҳудуд.Таҳл.Сўров!EV:EV)</f>
        <v>69</v>
      </c>
      <c r="ET4">
        <f>SUMIF(Ҳудуд.Таҳл.Сўров!$G:$G, Свод!$A4, Ҳудуд.Таҳл.Сўров!EX:EX)</f>
        <v>4</v>
      </c>
      <c r="EU4">
        <f>SUMIF(Ҳудуд.Таҳл.Сўров!$G:$G, Свод!$A4, Ҳудуд.Таҳл.Сўров!EY:EY)</f>
        <v>4</v>
      </c>
      <c r="EV4">
        <f>SUMIF(Ҳудуд.Таҳл.Сўров!$G:$G, Свод!$A4, Ҳудуд.Таҳл.Сўров!EZ:EZ)</f>
        <v>5</v>
      </c>
      <c r="EW4">
        <f>SUMIF(Ҳудуд.Таҳл.Сўров!$G:$G, Свод!$A4, Ҳудуд.Таҳл.Сўров!FA:FA)</f>
        <v>4</v>
      </c>
      <c r="EX4">
        <f>SUMIF(Ҳудуд.Таҳл.Сўров!$G:$G, Свод!$A4, Ҳудуд.Таҳл.Сўров!FB:FB)</f>
        <v>1</v>
      </c>
      <c r="EY4">
        <f>COUNTIFS(Ҳудуд.Таҳл.Сўров!$G:$G, Свод!$A4, Ҳудуд.Таҳл.Сўров!$FC:$FC, Свод!EY$2)</f>
        <v>1</v>
      </c>
      <c r="EZ4">
        <f>COUNTIFS(Ҳудуд.Таҳл.Сўров!$G:$G, Свод!$A4, Ҳудуд.Таҳл.Сўров!$FC:$FC, Свод!EZ$2)</f>
        <v>1</v>
      </c>
      <c r="FA4">
        <f>COUNTIFS(Ҳудуд.Таҳл.Сўров!$G:$G, Свод!$A4, Ҳудуд.Таҳл.Сўров!$FC:$FC, Свод!FA$2)</f>
        <v>3</v>
      </c>
      <c r="FB4">
        <f>SUMIF(Ҳудуд.Таҳл.Сўров!$G:$G, Свод!$A4, Ҳудуд.Таҳл.Сўров!FE:FE)</f>
        <v>3</v>
      </c>
      <c r="FC4">
        <f>SUMIF(Ҳудуд.Таҳл.Сўров!$G:$G, Свод!$A4, Ҳудуд.Таҳл.Сўров!FF:FF)</f>
        <v>3</v>
      </c>
      <c r="FD4">
        <f>SUMIF(Ҳудуд.Таҳл.Сўров!$G:$G, Свод!$A4, Ҳудуд.Таҳл.Сўров!FG:FG)</f>
        <v>3</v>
      </c>
      <c r="FE4">
        <f>SUMIF(Ҳудуд.Таҳл.Сўров!$G:$G, Свод!$A4, Ҳудуд.Таҳл.Сўров!FH:FH)</f>
        <v>0</v>
      </c>
      <c r="FF4">
        <f>AVERAGEIF(Ҳудуд.Таҳл.Сўров!$G:$G, Свод!$A4, Ҳудуд.Таҳл.Сўров!FJ:FJ)</f>
        <v>8</v>
      </c>
      <c r="FG4">
        <f>SUMIF(Ҳудуд.Таҳл.Сўров!$G:$G, Свод!$A4, Ҳудуд.Таҳл.Сўров!FL:FL)</f>
        <v>5</v>
      </c>
      <c r="FH4">
        <f>SUMIF(Ҳудуд.Таҳл.Сўров!$G:$G, Свод!$A4, Ҳудуд.Таҳл.Сўров!FM:FM)</f>
        <v>1</v>
      </c>
      <c r="FI4">
        <f>SUMIF(Ҳудуд.Таҳл.Сўров!$G:$G, Свод!$A4, Ҳудуд.Таҳл.Сўров!FN:FN)</f>
        <v>0</v>
      </c>
      <c r="FJ4">
        <f>SUMIF(Ҳудуд.Таҳл.Сўров!$G:$G, Свод!$A4, Ҳудуд.Таҳл.Сўров!FO:FO)</f>
        <v>0</v>
      </c>
      <c r="FK4">
        <f>SUMIF(Ҳудуд.Таҳл.Сўров!$G:$G, Свод!$A4, Ҳудуд.Таҳл.Сўров!FP:FP)</f>
        <v>0</v>
      </c>
      <c r="FL4">
        <f>SUMIF(Ҳудуд.Таҳл.Сўров!$G:$G, Свод!$A4, Ҳудуд.Таҳл.Сўров!FQ:FQ)</f>
        <v>0</v>
      </c>
      <c r="FM4">
        <f>COUNTIFS(Ҳудуд.Таҳл.Сўров!$G:$G, Свод!$A4, Ҳудуд.Таҳл.Сўров!$FS:$FS, Свод!FM$2)</f>
        <v>3</v>
      </c>
      <c r="FN4">
        <f>COUNTIFS(Ҳудуд.Таҳл.Сўров!$G:$G, Свод!$A4, Ҳудуд.Таҳл.Сўров!$FS:$FS, Свод!FN$2)</f>
        <v>0</v>
      </c>
      <c r="FO4">
        <f>COUNTIFS(Ҳудуд.Таҳл.Сўров!$G:$G, Свод!$A4, Ҳудуд.Таҳл.Сўров!$FS:$FS, Свод!FO$2)</f>
        <v>0</v>
      </c>
      <c r="FP4">
        <f>COUNTIFS(Ҳудуд.Таҳл.Сўров!$G:$G, Свод!$A4, Ҳудуд.Таҳл.Сўров!$FS:$FS, Свод!FP$2)</f>
        <v>0</v>
      </c>
      <c r="FQ4">
        <f>COUNTIFS(Ҳудуд.Таҳл.Сўров!$G:$G, Свод!$A4, Ҳудуд.Таҳл.Сўров!$FS:$FS, Свод!FQ$2)</f>
        <v>2</v>
      </c>
      <c r="FR4">
        <f>SUMIF(Ҳудуд.Таҳл.Сўров!$G:$G, Свод!$A4, Ҳудуд.Таҳл.Сўров!FU:FU)</f>
        <v>1</v>
      </c>
      <c r="FS4">
        <f>SUMIF(Ҳудуд.Таҳл.Сўров!$G:$G, Свод!$A4, Ҳудуд.Таҳл.Сўров!FV:FV)</f>
        <v>2</v>
      </c>
      <c r="FT4">
        <f>SUMIF(Ҳудуд.Таҳл.Сўров!$G:$G, Свод!$A4, Ҳудуд.Таҳл.Сўров!FW:FW)</f>
        <v>1</v>
      </c>
      <c r="FU4">
        <f>SUMIF(Ҳудуд.Таҳл.Сўров!$G:$G, Свод!$A4, Ҳудуд.Таҳл.Сўров!FX:FX)</f>
        <v>2</v>
      </c>
      <c r="FV4">
        <f>SUMIF(Ҳудуд.Таҳл.Сўров!$G:$G, Свод!$A4, Ҳудуд.Таҳл.Сўров!FY:FY)</f>
        <v>0</v>
      </c>
    </row>
    <row r="5" spans="1:179" x14ac:dyDescent="0.25">
      <c r="A5" t="s">
        <v>267</v>
      </c>
      <c r="B5">
        <f>COUNTIF(Ҳудуд.Таҳл.Сўров!$G:$G, Свод!$A5)</f>
        <v>4</v>
      </c>
      <c r="C5">
        <f>COUNTIFS(Ҳудуд.Таҳл.Сўров!$G:$G, Свод!$A5, Ҳудуд.Таҳл.Сўров!$H:$H, Свод!C$2)</f>
        <v>1</v>
      </c>
      <c r="D5">
        <f>COUNTIFS(Ҳудуд.Таҳл.Сўров!$G:$G, Свод!$A5, Ҳудуд.Таҳл.Сўров!$H:$H, Свод!D$2)</f>
        <v>1</v>
      </c>
      <c r="E5">
        <f>COUNTIFS(Ҳудуд.Таҳл.Сўров!$G:$G, Свод!$A5, Ҳудуд.Таҳл.Сўров!$H:$H, Свод!E$2)</f>
        <v>0</v>
      </c>
      <c r="F5">
        <f>COUNTIFS(Ҳудуд.Таҳл.Сўров!$G:$G, Свод!$A5, Ҳудуд.Таҳл.Сўров!$H:$H, Свод!F$2)</f>
        <v>1</v>
      </c>
      <c r="G5">
        <f>COUNTIFS(Ҳудуд.Таҳл.Сўров!$G:$G, Свод!$A5, Ҳудуд.Таҳл.Сўров!$H:$H, Свод!G$2)</f>
        <v>1</v>
      </c>
      <c r="H5">
        <f>COUNTIFS(Ҳудуд.Таҳл.Сўров!$G:$G, Свод!$A5, Ҳудуд.Таҳл.Сўров!$I:$I, Свод!H$2)</f>
        <v>0</v>
      </c>
      <c r="I5">
        <f>COUNTIFS(Ҳудуд.Таҳл.Сўров!$G:$G, Свод!$A5, Ҳудуд.Таҳл.Сўров!$I:$I, Свод!I$2)</f>
        <v>0</v>
      </c>
      <c r="J5">
        <f>COUNTIFS(Ҳудуд.Таҳл.Сўров!$G:$G, Свод!$A5, Ҳудуд.Таҳл.Сўров!$I:$I, Свод!J$2)</f>
        <v>4</v>
      </c>
      <c r="K5">
        <f>SUMIF(Ҳудуд.Таҳл.Сўров!$G:$G, Свод!$A5, Ҳудуд.Таҳл.Сўров!K:K)</f>
        <v>2</v>
      </c>
      <c r="L5">
        <f>SUMIF(Ҳудуд.Таҳл.Сўров!$G:$G, Свод!$A5, Ҳудуд.Таҳл.Сўров!L:L)</f>
        <v>2</v>
      </c>
      <c r="M5">
        <f>SUMIF(Ҳудуд.Таҳл.Сўров!$G:$G, Свод!$A5, Ҳудуд.Таҳл.Сўров!M:M)</f>
        <v>2</v>
      </c>
      <c r="N5">
        <f>SUMIF(Ҳудуд.Таҳл.Сўров!$G:$G, Свод!$A5, Ҳудуд.Таҳл.Сўров!N:N)</f>
        <v>0</v>
      </c>
      <c r="O5">
        <f>SUMIF(Ҳудуд.Таҳл.Сўров!$G:$G, Свод!$A5, Ҳудуд.Таҳл.Сўров!O:O)</f>
        <v>1</v>
      </c>
      <c r="P5">
        <f>SUMIF(Ҳудуд.Таҳл.Сўров!$G:$G, Свод!$A5, Ҳудуд.Таҳл.Сўров!P:P)</f>
        <v>0</v>
      </c>
      <c r="Q5">
        <f>SUMIF(Ҳудуд.Таҳл.Сўров!$G:$G, Свод!$A5, Ҳудуд.Таҳл.Сўров!Q:Q)</f>
        <v>1</v>
      </c>
      <c r="R5">
        <f>SUMIF(Ҳудуд.Таҳл.Сўров!$G:$G, Свод!$A5, Ҳудуд.Таҳл.Сўров!R:R)</f>
        <v>2</v>
      </c>
      <c r="S5">
        <f>SUMIF(Ҳудуд.Таҳл.Сўров!$G:$G, Свод!$A5, Ҳудуд.Таҳл.Сўров!U:U)</f>
        <v>3</v>
      </c>
      <c r="T5">
        <f>SUMIF(Ҳудуд.Таҳл.Сўров!$G:$G, Свод!$A5, Ҳудуд.Таҳл.Сўров!V:V)</f>
        <v>2</v>
      </c>
      <c r="U5">
        <f>SUMIF(Ҳудуд.Таҳл.Сўров!$G:$G, Свод!$A5, Ҳудуд.Таҳл.Сўров!W:W)</f>
        <v>1</v>
      </c>
      <c r="V5">
        <f>SUMIF(Ҳудуд.Таҳл.Сўров!$G:$G, Свод!$A5, Ҳудуд.Таҳл.Сўров!X:X)</f>
        <v>1</v>
      </c>
      <c r="W5">
        <f>SUMIF(Ҳудуд.Таҳл.Сўров!$G:$G, Свод!$A5, Ҳудуд.Таҳл.Сўров!Y:Y)</f>
        <v>1</v>
      </c>
      <c r="X5">
        <f>SUMIF(Ҳудуд.Таҳл.Сўров!$G:$G, Свод!$A5, Ҳудуд.Таҳл.Сўров!Z:Z)</f>
        <v>1</v>
      </c>
      <c r="Y5">
        <f>SUMIF(Ҳудуд.Таҳл.Сўров!$G:$G, Свод!$A5, Ҳудуд.Таҳл.Сўров!AA:AA)</f>
        <v>2</v>
      </c>
      <c r="Z5">
        <f>SUMIF(Ҳудуд.Таҳл.Сўров!$G:$G, Свод!$A5, Ҳудуд.Таҳл.Сўров!AB:AB)</f>
        <v>0</v>
      </c>
      <c r="AA5">
        <f>SUMIF(Ҳудуд.Таҳл.Сўров!$G:$G, Свод!$A5, Ҳудуд.Таҳл.Сўров!AC:AC)</f>
        <v>2</v>
      </c>
      <c r="AB5">
        <f>SUMIF(Ҳудуд.Таҳл.Сўров!$G:$G, Свод!$A5, Ҳудуд.Таҳл.Сўров!AD:AD)</f>
        <v>0</v>
      </c>
      <c r="AC5">
        <f>SUMIF(Ҳудуд.Таҳл.Сўров!$G:$G, Свод!$A5, Ҳудуд.Таҳл.Сўров!AE:AE)</f>
        <v>0</v>
      </c>
      <c r="AD5">
        <f>SUMIF(Ҳудуд.Таҳл.Сўров!$G:$G, Свод!$A5, Ҳудуд.Таҳл.Сўров!AF:AF)</f>
        <v>1</v>
      </c>
      <c r="AE5">
        <f>SUMIF(Ҳудуд.Таҳл.Сўров!$G:$G, Свод!$A5, Ҳудуд.Таҳл.Сўров!AG:AG)</f>
        <v>2</v>
      </c>
      <c r="AF5">
        <f>SUMIF(Ҳудуд.Таҳл.Сўров!$G:$G, Свод!$A5, Ҳудуд.Таҳл.Сўров!AH:AH)</f>
        <v>1</v>
      </c>
      <c r="AG5">
        <f>SUMIF(Ҳудуд.Таҳл.Сўров!$G:$G, Свод!$A5, Ҳудуд.Таҳл.Сўров!AI:AI)</f>
        <v>1</v>
      </c>
      <c r="AH5">
        <f>SUMIF(Ҳудуд.Таҳл.Сўров!$G:$G, Свод!$A5, Ҳудуд.Таҳл.Сўров!AJ:AJ)</f>
        <v>1</v>
      </c>
      <c r="AI5">
        <f>SUMIF(Ҳудуд.Таҳл.Сўров!$G:$G, Свод!$A5, Ҳудуд.Таҳл.Сўров!AK:AK)</f>
        <v>1</v>
      </c>
      <c r="AJ5">
        <f>SUMIF(Ҳудуд.Таҳл.Сўров!$G:$G, Свод!$A5, Ҳудуд.Таҳл.Сўров!AL:AL)</f>
        <v>1</v>
      </c>
      <c r="AK5">
        <f>SUMIF(Ҳудуд.Таҳл.Сўров!$G:$G, Свод!$A5, Ҳудуд.Таҳл.Сўров!AM:AM)</f>
        <v>2</v>
      </c>
      <c r="AL5">
        <f>SUMIF(Ҳудуд.Таҳл.Сўров!$G:$G, Свод!$A5, Ҳудуд.Таҳл.Сўров!AN:AN)</f>
        <v>1</v>
      </c>
      <c r="AM5">
        <f>SUMIF(Ҳудуд.Таҳл.Сўров!$G:$G, Свод!$A5, Ҳудуд.Таҳл.Сўров!AO:AO)</f>
        <v>2</v>
      </c>
      <c r="AN5">
        <f>SUMIF(Ҳудуд.Таҳл.Сўров!$G:$G, Свод!$A5, Ҳудуд.Таҳл.Сўров!AP:AP)</f>
        <v>2</v>
      </c>
      <c r="AO5">
        <f>SUMIF(Ҳудуд.Таҳл.Сўров!$G:$G, Свод!$A5, Ҳудуд.Таҳл.Сўров!AQ:AQ)</f>
        <v>2</v>
      </c>
      <c r="AP5">
        <f>SUMIF(Ҳудуд.Таҳл.Сўров!$G:$G, Свод!$A5, Ҳудуд.Таҳл.Сўров!AR:AR)</f>
        <v>1</v>
      </c>
      <c r="AQ5">
        <f>SUMIF(Ҳудуд.Таҳл.Сўров!$G:$G, Свод!$A5, Ҳудуд.Таҳл.Сўров!AS:AS)</f>
        <v>1</v>
      </c>
      <c r="AR5">
        <f>SUMIF(Ҳудуд.Таҳл.Сўров!$G:$G, Свод!$A5, Ҳудуд.Таҳл.Сўров!AT:AT)</f>
        <v>1</v>
      </c>
      <c r="AS5">
        <f>SUMIF(Ҳудуд.Таҳл.Сўров!$G:$G, Свод!$A5, Ҳудуд.Таҳл.Сўров!AW:AW)</f>
        <v>1</v>
      </c>
      <c r="AT5">
        <f>SUMIF(Ҳудуд.Таҳл.Сўров!$G:$G, Свод!$A5, Ҳудуд.Таҳл.Сўров!AX:AX)</f>
        <v>0</v>
      </c>
      <c r="AU5">
        <f>SUMIF(Ҳудуд.Таҳл.Сўров!$G:$G, Свод!$A5, Ҳудуд.Таҳл.Сўров!AY:AY)</f>
        <v>1</v>
      </c>
      <c r="AV5">
        <f>SUMIF(Ҳудуд.Таҳл.Сўров!$G:$G, Свод!$A5, Ҳудуд.Таҳл.Сўров!AZ:AZ)</f>
        <v>0</v>
      </c>
      <c r="AW5">
        <f>SUMIF(Ҳудуд.Таҳл.Сўров!$G:$G, Свод!$A5, Ҳудуд.Таҳл.Сўров!BA:BA)</f>
        <v>0</v>
      </c>
      <c r="AX5">
        <f>SUMIF(Ҳудуд.Таҳл.Сўров!$G:$G, Свод!$A5, Ҳудуд.Таҳл.Сўров!BB:BB)</f>
        <v>0</v>
      </c>
      <c r="AY5">
        <f>SUMIF(Ҳудуд.Таҳл.Сўров!$G:$G, Свод!$A5, Ҳудуд.Таҳл.Сўров!BC:BC)</f>
        <v>0</v>
      </c>
      <c r="AZ5">
        <f>SUMIF(Ҳудуд.Таҳл.Сўров!$G:$G, Свод!$A5, Ҳудуд.Таҳл.Сўров!BD:BD)</f>
        <v>0</v>
      </c>
      <c r="BA5">
        <f>SUMIF(Ҳудуд.Таҳл.Сўров!$G:$G, Свод!$A5, Ҳудуд.Таҳл.Сўров!BE:BE)</f>
        <v>0</v>
      </c>
      <c r="BB5">
        <f>SUMIF(Ҳудуд.Таҳл.Сўров!$G:$G, Свод!$A5, Ҳудуд.Таҳл.Сўров!BF:BF)</f>
        <v>0</v>
      </c>
      <c r="BC5">
        <f>SUMIF(Ҳудуд.Таҳл.Сўров!$G:$G, Свод!$A5, Ҳудуд.Таҳл.Сўров!BG:BG)</f>
        <v>0</v>
      </c>
      <c r="BD5">
        <f>SUMIF(Ҳудуд.Таҳл.Сўров!$G:$G, Свод!$A5, Ҳудуд.Таҳл.Сўров!BH:BH)</f>
        <v>0</v>
      </c>
      <c r="BE5">
        <f>SUMIF(Ҳудуд.Таҳл.Сўров!$G:$G, Свод!$A5, Ҳудуд.Таҳл.Сўров!BI:BI)</f>
        <v>0</v>
      </c>
      <c r="BF5">
        <f>SUMIF(Ҳудуд.Таҳл.Сўров!$G:$G, Свод!$A5, Ҳудуд.Таҳл.Сўров!BJ:BJ)</f>
        <v>0</v>
      </c>
      <c r="BG5">
        <f>SUMIF(Ҳудуд.Таҳл.Сўров!$G:$G, Свод!$A5, Ҳудуд.Таҳл.Сўров!BK:BK)</f>
        <v>0</v>
      </c>
      <c r="BH5">
        <f>SUMIF(Ҳудуд.Таҳл.Сўров!$G:$G, Свод!$A5, Ҳудуд.Таҳл.Сўров!BL:BL)</f>
        <v>0</v>
      </c>
      <c r="BI5">
        <f>SUMIF(Ҳудуд.Таҳл.Сўров!$G:$G, Свод!$A5, Ҳудуд.Таҳл.Сўров!BM:BM)</f>
        <v>0</v>
      </c>
      <c r="BJ5">
        <f>SUMIF(Ҳудуд.Таҳл.Сўров!$G:$G, Свод!$A5, Ҳудуд.Таҳл.Сўров!BN:BN)</f>
        <v>0</v>
      </c>
      <c r="BK5">
        <f>SUMIF(Ҳудуд.Таҳл.Сўров!$G:$G, Свод!$A5, Ҳудуд.Таҳл.Сўров!BO:BO)</f>
        <v>0</v>
      </c>
      <c r="BL5">
        <f>SUMIF(Ҳудуд.Таҳл.Сўров!$G:$G, Свод!$A5, Ҳудуд.Таҳл.Сўров!BP:BP)</f>
        <v>1</v>
      </c>
      <c r="BM5">
        <f>SUMIF(Ҳудуд.Таҳл.Сўров!$G:$G, Свод!$A5, Ҳудуд.Таҳл.Сўров!BQ:BQ)</f>
        <v>0</v>
      </c>
      <c r="BN5">
        <f>SUMIF(Ҳудуд.Таҳл.Сўров!$G:$G, Свод!$A5, Ҳудуд.Таҳл.Сўров!BR:BR)</f>
        <v>0</v>
      </c>
      <c r="BO5">
        <f>SUMIF(Ҳудуд.Таҳл.Сўров!$G:$G, Свод!$A5, Ҳудуд.Таҳл.Сўров!BS:BS)</f>
        <v>0</v>
      </c>
      <c r="BP5">
        <f>SUMIF(Ҳудуд.Таҳл.Сўров!$G:$G, Свод!$A5, Ҳудуд.Таҳл.Сўров!BT:BT)</f>
        <v>0</v>
      </c>
      <c r="BQ5">
        <f>SUMIF(Ҳудуд.Таҳл.Сўров!$G:$G, Свод!$A5, Ҳудуд.Таҳл.Сўров!BU:BU)</f>
        <v>0</v>
      </c>
      <c r="BR5">
        <f>SUMIF(Ҳудуд.Таҳл.Сўров!$G:$G, Свод!$A5, Ҳудуд.Таҳл.Сўров!BV:BV)</f>
        <v>1</v>
      </c>
      <c r="BS5">
        <f>SUMIF(Ҳудуд.Таҳл.Сўров!$G:$G, Свод!$A5, Ҳудуд.Таҳл.Сўров!BY:BY)</f>
        <v>2</v>
      </c>
      <c r="BT5">
        <f>SUMIF(Ҳудуд.Таҳл.Сўров!$G:$G, Свод!$A5, Ҳудуд.Таҳл.Сўров!BZ:BZ)</f>
        <v>0</v>
      </c>
      <c r="BU5">
        <f>SUMIF(Ҳудуд.Таҳл.Сўров!$G:$G, Свод!$A5, Ҳудуд.Таҳл.Сўров!CA:CA)</f>
        <v>1</v>
      </c>
      <c r="BV5">
        <f>SUMIF(Ҳудуд.Таҳл.Сўров!$G:$G, Свод!$A5, Ҳудуд.Таҳл.Сўров!CB:CB)</f>
        <v>1</v>
      </c>
      <c r="BW5">
        <f>SUMIF(Ҳудуд.Таҳл.Сўров!$G:$G, Свод!$A5, Ҳудуд.Таҳл.Сўров!CE:CE)</f>
        <v>0</v>
      </c>
      <c r="BX5">
        <f>SUMIF(Ҳудуд.Таҳл.Сўров!$G:$G, Свод!$A5, Ҳудуд.Таҳл.Сўров!CF:CF)</f>
        <v>0</v>
      </c>
      <c r="BY5">
        <f>SUMIF(Ҳудуд.Таҳл.Сўров!$G:$G, Свод!$A5, Ҳудуд.Таҳл.Сўров!CG:CG)</f>
        <v>1</v>
      </c>
      <c r="BZ5">
        <f>SUMIF(Ҳудуд.Таҳл.Сўров!$G:$G, Свод!$A5, Ҳудуд.Таҳл.Сўров!CH:CH)</f>
        <v>1</v>
      </c>
      <c r="CA5">
        <f>SUMIF(Ҳудуд.Таҳл.Сўров!$G:$G, Свод!$A5, Ҳудуд.Таҳл.Сўров!CI:CI)</f>
        <v>0</v>
      </c>
      <c r="CB5">
        <f>SUMIF(Ҳудуд.Таҳл.Сўров!$G:$G, Свод!$A5, Ҳудуд.Таҳл.Сўров!CJ:CJ)</f>
        <v>1</v>
      </c>
      <c r="CC5">
        <f>SUMIF(Ҳудуд.Таҳл.Сўров!$G:$G, Свод!$A5, Ҳудуд.Таҳл.Сўров!CK:CK)</f>
        <v>0</v>
      </c>
      <c r="CD5">
        <f>SUMIF(Ҳудуд.Таҳл.Сўров!$G:$G, Свод!$A5, Ҳудуд.Таҳл.Сўров!CL:CL)</f>
        <v>0</v>
      </c>
      <c r="CE5">
        <f>SUMIF(Ҳудуд.Таҳл.Сўров!$G:$G, Свод!$A5, Ҳудуд.Таҳл.Сўров!CM:CM)</f>
        <v>0</v>
      </c>
      <c r="CF5">
        <f>SUMIF(Ҳудуд.Таҳл.Сўров!$G:$G, Свод!$A5, Ҳудуд.Таҳл.Сўров!CN:CN)</f>
        <v>1</v>
      </c>
      <c r="CG5">
        <f>SUMIF(Ҳудуд.Таҳл.Сўров!$G:$G, Свод!$A5, Ҳудуд.Таҳл.Сўров!CO:CO)</f>
        <v>0</v>
      </c>
      <c r="CH5">
        <f>SUMIF(Ҳудуд.Таҳл.Сўров!$G:$G, Свод!$A5, Ҳудуд.Таҳл.Сўров!CP:CP)</f>
        <v>0</v>
      </c>
      <c r="CI5">
        <f>SUMIF(Ҳудуд.Таҳл.Сўров!$G:$G, Свод!$A5, Ҳудуд.Таҳл.Сўров!CQ:CQ)</f>
        <v>0</v>
      </c>
      <c r="CJ5">
        <f>SUMIF(Ҳудуд.Таҳл.Сўров!$G:$G, Свод!$A5, Ҳудуд.Таҳл.Сўров!CR:CR)</f>
        <v>1</v>
      </c>
      <c r="CK5">
        <f>SUMIF(Ҳудуд.Таҳл.Сўров!$G:$G, Свод!$A5, Ҳудуд.Таҳл.Сўров!CS:CS)</f>
        <v>1</v>
      </c>
      <c r="CL5">
        <f>SUMIF(Ҳудуд.Таҳл.Сўров!$G:$G, Свод!$A5, Ҳудуд.Таҳл.Сўров!CT:CT)</f>
        <v>0</v>
      </c>
      <c r="CM5">
        <f>SUMIF(Ҳудуд.Таҳл.Сўров!$G:$G, Свод!$A5, Ҳудуд.Таҳл.Сўров!CU:CU)</f>
        <v>0</v>
      </c>
      <c r="CN5">
        <f>SUMIF(Ҳудуд.Таҳл.Сўров!$G:$G, Свод!$A5, Ҳудуд.Таҳл.Сўров!CV:CV)</f>
        <v>0</v>
      </c>
      <c r="CO5">
        <f>SUMIF(Ҳудуд.Таҳл.Сўров!$G:$G, Свод!$A5, Ҳудуд.Таҳл.Сўров!CW:CW)</f>
        <v>0</v>
      </c>
      <c r="CP5">
        <f>SUMIF(Ҳудуд.Таҳл.Сўров!$G:$G, Свод!$A5, Ҳудуд.Таҳл.Сўров!CX:CX)</f>
        <v>0</v>
      </c>
      <c r="CQ5">
        <f>SUMIF(Ҳудуд.Таҳл.Сўров!$G:$G, Свод!$A5, Ҳудуд.Таҳл.Сўров!CY:CY)</f>
        <v>0</v>
      </c>
      <c r="CR5">
        <f>SUMIF(Ҳудуд.Таҳл.Сўров!$G:$G, Свод!$A5, Ҳудуд.Таҳл.Сўров!CZ:CZ)</f>
        <v>0</v>
      </c>
      <c r="CS5">
        <f>SUMIF(Ҳудуд.Таҳл.Сўров!$G:$G, Свод!$A5, Ҳудуд.Таҳл.Сўров!DA:DA)</f>
        <v>1</v>
      </c>
      <c r="CT5">
        <f>SUMIF(Ҳудуд.Таҳл.Сўров!$G:$G, Свод!$A5, Ҳудуд.Таҳл.Сўров!DB:DB)</f>
        <v>0</v>
      </c>
      <c r="CU5">
        <f>SUMIF(Ҳудуд.Таҳл.Сўров!$G:$G, Свод!$A5, Ҳудуд.Таҳл.Сўров!DC:DC)</f>
        <v>0</v>
      </c>
      <c r="CV5">
        <f>SUMIF(Ҳудуд.Таҳл.Сўров!$G:$G, Свод!$A5, Ҳудуд.Таҳл.Сўров!DD:DD)</f>
        <v>0</v>
      </c>
      <c r="CW5">
        <f>SUMIF(Ҳудуд.Таҳл.Сўров!$G:$G, Свод!$A5, Ҳудуд.Таҳл.Сўров!DG:DG)</f>
        <v>1</v>
      </c>
      <c r="CX5">
        <f>SUMIF(Ҳудуд.Таҳл.Сўров!$G:$G, Свод!$A5, Ҳудуд.Таҳл.Сўров!DH:DH)</f>
        <v>2</v>
      </c>
      <c r="CY5">
        <f>SUMIF(Ҳудуд.Таҳл.Сўров!$G:$G, Свод!$A5, Ҳудуд.Таҳл.Сўров!DI:DI)</f>
        <v>2</v>
      </c>
      <c r="CZ5">
        <f>SUMIF(Ҳудуд.Таҳл.Сўров!$G:$G, Свод!$A5, Ҳудуд.Таҳл.Сўров!DJ:DJ)</f>
        <v>4</v>
      </c>
      <c r="DA5">
        <f>SUMIF(Ҳудуд.Таҳл.Сўров!$G:$G, Свод!$A5, Ҳудуд.Таҳл.Сўров!DK:DK)</f>
        <v>2</v>
      </c>
      <c r="DB5">
        <f>SUMIF(Ҳудуд.Таҳл.Сўров!$G:$G, Свод!$A5, Ҳудуд.Таҳл.Сўров!DL:DL)</f>
        <v>1</v>
      </c>
      <c r="DC5">
        <f>SUMIF(Ҳудуд.Таҳл.Сўров!$G:$G, Свод!$A5, Ҳудуд.Таҳл.Сўров!DM:DM)</f>
        <v>3</v>
      </c>
      <c r="DD5">
        <f>SUMIF(Ҳудуд.Таҳл.Сўров!$G:$G, Свод!$A5, Ҳудуд.Таҳл.Сўров!DN:DN)</f>
        <v>0</v>
      </c>
      <c r="DE5">
        <f>SUMIF(Ҳудуд.Таҳл.Сўров!$G:$G, Свод!$A5, Ҳудуд.Таҳл.Сўров!DQ:DQ)</f>
        <v>4</v>
      </c>
      <c r="DF5">
        <f>SUMIF(Ҳудуд.Таҳл.Сўров!$G:$G, Свод!$A5, Ҳудуд.Таҳл.Сўров!DR:DR)</f>
        <v>0</v>
      </c>
      <c r="DG5">
        <f>SUMIF(Ҳудуд.Таҳл.Сўров!$G:$G, Свод!$A5, Ҳудуд.Таҳл.Сўров!DS:DS)</f>
        <v>0</v>
      </c>
      <c r="DH5">
        <f>SUMIF(Ҳудуд.Таҳл.Сўров!$G:$G, Свод!$A5, Ҳудуд.Таҳл.Сўров!DT:DT)</f>
        <v>0</v>
      </c>
      <c r="DI5">
        <f>SUMIF(Ҳудуд.Таҳл.Сўров!$G:$G, Свод!$A5, Ҳудуд.Таҳл.Сўров!DU:DU)</f>
        <v>0</v>
      </c>
      <c r="DJ5">
        <f>SUMIF(Ҳудуд.Таҳл.Сўров!$G:$G, Свод!$A5, Ҳудуд.Таҳл.Сўров!DV:DV)</f>
        <v>0</v>
      </c>
      <c r="DK5">
        <f>COUNTIFS(Ҳудуд.Таҳл.Сўров!$G:$G, Свод!$A5, Ҳудуд.Таҳл.Сўров!$DX:$DX, Свод!DK$2)</f>
        <v>2</v>
      </c>
      <c r="DL5">
        <f>COUNTIFS(Ҳудуд.Таҳл.Сўров!$G:$G, Свод!$A5, Ҳудуд.Таҳл.Сўров!$DX:$DX, Свод!DL$2)</f>
        <v>1</v>
      </c>
      <c r="DM5">
        <f>COUNTIFS(Ҳудуд.Таҳл.Сўров!$G:$G, Свод!$A5, Ҳудуд.Таҳл.Сўров!$DX:$DX, Свод!DM$2)</f>
        <v>0</v>
      </c>
      <c r="DN5">
        <f>COUNTIFS(Ҳудуд.Таҳл.Сўров!$G:$G, Свод!$A5, Ҳудуд.Таҳл.Сўров!$DX:$DX, Свод!DN$2)</f>
        <v>0</v>
      </c>
      <c r="DO5">
        <f>COUNTIFS(Ҳудуд.Таҳл.Сўров!$G:$G, Свод!$A5, Ҳудуд.Таҳл.Сўров!$DX:$DX, Свод!DO$2)</f>
        <v>1</v>
      </c>
      <c r="DP5">
        <f>COUNTIFS(Ҳудуд.Таҳл.Сўров!$G:$G, Свод!$A5, Ҳудуд.Таҳл.Сўров!$DY:$DY, Свод!DP$2)</f>
        <v>1</v>
      </c>
      <c r="DQ5">
        <f>COUNTIFS(Ҳудуд.Таҳл.Сўров!$G:$G, Свод!$A5, Ҳудуд.Таҳл.Сўров!$DY:$DY, Свод!DQ$2)</f>
        <v>1</v>
      </c>
      <c r="DR5">
        <f>COUNTIFS(Ҳудуд.Таҳл.Сўров!$G:$G, Свод!$A5, Ҳудуд.Таҳл.Сўров!$DY:$DY, Свод!DR$2)</f>
        <v>1</v>
      </c>
      <c r="DS5">
        <f>COUNTIFS(Ҳудуд.Таҳл.Сўров!$G:$G, Свод!$A5, Ҳудуд.Таҳл.Сўров!$DY:$DY, Свод!DS$2)</f>
        <v>1</v>
      </c>
      <c r="DT5">
        <f>COUNTIFS(Ҳудуд.Таҳл.Сўров!$G:$G, Свод!$A5, Ҳудуд.Таҳл.Сўров!$DY:$DY, Свод!DT$2)</f>
        <v>0</v>
      </c>
      <c r="DU5">
        <f>SUMIF(Ҳудуд.Таҳл.Сўров!$G:$G, Свод!$A5, Ҳудуд.Таҳл.Сўров!EA:EA)</f>
        <v>0</v>
      </c>
      <c r="DV5">
        <f>SUMIF(Ҳудуд.Таҳл.Сўров!$G:$G, Свод!$A5, Ҳудуд.Таҳл.Сўров!EB:EB)</f>
        <v>2</v>
      </c>
      <c r="DW5">
        <f>SUMIF(Ҳудуд.Таҳл.Сўров!$G:$G, Свод!$A5, Ҳудуд.Таҳл.Сўров!EC:EC)</f>
        <v>2</v>
      </c>
      <c r="DX5">
        <f>SUMIF(Ҳудуд.Таҳл.Сўров!$G:$G, Свод!$A5, Ҳудуд.Таҳл.Сўров!ED:ED)</f>
        <v>0</v>
      </c>
      <c r="DY5">
        <f>SUMIF(Ҳудуд.Таҳл.Сўров!$G:$G, Свод!$A5, Ҳудуд.Таҳл.Сўров!EE:EE)</f>
        <v>0</v>
      </c>
      <c r="DZ5">
        <f>COUNTIFS(Ҳудуд.Таҳл.Сўров!$G:$G, Свод!$A5, Ҳудуд.Таҳл.Сўров!$EG:$EG, Свод!DZ$2)</f>
        <v>0</v>
      </c>
      <c r="EA5">
        <f>COUNTIFS(Ҳудуд.Таҳл.Сўров!$G:$G, Свод!$A5, Ҳудуд.Таҳл.Сўров!$EG:$EG, Свод!EA$2)</f>
        <v>4</v>
      </c>
      <c r="EB5">
        <f>COUNTIFS(Ҳудуд.Таҳл.Сўров!$G:$G, Свод!$A5, Ҳудуд.Таҳл.Сўров!$EH:$EH, Свод!EB$2)</f>
        <v>0</v>
      </c>
      <c r="EC5">
        <f>COUNTIFS(Ҳудуд.Таҳл.Сўров!$G:$G, Свод!$A5, Ҳудуд.Таҳл.Сўров!$EH:$EH, Свод!EC$2)</f>
        <v>1</v>
      </c>
      <c r="ED5">
        <f>COUNTIFS(Ҳудуд.Таҳл.Сўров!$G:$G, Свод!$A5, Ҳудуд.Таҳл.Сўров!$EH:$EH, Свод!ED$2)</f>
        <v>3</v>
      </c>
      <c r="EE5">
        <f>COUNTIFS(Ҳудуд.Таҳл.Сўров!$G:$G, Свод!$A5, Ҳудуд.Таҳл.Сўров!$EH:$EH, Свод!EE$2)</f>
        <v>0</v>
      </c>
      <c r="EF5">
        <f>COUNTIFS(Ҳудуд.Таҳл.Сўров!$G:$G, Свод!$A5, Ҳудуд.Таҳл.Сўров!$EJ:$EJ, Свод!EF$2)</f>
        <v>3</v>
      </c>
      <c r="EG5">
        <f>COUNTIFS(Ҳудуд.Таҳл.Сўров!$G:$G, Свод!$A5, Ҳудуд.Таҳл.Сўров!$EJ:$EJ, Свод!EG$2)</f>
        <v>1</v>
      </c>
      <c r="EH5">
        <f>COUNTIFS(Ҳудуд.Таҳл.Сўров!$G:$G, Свод!$A5, Ҳудуд.Таҳл.Сўров!$EJ:$EJ, Свод!EH$2)</f>
        <v>0</v>
      </c>
      <c r="EI5">
        <f>SUMIF(Ҳудуд.Таҳл.Сўров!$G:$G, Свод!$A5, Ҳудуд.Таҳл.Сўров!EM:EM)</f>
        <v>56</v>
      </c>
      <c r="EJ5">
        <f>COUNTIFS(Ҳудуд.Таҳл.Сўров!$G:$G, Свод!$A5, Ҳудуд.Таҳл.Сўров!$EN:$EN, Свод!EJ$2)</f>
        <v>2</v>
      </c>
      <c r="EK5">
        <f>COUNTIFS(Ҳудуд.Таҳл.Сўров!$G:$G, Свод!$A5, Ҳудуд.Таҳл.Сўров!$EN:$EN, Свод!EK$2)</f>
        <v>2</v>
      </c>
      <c r="EL5">
        <f>COUNTIFS(Ҳудуд.Таҳл.Сўров!$G:$G, Свод!$A5, Ҳудуд.Таҳл.Сўров!$EN:$EN, Свод!EL$2)</f>
        <v>0</v>
      </c>
      <c r="EM5">
        <f>COUNTIFS(Ҳудуд.Таҳл.Сўров!$G:$G, Свод!$A5, Ҳудуд.Таҳл.Сўров!$ER:$ER, Свод!EM$2)</f>
        <v>2</v>
      </c>
      <c r="EN5">
        <f>COUNTIFS(Ҳудуд.Таҳл.Сўров!$G:$G, Свод!$A5, Ҳудуд.Таҳл.Сўров!$ER:$ER, Свод!EN$2)</f>
        <v>2</v>
      </c>
      <c r="EP5">
        <f>COUNTIFS(Ҳудуд.Таҳл.Сўров!$G:$G, Свод!$A5, Ҳудуд.Таҳл.Сўров!$ET:$ET, Свод!EP$2)</f>
        <v>2</v>
      </c>
      <c r="EQ5">
        <f>COUNTIFS(Ҳудуд.Таҳл.Сўров!$G:$G, Свод!$A5, Ҳудуд.Таҳл.Сўров!$ET:$ET, Свод!EQ$2)</f>
        <v>2</v>
      </c>
      <c r="ER5">
        <f>COUNTIFS(Ҳудуд.Таҳл.Сўров!$G:$G, Свод!$A5, Ҳудуд.Таҳл.Сўров!$ET:$ET, Свод!ER$2)</f>
        <v>0</v>
      </c>
      <c r="ES5">
        <f>AVERAGEIF(Ҳудуд.Таҳл.Сўров!$G:$G, Свод!$A5, Ҳудуд.Таҳл.Сўров!EV:EV)</f>
        <v>57</v>
      </c>
      <c r="ET5">
        <f>SUMIF(Ҳудуд.Таҳл.Сўров!$G:$G, Свод!$A5, Ҳудуд.Таҳл.Сўров!EX:EX)</f>
        <v>3</v>
      </c>
      <c r="EU5">
        <f>SUMIF(Ҳудуд.Таҳл.Сўров!$G:$G, Свод!$A5, Ҳудуд.Таҳл.Сўров!EY:EY)</f>
        <v>4</v>
      </c>
      <c r="EV5">
        <f>SUMIF(Ҳудуд.Таҳл.Сўров!$G:$G, Свод!$A5, Ҳудуд.Таҳл.Сўров!EZ:EZ)</f>
        <v>3</v>
      </c>
      <c r="EW5">
        <f>SUMIF(Ҳудуд.Таҳл.Сўров!$G:$G, Свод!$A5, Ҳудуд.Таҳл.Сўров!FA:FA)</f>
        <v>4</v>
      </c>
      <c r="EX5">
        <f>SUMIF(Ҳудуд.Таҳл.Сўров!$G:$G, Свод!$A5, Ҳудуд.Таҳл.Сўров!FB:FB)</f>
        <v>1</v>
      </c>
      <c r="EY5">
        <f>COUNTIFS(Ҳудуд.Таҳл.Сўров!$G:$G, Свод!$A5, Ҳудуд.Таҳл.Сўров!$FC:$FC, Свод!EY$2)</f>
        <v>2</v>
      </c>
      <c r="EZ5">
        <f>COUNTIFS(Ҳудуд.Таҳл.Сўров!$G:$G, Свод!$A5, Ҳудуд.Таҳл.Сўров!$FC:$FC, Свод!EZ$2)</f>
        <v>1</v>
      </c>
      <c r="FA5">
        <f>COUNTIFS(Ҳудуд.Таҳл.Сўров!$G:$G, Свод!$A5, Ҳудуд.Таҳл.Сўров!$FC:$FC, Свод!FA$2)</f>
        <v>1</v>
      </c>
      <c r="FB5">
        <f>SUMIF(Ҳудуд.Таҳл.Сўров!$G:$G, Свод!$A5, Ҳудуд.Таҳл.Сўров!FE:FE)</f>
        <v>2</v>
      </c>
      <c r="FC5">
        <f>SUMIF(Ҳудуд.Таҳл.Сўров!$G:$G, Свод!$A5, Ҳудуд.Таҳл.Сўров!FF:FF)</f>
        <v>4</v>
      </c>
      <c r="FD5">
        <f>SUMIF(Ҳудуд.Таҳл.Сўров!$G:$G, Свод!$A5, Ҳудуд.Таҳл.Сўров!FG:FG)</f>
        <v>1</v>
      </c>
      <c r="FE5">
        <f>SUMIF(Ҳудуд.Таҳл.Сўров!$G:$G, Свод!$A5, Ҳудуд.Таҳл.Сўров!FH:FH)</f>
        <v>0</v>
      </c>
      <c r="FF5">
        <f>AVERAGEIF(Ҳудуд.Таҳл.Сўров!$G:$G, Свод!$A5, Ҳудуд.Таҳл.Сўров!FJ:FJ)</f>
        <v>8.5</v>
      </c>
      <c r="FG5">
        <f>SUMIF(Ҳудуд.Таҳл.Сўров!$G:$G, Свод!$A5, Ҳудуд.Таҳл.Сўров!FL:FL)</f>
        <v>4</v>
      </c>
      <c r="FH5">
        <f>SUMIF(Ҳудуд.Таҳл.Сўров!$G:$G, Свод!$A5, Ҳудуд.Таҳл.Сўров!FM:FM)</f>
        <v>0</v>
      </c>
      <c r="FI5">
        <f>SUMIF(Ҳудуд.Таҳл.Сўров!$G:$G, Свод!$A5, Ҳудуд.Таҳл.Сўров!FN:FN)</f>
        <v>0</v>
      </c>
      <c r="FJ5">
        <f>SUMIF(Ҳудуд.Таҳл.Сўров!$G:$G, Свод!$A5, Ҳудуд.Таҳл.Сўров!FO:FO)</f>
        <v>0</v>
      </c>
      <c r="FK5">
        <f>SUMIF(Ҳудуд.Таҳл.Сўров!$G:$G, Свод!$A5, Ҳудуд.Таҳл.Сўров!FP:FP)</f>
        <v>0</v>
      </c>
      <c r="FL5">
        <f>SUMIF(Ҳудуд.Таҳл.Сўров!$G:$G, Свод!$A5, Ҳудуд.Таҳл.Сўров!FQ:FQ)</f>
        <v>0</v>
      </c>
      <c r="FM5">
        <f>COUNTIFS(Ҳудуд.Таҳл.Сўров!$G:$G, Свод!$A5, Ҳудуд.Таҳл.Сўров!$FS:$FS, Свод!FM$2)</f>
        <v>3</v>
      </c>
      <c r="FN5">
        <f>COUNTIFS(Ҳудуд.Таҳл.Сўров!$G:$G, Свод!$A5, Ҳудуд.Таҳл.Сўров!$FS:$FS, Свод!FN$2)</f>
        <v>1</v>
      </c>
      <c r="FO5">
        <f>COUNTIFS(Ҳудуд.Таҳл.Сўров!$G:$G, Свод!$A5, Ҳудуд.Таҳл.Сўров!$FS:$FS, Свод!FO$2)</f>
        <v>0</v>
      </c>
      <c r="FP5">
        <f>COUNTIFS(Ҳудуд.Таҳл.Сўров!$G:$G, Свод!$A5, Ҳудуд.Таҳл.Сўров!$FS:$FS, Свод!FP$2)</f>
        <v>0</v>
      </c>
      <c r="FQ5">
        <f>COUNTIFS(Ҳудуд.Таҳл.Сўров!$G:$G, Свод!$A5, Ҳудуд.Таҳл.Сўров!$FS:$FS, Свод!FQ$2)</f>
        <v>0</v>
      </c>
      <c r="FR5">
        <f>SUMIF(Ҳудуд.Таҳл.Сўров!$G:$G, Свод!$A5, Ҳудуд.Таҳл.Сўров!FU:FU)</f>
        <v>0</v>
      </c>
      <c r="FS5">
        <f>SUMIF(Ҳудуд.Таҳл.Сўров!$G:$G, Свод!$A5, Ҳудуд.Таҳл.Сўров!FV:FV)</f>
        <v>2</v>
      </c>
      <c r="FT5">
        <f>SUMIF(Ҳудуд.Таҳл.Сўров!$G:$G, Свод!$A5, Ҳудуд.Таҳл.Сўров!FW:FW)</f>
        <v>2</v>
      </c>
      <c r="FU5">
        <f>SUMIF(Ҳудуд.Таҳл.Сўров!$G:$G, Свод!$A5, Ҳудуд.Таҳл.Сўров!FX:FX)</f>
        <v>0</v>
      </c>
      <c r="FV5">
        <f>SUMIF(Ҳудуд.Таҳл.Сўров!$G:$G, Свод!$A5, Ҳудуд.Таҳл.Сўров!FY:FY)</f>
        <v>0</v>
      </c>
    </row>
    <row r="6" spans="1:179" x14ac:dyDescent="0.25">
      <c r="A6" t="s">
        <v>282</v>
      </c>
      <c r="B6">
        <f>COUNTIF(Ҳудуд.Таҳл.Сўров!$G:$G, Свод!$A6)</f>
        <v>5</v>
      </c>
      <c r="C6">
        <f>COUNTIFS(Ҳудуд.Таҳл.Сўров!$G:$G, Свод!$A6, Ҳудуд.Таҳл.Сўров!$H:$H, Свод!C$2)</f>
        <v>1</v>
      </c>
      <c r="D6">
        <f>COUNTIFS(Ҳудуд.Таҳл.Сўров!$G:$G, Свод!$A6, Ҳудуд.Таҳл.Сўров!$H:$H, Свод!D$2)</f>
        <v>1</v>
      </c>
      <c r="E6">
        <f>COUNTIFS(Ҳудуд.Таҳл.Сўров!$G:$G, Свод!$A6, Ҳудуд.Таҳл.Сўров!$H:$H, Свод!E$2)</f>
        <v>1</v>
      </c>
      <c r="F6">
        <f>COUNTIFS(Ҳудуд.Таҳл.Сўров!$G:$G, Свод!$A6, Ҳудуд.Таҳл.Сўров!$H:$H, Свод!F$2)</f>
        <v>1</v>
      </c>
      <c r="G6">
        <f>COUNTIFS(Ҳудуд.Таҳл.Сўров!$G:$G, Свод!$A6, Ҳудуд.Таҳл.Сўров!$H:$H, Свод!G$2)</f>
        <v>1</v>
      </c>
      <c r="H6">
        <f>COUNTIFS(Ҳудуд.Таҳл.Сўров!$G:$G, Свод!$A6, Ҳудуд.Таҳл.Сўров!$I:$I, Свод!H$2)</f>
        <v>0</v>
      </c>
      <c r="I6">
        <f>COUNTIFS(Ҳудуд.Таҳл.Сўров!$G:$G, Свод!$A6, Ҳудуд.Таҳл.Сўров!$I:$I, Свод!I$2)</f>
        <v>1</v>
      </c>
      <c r="J6">
        <f>COUNTIFS(Ҳудуд.Таҳл.Сўров!$G:$G, Свод!$A6, Ҳудуд.Таҳл.Сўров!$I:$I, Свод!J$2)</f>
        <v>4</v>
      </c>
      <c r="K6">
        <f>SUMIF(Ҳудуд.Таҳл.Сўров!$G:$G, Свод!$A6, Ҳудуд.Таҳл.Сўров!K:K)</f>
        <v>2</v>
      </c>
      <c r="L6">
        <f>SUMIF(Ҳудуд.Таҳл.Сўров!$G:$G, Свод!$A6, Ҳудуд.Таҳл.Сўров!L:L)</f>
        <v>3</v>
      </c>
      <c r="M6">
        <f>SUMIF(Ҳудуд.Таҳл.Сўров!$G:$G, Свод!$A6, Ҳудуд.Таҳл.Сўров!M:M)</f>
        <v>4</v>
      </c>
      <c r="N6">
        <f>SUMIF(Ҳудуд.Таҳл.Сўров!$G:$G, Свод!$A6, Ҳудуд.Таҳл.Сўров!N:N)</f>
        <v>1</v>
      </c>
      <c r="O6">
        <f>SUMIF(Ҳудуд.Таҳл.Сўров!$G:$G, Свод!$A6, Ҳудуд.Таҳл.Сўров!O:O)</f>
        <v>2</v>
      </c>
      <c r="P6">
        <f>SUMIF(Ҳудуд.Таҳл.Сўров!$G:$G, Свод!$A6, Ҳудуд.Таҳл.Сўров!P:P)</f>
        <v>2</v>
      </c>
      <c r="Q6">
        <f>SUMIF(Ҳудуд.Таҳл.Сўров!$G:$G, Свод!$A6, Ҳудуд.Таҳл.Сўров!Q:Q)</f>
        <v>2</v>
      </c>
      <c r="R6">
        <f>SUMIF(Ҳудуд.Таҳл.Сўров!$G:$G, Свод!$A6, Ҳудуд.Таҳл.Сўров!R:R)</f>
        <v>1</v>
      </c>
      <c r="S6">
        <f>SUMIF(Ҳудуд.Таҳл.Сўров!$G:$G, Свод!$A6, Ҳудуд.Таҳл.Сўров!U:U)</f>
        <v>5</v>
      </c>
      <c r="T6">
        <f>SUMIF(Ҳудуд.Таҳл.Сўров!$G:$G, Свод!$A6, Ҳудуд.Таҳл.Сўров!V:V)</f>
        <v>3</v>
      </c>
      <c r="U6">
        <f>SUMIF(Ҳудуд.Таҳл.Сўров!$G:$G, Свод!$A6, Ҳудуд.Таҳл.Сўров!W:W)</f>
        <v>3</v>
      </c>
      <c r="V6">
        <f>SUMIF(Ҳудуд.Таҳл.Сўров!$G:$G, Свод!$A6, Ҳудуд.Таҳл.Сўров!X:X)</f>
        <v>2</v>
      </c>
      <c r="W6">
        <f>SUMIF(Ҳудуд.Таҳл.Сўров!$G:$G, Свод!$A6, Ҳудуд.Таҳл.Сўров!Y:Y)</f>
        <v>2</v>
      </c>
      <c r="X6">
        <f>SUMIF(Ҳудуд.Таҳл.Сўров!$G:$G, Свод!$A6, Ҳудуд.Таҳл.Сўров!Z:Z)</f>
        <v>3</v>
      </c>
      <c r="Y6">
        <f>SUMIF(Ҳудуд.Таҳл.Сўров!$G:$G, Свод!$A6, Ҳудуд.Таҳл.Сўров!AA:AA)</f>
        <v>2</v>
      </c>
      <c r="Z6">
        <f>SUMIF(Ҳудуд.Таҳл.Сўров!$G:$G, Свод!$A6, Ҳудуд.Таҳл.Сўров!AB:AB)</f>
        <v>0</v>
      </c>
      <c r="AA6">
        <f>SUMIF(Ҳудуд.Таҳл.Сўров!$G:$G, Свод!$A6, Ҳудуд.Таҳл.Сўров!AC:AC)</f>
        <v>2</v>
      </c>
      <c r="AB6">
        <f>SUMIF(Ҳудуд.Таҳл.Сўров!$G:$G, Свод!$A6, Ҳудуд.Таҳл.Сўров!AD:AD)</f>
        <v>0</v>
      </c>
      <c r="AC6">
        <f>SUMIF(Ҳудуд.Таҳл.Сўров!$G:$G, Свод!$A6, Ҳудуд.Таҳл.Сўров!AE:AE)</f>
        <v>2</v>
      </c>
      <c r="AD6">
        <f>SUMIF(Ҳудуд.Таҳл.Сўров!$G:$G, Свод!$A6, Ҳудуд.Таҳл.Сўров!AF:AF)</f>
        <v>3</v>
      </c>
      <c r="AE6">
        <f>SUMIF(Ҳудуд.Таҳл.Сўров!$G:$G, Свод!$A6, Ҳудуд.Таҳл.Сўров!AG:AG)</f>
        <v>1</v>
      </c>
      <c r="AF6">
        <f>SUMIF(Ҳудуд.Таҳл.Сўров!$G:$G, Свод!$A6, Ҳудуд.Таҳл.Сўров!AH:AH)</f>
        <v>4</v>
      </c>
      <c r="AG6">
        <f>SUMIF(Ҳудуд.Таҳл.Сўров!$G:$G, Свод!$A6, Ҳудуд.Таҳл.Сўров!AI:AI)</f>
        <v>1</v>
      </c>
      <c r="AH6">
        <f>SUMIF(Ҳудуд.Таҳл.Сўров!$G:$G, Свод!$A6, Ҳудуд.Таҳл.Сўров!AJ:AJ)</f>
        <v>2</v>
      </c>
      <c r="AI6">
        <f>SUMIF(Ҳудуд.Таҳл.Сўров!$G:$G, Свод!$A6, Ҳудуд.Таҳл.Сўров!AK:AK)</f>
        <v>1</v>
      </c>
      <c r="AJ6">
        <f>SUMIF(Ҳудуд.Таҳл.Сўров!$G:$G, Свод!$A6, Ҳудуд.Таҳл.Сўров!AL:AL)</f>
        <v>1</v>
      </c>
      <c r="AK6">
        <f>SUMIF(Ҳудуд.Таҳл.Сўров!$G:$G, Свод!$A6, Ҳудуд.Таҳл.Сўров!AM:AM)</f>
        <v>0</v>
      </c>
      <c r="AL6">
        <f>SUMIF(Ҳудуд.Таҳл.Сўров!$G:$G, Свод!$A6, Ҳудуд.Таҳл.Сўров!AN:AN)</f>
        <v>2</v>
      </c>
      <c r="AM6">
        <f>SUMIF(Ҳудуд.Таҳл.Сўров!$G:$G, Свод!$A6, Ҳудуд.Таҳл.Сўров!AO:AO)</f>
        <v>1</v>
      </c>
      <c r="AN6">
        <f>SUMIF(Ҳудуд.Таҳл.Сўров!$G:$G, Свод!$A6, Ҳудуд.Таҳл.Сўров!AP:AP)</f>
        <v>2</v>
      </c>
      <c r="AO6">
        <f>SUMIF(Ҳудуд.Таҳл.Сўров!$G:$G, Свод!$A6, Ҳудуд.Таҳл.Сўров!AQ:AQ)</f>
        <v>2</v>
      </c>
      <c r="AP6">
        <f>SUMIF(Ҳудуд.Таҳл.Сўров!$G:$G, Свод!$A6, Ҳудуд.Таҳл.Сўров!AR:AR)</f>
        <v>1</v>
      </c>
      <c r="AQ6">
        <f>SUMIF(Ҳудуд.Таҳл.Сўров!$G:$G, Свод!$A6, Ҳудуд.Таҳл.Сўров!AS:AS)</f>
        <v>2</v>
      </c>
      <c r="AR6">
        <f>SUMIF(Ҳудуд.Таҳл.Сўров!$G:$G, Свод!$A6, Ҳудуд.Таҳл.Сўров!AT:AT)</f>
        <v>0</v>
      </c>
      <c r="AS6">
        <f>SUMIF(Ҳудуд.Таҳл.Сўров!$G:$G, Свод!$A6, Ҳудуд.Таҳл.Сўров!AW:AW)</f>
        <v>1</v>
      </c>
      <c r="AT6">
        <f>SUMIF(Ҳудуд.Таҳл.Сўров!$G:$G, Свод!$A6, Ҳудуд.Таҳл.Сўров!AX:AX)</f>
        <v>1</v>
      </c>
      <c r="AU6">
        <f>SUMIF(Ҳудуд.Таҳл.Сўров!$G:$G, Свод!$A6, Ҳудуд.Таҳл.Сўров!AY:AY)</f>
        <v>2</v>
      </c>
      <c r="AV6">
        <f>SUMIF(Ҳудуд.Таҳл.Сўров!$G:$G, Свод!$A6, Ҳудуд.Таҳл.Сўров!AZ:AZ)</f>
        <v>0</v>
      </c>
      <c r="AW6">
        <f>SUMIF(Ҳудуд.Таҳл.Сўров!$G:$G, Свод!$A6, Ҳудуд.Таҳл.Сўров!BA:BA)</f>
        <v>0</v>
      </c>
      <c r="AX6">
        <f>SUMIF(Ҳудуд.Таҳл.Сўров!$G:$G, Свод!$A6, Ҳудуд.Таҳл.Сўров!BB:BB)</f>
        <v>0</v>
      </c>
      <c r="AY6">
        <f>SUMIF(Ҳудуд.Таҳл.Сўров!$G:$G, Свод!$A6, Ҳудуд.Таҳл.Сўров!BC:BC)</f>
        <v>0</v>
      </c>
      <c r="AZ6">
        <f>SUMIF(Ҳудуд.Таҳл.Сўров!$G:$G, Свод!$A6, Ҳудуд.Таҳл.Сўров!BD:BD)</f>
        <v>0</v>
      </c>
      <c r="BA6">
        <f>SUMIF(Ҳудуд.Таҳл.Сўров!$G:$G, Свод!$A6, Ҳудуд.Таҳл.Сўров!BE:BE)</f>
        <v>0</v>
      </c>
      <c r="BB6">
        <f>SUMIF(Ҳудуд.Таҳл.Сўров!$G:$G, Свод!$A6, Ҳудуд.Таҳл.Сўров!BF:BF)</f>
        <v>0</v>
      </c>
      <c r="BC6">
        <f>SUMIF(Ҳудуд.Таҳл.Сўров!$G:$G, Свод!$A6, Ҳудуд.Таҳл.Сўров!BG:BG)</f>
        <v>0</v>
      </c>
      <c r="BD6">
        <f>SUMIF(Ҳудуд.Таҳл.Сўров!$G:$G, Свод!$A6, Ҳудуд.Таҳл.Сўров!BH:BH)</f>
        <v>0</v>
      </c>
      <c r="BE6">
        <f>SUMIF(Ҳудуд.Таҳл.Сўров!$G:$G, Свод!$A6, Ҳудуд.Таҳл.Сўров!BI:BI)</f>
        <v>0</v>
      </c>
      <c r="BF6">
        <f>SUMIF(Ҳудуд.Таҳл.Сўров!$G:$G, Свод!$A6, Ҳудуд.Таҳл.Сўров!BJ:BJ)</f>
        <v>1</v>
      </c>
      <c r="BG6">
        <f>SUMIF(Ҳудуд.Таҳл.Сўров!$G:$G, Свод!$A6, Ҳудуд.Таҳл.Сўров!BK:BK)</f>
        <v>0</v>
      </c>
      <c r="BH6">
        <f>SUMIF(Ҳудуд.Таҳл.Сўров!$G:$G, Свод!$A6, Ҳудуд.Таҳл.Сўров!BL:BL)</f>
        <v>0</v>
      </c>
      <c r="BI6">
        <f>SUMIF(Ҳудуд.Таҳл.Сўров!$G:$G, Свод!$A6, Ҳудуд.Таҳл.Сўров!BM:BM)</f>
        <v>0</v>
      </c>
      <c r="BJ6">
        <f>SUMIF(Ҳудуд.Таҳл.Сўров!$G:$G, Свод!$A6, Ҳудуд.Таҳл.Сўров!BN:BN)</f>
        <v>0</v>
      </c>
      <c r="BK6">
        <f>SUMIF(Ҳудуд.Таҳл.Сўров!$G:$G, Свод!$A6, Ҳудуд.Таҳл.Сўров!BO:BO)</f>
        <v>0</v>
      </c>
      <c r="BL6">
        <f>SUMIF(Ҳудуд.Таҳл.Сўров!$G:$G, Свод!$A6, Ҳудуд.Таҳл.Сўров!BP:BP)</f>
        <v>0</v>
      </c>
      <c r="BM6">
        <f>SUMIF(Ҳудуд.Таҳл.Сўров!$G:$G, Свод!$A6, Ҳудуд.Таҳл.Сўров!BQ:BQ)</f>
        <v>0</v>
      </c>
      <c r="BN6">
        <f>SUMIF(Ҳудуд.Таҳл.Сўров!$G:$G, Свод!$A6, Ҳудуд.Таҳл.Сўров!BR:BR)</f>
        <v>0</v>
      </c>
      <c r="BO6">
        <f>SUMIF(Ҳудуд.Таҳл.Сўров!$G:$G, Свод!$A6, Ҳудуд.Таҳл.Сўров!BS:BS)</f>
        <v>0</v>
      </c>
      <c r="BP6">
        <f>SUMIF(Ҳудуд.Таҳл.Сўров!$G:$G, Свод!$A6, Ҳудуд.Таҳл.Сўров!BT:BT)</f>
        <v>0</v>
      </c>
      <c r="BQ6">
        <f>SUMIF(Ҳудуд.Таҳл.Сўров!$G:$G, Свод!$A6, Ҳудуд.Таҳл.Сўров!BU:BU)</f>
        <v>1</v>
      </c>
      <c r="BR6">
        <f>SUMIF(Ҳудуд.Таҳл.Сўров!$G:$G, Свод!$A6, Ҳудуд.Таҳл.Сўров!BV:BV)</f>
        <v>0</v>
      </c>
      <c r="BS6">
        <f>SUMIF(Ҳудуд.Таҳл.Сўров!$G:$G, Свод!$A6, Ҳудуд.Таҳл.Сўров!BY:BY)</f>
        <v>4</v>
      </c>
      <c r="BT6">
        <f>SUMIF(Ҳудуд.Таҳл.Сўров!$G:$G, Свод!$A6, Ҳудуд.Таҳл.Сўров!BZ:BZ)</f>
        <v>1</v>
      </c>
      <c r="BU6">
        <f>SUMIF(Ҳудуд.Таҳл.Сўров!$G:$G, Свод!$A6, Ҳудуд.Таҳл.Сўров!CA:CA)</f>
        <v>2</v>
      </c>
      <c r="BV6">
        <f>SUMIF(Ҳудуд.Таҳл.Сўров!$G:$G, Свод!$A6, Ҳудуд.Таҳл.Сўров!CB:CB)</f>
        <v>0</v>
      </c>
      <c r="BW6">
        <f>SUMIF(Ҳудуд.Таҳл.Сўров!$G:$G, Свод!$A6, Ҳудуд.Таҳл.Сўров!CE:CE)</f>
        <v>0</v>
      </c>
      <c r="BX6">
        <f>SUMIF(Ҳудуд.Таҳл.Сўров!$G:$G, Свод!$A6, Ҳудуд.Таҳл.Сўров!CF:CF)</f>
        <v>0</v>
      </c>
      <c r="BY6">
        <f>SUMIF(Ҳудуд.Таҳл.Сўров!$G:$G, Свод!$A6, Ҳудуд.Таҳл.Сўров!CG:CG)</f>
        <v>0</v>
      </c>
      <c r="BZ6">
        <f>SUMIF(Ҳудуд.Таҳл.Сўров!$G:$G, Свод!$A6, Ҳудуд.Таҳл.Сўров!CH:CH)</f>
        <v>0</v>
      </c>
      <c r="CA6">
        <f>SUMIF(Ҳудуд.Таҳл.Сўров!$G:$G, Свод!$A6, Ҳудуд.Таҳл.Сўров!CI:CI)</f>
        <v>0</v>
      </c>
      <c r="CB6">
        <f>SUMIF(Ҳудуд.Таҳл.Сўров!$G:$G, Свод!$A6, Ҳудуд.Таҳл.Сўров!CJ:CJ)</f>
        <v>0</v>
      </c>
      <c r="CC6">
        <f>SUMIF(Ҳудуд.Таҳл.Сўров!$G:$G, Свод!$A6, Ҳудуд.Таҳл.Сўров!CK:CK)</f>
        <v>0</v>
      </c>
      <c r="CD6">
        <f>SUMIF(Ҳудуд.Таҳл.Сўров!$G:$G, Свод!$A6, Ҳудуд.Таҳл.Сўров!CL:CL)</f>
        <v>1</v>
      </c>
      <c r="CE6">
        <f>SUMIF(Ҳудуд.Таҳл.Сўров!$G:$G, Свод!$A6, Ҳудуд.Таҳл.Сўров!CM:CM)</f>
        <v>0</v>
      </c>
      <c r="CF6">
        <f>SUMIF(Ҳудуд.Таҳл.Сўров!$G:$G, Свод!$A6, Ҳудуд.Таҳл.Сўров!CN:CN)</f>
        <v>0</v>
      </c>
      <c r="CG6">
        <f>SUMIF(Ҳудуд.Таҳл.Сўров!$G:$G, Свод!$A6, Ҳудуд.Таҳл.Сўров!CO:CO)</f>
        <v>0</v>
      </c>
      <c r="CH6">
        <f>SUMIF(Ҳудуд.Таҳл.Сўров!$G:$G, Свод!$A6, Ҳудуд.Таҳл.Сўров!CP:CP)</f>
        <v>0</v>
      </c>
      <c r="CI6">
        <f>SUMIF(Ҳудуд.Таҳл.Сўров!$G:$G, Свод!$A6, Ҳудуд.Таҳл.Сўров!CQ:CQ)</f>
        <v>0</v>
      </c>
      <c r="CJ6">
        <f>SUMIF(Ҳудуд.Таҳл.Сўров!$G:$G, Свод!$A6, Ҳудуд.Таҳл.Сўров!CR:CR)</f>
        <v>0</v>
      </c>
      <c r="CK6">
        <f>SUMIF(Ҳудуд.Таҳл.Сўров!$G:$G, Свод!$A6, Ҳудуд.Таҳл.Сўров!CS:CS)</f>
        <v>0</v>
      </c>
      <c r="CL6">
        <f>SUMIF(Ҳудуд.Таҳл.Сўров!$G:$G, Свод!$A6, Ҳудуд.Таҳл.Сўров!CT:CT)</f>
        <v>0</v>
      </c>
      <c r="CM6">
        <f>SUMIF(Ҳудуд.Таҳл.Сўров!$G:$G, Свод!$A6, Ҳудуд.Таҳл.Сўров!CU:CU)</f>
        <v>0</v>
      </c>
      <c r="CN6">
        <f>SUMIF(Ҳудуд.Таҳл.Сўров!$G:$G, Свод!$A6, Ҳудуд.Таҳл.Сўров!CV:CV)</f>
        <v>0</v>
      </c>
      <c r="CO6">
        <f>SUMIF(Ҳудуд.Таҳл.Сўров!$G:$G, Свод!$A6, Ҳудуд.Таҳл.Сўров!CW:CW)</f>
        <v>1</v>
      </c>
      <c r="CP6">
        <f>SUMIF(Ҳудуд.Таҳл.Сўров!$G:$G, Свод!$A6, Ҳудуд.Таҳл.Сўров!CX:CX)</f>
        <v>0</v>
      </c>
      <c r="CQ6">
        <f>SUMIF(Ҳудуд.Таҳл.Сўров!$G:$G, Свод!$A6, Ҳудуд.Таҳл.Сўров!CY:CY)</f>
        <v>0</v>
      </c>
      <c r="CR6">
        <f>SUMIF(Ҳудуд.Таҳл.Сўров!$G:$G, Свод!$A6, Ҳудуд.Таҳл.Сўров!CZ:CZ)</f>
        <v>0</v>
      </c>
      <c r="CS6">
        <f>SUMIF(Ҳудуд.Таҳл.Сўров!$G:$G, Свод!$A6, Ҳудуд.Таҳл.Сўров!DA:DA)</f>
        <v>0</v>
      </c>
      <c r="CT6">
        <f>SUMIF(Ҳудуд.Таҳл.Сўров!$G:$G, Свод!$A6, Ҳудуд.Таҳл.Сўров!DB:DB)</f>
        <v>0</v>
      </c>
      <c r="CU6">
        <f>SUMIF(Ҳудуд.Таҳл.Сўров!$G:$G, Свод!$A6, Ҳудуд.Таҳл.Сўров!DC:DC)</f>
        <v>0</v>
      </c>
      <c r="CV6">
        <f>SUMIF(Ҳудуд.Таҳл.Сўров!$G:$G, Свод!$A6, Ҳудуд.Таҳл.Сўров!DD:DD)</f>
        <v>3</v>
      </c>
      <c r="CW6">
        <f>SUMIF(Ҳудуд.Таҳл.Сўров!$G:$G, Свод!$A6, Ҳудуд.Таҳл.Сўров!DG:DG)</f>
        <v>2</v>
      </c>
      <c r="CX6">
        <f>SUMIF(Ҳудуд.Таҳл.Сўров!$G:$G, Свод!$A6, Ҳудуд.Таҳл.Сўров!DH:DH)</f>
        <v>3</v>
      </c>
      <c r="CY6">
        <f>SUMIF(Ҳудуд.Таҳл.Сўров!$G:$G, Свод!$A6, Ҳудуд.Таҳл.Сўров!DI:DI)</f>
        <v>2</v>
      </c>
      <c r="CZ6">
        <f>SUMIF(Ҳудуд.Таҳл.Сўров!$G:$G, Свод!$A6, Ҳудуд.Таҳл.Сўров!DJ:DJ)</f>
        <v>4</v>
      </c>
      <c r="DA6">
        <f>SUMIF(Ҳудуд.Таҳл.Сўров!$G:$G, Свод!$A6, Ҳудуд.Таҳл.Сўров!DK:DK)</f>
        <v>1</v>
      </c>
      <c r="DB6">
        <f>SUMIF(Ҳудуд.Таҳл.Сўров!$G:$G, Свод!$A6, Ҳудуд.Таҳл.Сўров!DL:DL)</f>
        <v>4</v>
      </c>
      <c r="DC6">
        <f>SUMIF(Ҳудуд.Таҳл.Сўров!$G:$G, Свод!$A6, Ҳудуд.Таҳл.Сўров!DM:DM)</f>
        <v>2</v>
      </c>
      <c r="DD6">
        <f>SUMIF(Ҳудуд.Таҳл.Сўров!$G:$G, Свод!$A6, Ҳудуд.Таҳл.Сўров!DN:DN)</f>
        <v>0</v>
      </c>
      <c r="DE6">
        <f>SUMIF(Ҳудуд.Таҳл.Сўров!$G:$G, Свод!$A6, Ҳудуд.Таҳл.Сўров!DQ:DQ)</f>
        <v>5</v>
      </c>
      <c r="DF6">
        <f>SUMIF(Ҳудуд.Таҳл.Сўров!$G:$G, Свод!$A6, Ҳудуд.Таҳл.Сўров!DR:DR)</f>
        <v>0</v>
      </c>
      <c r="DG6">
        <f>SUMIF(Ҳудуд.Таҳл.Сўров!$G:$G, Свод!$A6, Ҳудуд.Таҳл.Сўров!DS:DS)</f>
        <v>0</v>
      </c>
      <c r="DH6">
        <f>SUMIF(Ҳудуд.Таҳл.Сўров!$G:$G, Свод!$A6, Ҳудуд.Таҳл.Сўров!DT:DT)</f>
        <v>0</v>
      </c>
      <c r="DI6">
        <f>SUMIF(Ҳудуд.Таҳл.Сўров!$G:$G, Свод!$A6, Ҳудуд.Таҳл.Сўров!DU:DU)</f>
        <v>0</v>
      </c>
      <c r="DJ6">
        <f>SUMIF(Ҳудуд.Таҳл.Сўров!$G:$G, Свод!$A6, Ҳудуд.Таҳл.Сўров!DV:DV)</f>
        <v>0</v>
      </c>
      <c r="DK6">
        <f>COUNTIFS(Ҳудуд.Таҳл.Сўров!$G:$G, Свод!$A6, Ҳудуд.Таҳл.Сўров!$DX:$DX, Свод!DK$2)</f>
        <v>2</v>
      </c>
      <c r="DL6">
        <f>COUNTIFS(Ҳудуд.Таҳл.Сўров!$G:$G, Свод!$A6, Ҳудуд.Таҳл.Сўров!$DX:$DX, Свод!DL$2)</f>
        <v>1</v>
      </c>
      <c r="DM6">
        <f>COUNTIFS(Ҳудуд.Таҳл.Сўров!$G:$G, Свод!$A6, Ҳудуд.Таҳл.Сўров!$DX:$DX, Свод!DM$2)</f>
        <v>0</v>
      </c>
      <c r="DN6">
        <f>COUNTIFS(Ҳудуд.Таҳл.Сўров!$G:$G, Свод!$A6, Ҳудуд.Таҳл.Сўров!$DX:$DX, Свод!DN$2)</f>
        <v>0</v>
      </c>
      <c r="DO6">
        <f>COUNTIFS(Ҳудуд.Таҳл.Сўров!$G:$G, Свод!$A6, Ҳудуд.Таҳл.Сўров!$DX:$DX, Свод!DO$2)</f>
        <v>2</v>
      </c>
      <c r="DP6">
        <f>COUNTIFS(Ҳудуд.Таҳл.Сўров!$G:$G, Свод!$A6, Ҳудуд.Таҳл.Сўров!$DY:$DY, Свод!DP$2)</f>
        <v>1</v>
      </c>
      <c r="DQ6">
        <f>COUNTIFS(Ҳудуд.Таҳл.Сўров!$G:$G, Свод!$A6, Ҳудуд.Таҳл.Сўров!$DY:$DY, Свод!DQ$2)</f>
        <v>3</v>
      </c>
      <c r="DR6">
        <f>COUNTIFS(Ҳудуд.Таҳл.Сўров!$G:$G, Свод!$A6, Ҳудуд.Таҳл.Сўров!$DY:$DY, Свод!DR$2)</f>
        <v>1</v>
      </c>
      <c r="DS6">
        <f>COUNTIFS(Ҳудуд.Таҳл.Сўров!$G:$G, Свод!$A6, Ҳудуд.Таҳл.Сўров!$DY:$DY, Свод!DS$2)</f>
        <v>0</v>
      </c>
      <c r="DT6">
        <f>COUNTIFS(Ҳудуд.Таҳл.Сўров!$G:$G, Свод!$A6, Ҳудуд.Таҳл.Сўров!$DY:$DY, Свод!DT$2)</f>
        <v>0</v>
      </c>
      <c r="DU6">
        <f>SUMIF(Ҳудуд.Таҳл.Сўров!$G:$G, Свод!$A6, Ҳудуд.Таҳл.Сўров!EA:EA)</f>
        <v>2</v>
      </c>
      <c r="DV6">
        <f>SUMIF(Ҳудуд.Таҳл.Сўров!$G:$G, Свод!$A6, Ҳудуд.Таҳл.Сўров!EB:EB)</f>
        <v>1</v>
      </c>
      <c r="DW6">
        <f>SUMIF(Ҳудуд.Таҳл.Сўров!$G:$G, Свод!$A6, Ҳудуд.Таҳл.Сўров!EC:EC)</f>
        <v>3</v>
      </c>
      <c r="DX6">
        <f>SUMIF(Ҳудуд.Таҳл.Сўров!$G:$G, Свод!$A6, Ҳудуд.Таҳл.Сўров!ED:ED)</f>
        <v>0</v>
      </c>
      <c r="DY6">
        <f>SUMIF(Ҳудуд.Таҳл.Сўров!$G:$G, Свод!$A6, Ҳудуд.Таҳл.Сўров!EE:EE)</f>
        <v>0</v>
      </c>
      <c r="DZ6">
        <f>COUNTIFS(Ҳудуд.Таҳл.Сўров!$G:$G, Свод!$A6, Ҳудуд.Таҳл.Сўров!$EG:$EG, Свод!DZ$2)</f>
        <v>1</v>
      </c>
      <c r="EA6">
        <f>COUNTIFS(Ҳудуд.Таҳл.Сўров!$G:$G, Свод!$A6, Ҳудуд.Таҳл.Сўров!$EG:$EG, Свод!EA$2)</f>
        <v>4</v>
      </c>
      <c r="EB6">
        <f>COUNTIFS(Ҳудуд.Таҳл.Сўров!$G:$G, Свод!$A6, Ҳудуд.Таҳл.Сўров!$EH:$EH, Свод!EB$2)</f>
        <v>2</v>
      </c>
      <c r="EC6">
        <f>COUNTIFS(Ҳудуд.Таҳл.Сўров!$G:$G, Свод!$A6, Ҳудуд.Таҳл.Сўров!$EH:$EH, Свод!EC$2)</f>
        <v>1</v>
      </c>
      <c r="ED6">
        <f>COUNTIFS(Ҳудуд.Таҳл.Сўров!$G:$G, Свод!$A6, Ҳудуд.Таҳл.Сўров!$EH:$EH, Свод!ED$2)</f>
        <v>2</v>
      </c>
      <c r="EE6">
        <f>COUNTIFS(Ҳудуд.Таҳл.Сўров!$G:$G, Свод!$A6, Ҳудуд.Таҳл.Сўров!$EH:$EH, Свод!EE$2)</f>
        <v>0</v>
      </c>
      <c r="EF6">
        <f>COUNTIFS(Ҳудуд.Таҳл.Сўров!$G:$G, Свод!$A6, Ҳудуд.Таҳл.Сўров!$EJ:$EJ, Свод!EF$2)</f>
        <v>4</v>
      </c>
      <c r="EG6">
        <f>COUNTIFS(Ҳудуд.Таҳл.Сўров!$G:$G, Свод!$A6, Ҳудуд.Таҳл.Сўров!$EJ:$EJ, Свод!EG$2)</f>
        <v>1</v>
      </c>
      <c r="EH6">
        <f>COUNTIFS(Ҳудуд.Таҳл.Сўров!$G:$G, Свод!$A6, Ҳудуд.Таҳл.Сўров!$EJ:$EJ, Свод!EH$2)</f>
        <v>0</v>
      </c>
      <c r="EI6">
        <f>SUMIF(Ҳудуд.Таҳл.Сўров!$G:$G, Свод!$A6, Ҳудуд.Таҳл.Сўров!EM:EM)</f>
        <v>12</v>
      </c>
      <c r="EJ6">
        <f>COUNTIFS(Ҳудуд.Таҳл.Сўров!$G:$G, Свод!$A6, Ҳудуд.Таҳл.Сўров!$EN:$EN, Свод!EJ$2)</f>
        <v>4</v>
      </c>
      <c r="EK6">
        <f>COUNTIFS(Ҳудуд.Таҳл.Сўров!$G:$G, Свод!$A6, Ҳудуд.Таҳл.Сўров!$EN:$EN, Свод!EK$2)</f>
        <v>1</v>
      </c>
      <c r="EL6">
        <f>COUNTIFS(Ҳудуд.Таҳл.Сўров!$G:$G, Свод!$A6, Ҳудуд.Таҳл.Сўров!$EN:$EN, Свод!EL$2)</f>
        <v>0</v>
      </c>
      <c r="EM6">
        <f>COUNTIFS(Ҳудуд.Таҳл.Сўров!$G:$G, Свод!$A6, Ҳудуд.Таҳл.Сўров!$ER:$ER, Свод!EM$2)</f>
        <v>0</v>
      </c>
      <c r="EN6">
        <f>COUNTIFS(Ҳудуд.Таҳл.Сўров!$G:$G, Свод!$A6, Ҳудуд.Таҳл.Сўров!$ER:$ER, Свод!EN$2)</f>
        <v>5</v>
      </c>
      <c r="EP6">
        <f>COUNTIFS(Ҳудуд.Таҳл.Сўров!$G:$G, Свод!$A6, Ҳудуд.Таҳл.Сўров!$ET:$ET, Свод!EP$2)</f>
        <v>0</v>
      </c>
      <c r="EQ6">
        <f>COUNTIFS(Ҳудуд.Таҳл.Сўров!$G:$G, Свод!$A6, Ҳудуд.Таҳл.Сўров!$ET:$ET, Свод!EQ$2)</f>
        <v>5</v>
      </c>
      <c r="ER6">
        <f>COUNTIFS(Ҳудуд.Таҳл.Сўров!$G:$G, Свод!$A6, Ҳудуд.Таҳл.Сўров!$ET:$ET, Свод!ER$2)</f>
        <v>0</v>
      </c>
      <c r="ES6">
        <f>AVERAGEIF(Ҳудуд.Таҳл.Сўров!$G:$G, Свод!$A6, Ҳудуд.Таҳл.Сўров!EV:EV)</f>
        <v>53</v>
      </c>
      <c r="ET6">
        <f>SUMIF(Ҳудуд.Таҳл.Сўров!$G:$G, Свод!$A6, Ҳудуд.Таҳл.Сўров!EX:EX)</f>
        <v>4</v>
      </c>
      <c r="EU6">
        <f>SUMIF(Ҳудуд.Таҳл.Сўров!$G:$G, Свод!$A6, Ҳудуд.Таҳл.Сўров!EY:EY)</f>
        <v>3</v>
      </c>
      <c r="EV6">
        <f>SUMIF(Ҳудуд.Таҳл.Сўров!$G:$G, Свод!$A6, Ҳудуд.Таҳл.Сўров!EZ:EZ)</f>
        <v>4</v>
      </c>
      <c r="EW6">
        <f>SUMIF(Ҳудуд.Таҳл.Сўров!$G:$G, Свод!$A6, Ҳудуд.Таҳл.Сўров!FA:FA)</f>
        <v>4</v>
      </c>
      <c r="EX6">
        <f>SUMIF(Ҳудуд.Таҳл.Сўров!$G:$G, Свод!$A6, Ҳудуд.Таҳл.Сўров!FB:FB)</f>
        <v>0</v>
      </c>
      <c r="EY6">
        <f>COUNTIFS(Ҳудуд.Таҳл.Сўров!$G:$G, Свод!$A6, Ҳудуд.Таҳл.Сўров!$FC:$FC, Свод!EY$2)</f>
        <v>2</v>
      </c>
      <c r="EZ6">
        <f>COUNTIFS(Ҳудуд.Таҳл.Сўров!$G:$G, Свод!$A6, Ҳудуд.Таҳл.Сўров!$FC:$FC, Свод!EZ$2)</f>
        <v>0</v>
      </c>
      <c r="FA6">
        <f>COUNTIFS(Ҳудуд.Таҳл.Сўров!$G:$G, Свод!$A6, Ҳудуд.Таҳл.Сўров!$FC:$FC, Свод!FA$2)</f>
        <v>3</v>
      </c>
      <c r="FB6">
        <f>SUMIF(Ҳудуд.Таҳл.Сўров!$G:$G, Свод!$A6, Ҳудуд.Таҳл.Сўров!FE:FE)</f>
        <v>5</v>
      </c>
      <c r="FC6">
        <f>SUMIF(Ҳудуд.Таҳл.Сўров!$G:$G, Свод!$A6, Ҳудуд.Таҳл.Сўров!FF:FF)</f>
        <v>3</v>
      </c>
      <c r="FD6">
        <f>SUMIF(Ҳудуд.Таҳл.Сўров!$G:$G, Свод!$A6, Ҳудуд.Таҳл.Сўров!FG:FG)</f>
        <v>2</v>
      </c>
      <c r="FE6">
        <f>SUMIF(Ҳудуд.Таҳл.Сўров!$G:$G, Свод!$A6, Ҳудуд.Таҳл.Сўров!FH:FH)</f>
        <v>0</v>
      </c>
      <c r="FF6">
        <f>AVERAGEIF(Ҳудуд.Таҳл.Сўров!$G:$G, Свод!$A6, Ҳудуд.Таҳл.Сўров!FJ:FJ)</f>
        <v>6</v>
      </c>
      <c r="FG6">
        <f>SUMIF(Ҳудуд.Таҳл.Сўров!$G:$G, Свод!$A6, Ҳудуд.Таҳл.Сўров!FL:FL)</f>
        <v>5</v>
      </c>
      <c r="FH6">
        <f>SUMIF(Ҳудуд.Таҳл.Сўров!$G:$G, Свод!$A6, Ҳудуд.Таҳл.Сўров!FM:FM)</f>
        <v>0</v>
      </c>
      <c r="FI6">
        <f>SUMIF(Ҳудуд.Таҳл.Сўров!$G:$G, Свод!$A6, Ҳудуд.Таҳл.Сўров!FN:FN)</f>
        <v>0</v>
      </c>
      <c r="FJ6">
        <f>SUMIF(Ҳудуд.Таҳл.Сўров!$G:$G, Свод!$A6, Ҳудуд.Таҳл.Сўров!FO:FO)</f>
        <v>0</v>
      </c>
      <c r="FK6">
        <f>SUMIF(Ҳудуд.Таҳл.Сўров!$G:$G, Свод!$A6, Ҳудуд.Таҳл.Сўров!FP:FP)</f>
        <v>0</v>
      </c>
      <c r="FL6">
        <f>SUMIF(Ҳудуд.Таҳл.Сўров!$G:$G, Свод!$A6, Ҳудуд.Таҳл.Сўров!FQ:FQ)</f>
        <v>0</v>
      </c>
      <c r="FM6">
        <f>COUNTIFS(Ҳудуд.Таҳл.Сўров!$G:$G, Свод!$A6, Ҳудуд.Таҳл.Сўров!$FS:$FS, Свод!FM$2)</f>
        <v>1</v>
      </c>
      <c r="FN6">
        <f>COUNTIFS(Ҳудуд.Таҳл.Сўров!$G:$G, Свод!$A6, Ҳудуд.Таҳл.Сўров!$FS:$FS, Свод!FN$2)</f>
        <v>0</v>
      </c>
      <c r="FO6">
        <f>COUNTIFS(Ҳудуд.Таҳл.Сўров!$G:$G, Свод!$A6, Ҳудуд.Таҳл.Сўров!$FS:$FS, Свод!FO$2)</f>
        <v>1</v>
      </c>
      <c r="FP6">
        <f>COUNTIFS(Ҳудуд.Таҳл.Сўров!$G:$G, Свод!$A6, Ҳудуд.Таҳл.Сўров!$FS:$FS, Свод!FP$2)</f>
        <v>0</v>
      </c>
      <c r="FQ6">
        <f>COUNTIFS(Ҳудуд.Таҳл.Сўров!$G:$G, Свод!$A6, Ҳудуд.Таҳл.Сўров!$FS:$FS, Свод!FQ$2)</f>
        <v>3</v>
      </c>
      <c r="FR6">
        <f>SUMIF(Ҳудуд.Таҳл.Сўров!$G:$G, Свод!$A6, Ҳудуд.Таҳл.Сўров!FU:FU)</f>
        <v>2</v>
      </c>
      <c r="FS6">
        <f>SUMIF(Ҳудуд.Таҳл.Сўров!$G:$G, Свод!$A6, Ҳудуд.Таҳл.Сўров!FV:FV)</f>
        <v>1</v>
      </c>
      <c r="FT6">
        <f>SUMIF(Ҳудуд.Таҳл.Сўров!$G:$G, Свод!$A6, Ҳудуд.Таҳл.Сўров!FW:FW)</f>
        <v>2</v>
      </c>
      <c r="FU6">
        <f>SUMIF(Ҳудуд.Таҳл.Сўров!$G:$G, Свод!$A6, Ҳудуд.Таҳл.Сўров!FX:FX)</f>
        <v>0</v>
      </c>
      <c r="FV6">
        <f>SUMIF(Ҳудуд.Таҳл.Сўров!$G:$G, Свод!$A6, Ҳудуд.Таҳл.Сўров!FY:FY)</f>
        <v>0</v>
      </c>
    </row>
    <row r="7" spans="1:179" x14ac:dyDescent="0.25">
      <c r="A7" t="s">
        <v>295</v>
      </c>
      <c r="B7">
        <f>COUNTIF(Ҳудуд.Таҳл.Сўров!$G:$G, Свод!$A7)</f>
        <v>4</v>
      </c>
      <c r="C7">
        <f>COUNTIFS(Ҳудуд.Таҳл.Сўров!$G:$G, Свод!$A7, Ҳудуд.Таҳл.Сўров!$H:$H, Свод!C$2)</f>
        <v>1</v>
      </c>
      <c r="D7">
        <f>COUNTIFS(Ҳудуд.Таҳл.Сўров!$G:$G, Свод!$A7, Ҳудуд.Таҳл.Сўров!$H:$H, Свод!D$2)</f>
        <v>1</v>
      </c>
      <c r="E7">
        <f>COUNTIFS(Ҳудуд.Таҳл.Сўров!$G:$G, Свод!$A7, Ҳудуд.Таҳл.Сўров!$H:$H, Свод!E$2)</f>
        <v>1</v>
      </c>
      <c r="F7">
        <f>COUNTIFS(Ҳудуд.Таҳл.Сўров!$G:$G, Свод!$A7, Ҳудуд.Таҳл.Сўров!$H:$H, Свод!F$2)</f>
        <v>1</v>
      </c>
      <c r="G7">
        <f>COUNTIFS(Ҳудуд.Таҳл.Сўров!$G:$G, Свод!$A7, Ҳудуд.Таҳл.Сўров!$H:$H, Свод!G$2)</f>
        <v>0</v>
      </c>
      <c r="H7">
        <f>COUNTIFS(Ҳудуд.Таҳл.Сўров!$G:$G, Свод!$A7, Ҳудуд.Таҳл.Сўров!$I:$I, Свод!H$2)</f>
        <v>1</v>
      </c>
      <c r="I7">
        <f>COUNTIFS(Ҳудуд.Таҳл.Сўров!$G:$G, Свод!$A7, Ҳудуд.Таҳл.Сўров!$I:$I, Свод!I$2)</f>
        <v>0</v>
      </c>
      <c r="J7">
        <f>COUNTIFS(Ҳудуд.Таҳл.Сўров!$G:$G, Свод!$A7, Ҳудуд.Таҳл.Сўров!$I:$I, Свод!J$2)</f>
        <v>3</v>
      </c>
      <c r="K7">
        <f>SUMIF(Ҳудуд.Таҳл.Сўров!$G:$G, Свод!$A7, Ҳудуд.Таҳл.Сўров!K:K)</f>
        <v>2</v>
      </c>
      <c r="L7">
        <f>SUMIF(Ҳудуд.Таҳл.Сўров!$G:$G, Свод!$A7, Ҳудуд.Таҳл.Сўров!L:L)</f>
        <v>2</v>
      </c>
      <c r="M7">
        <f>SUMIF(Ҳудуд.Таҳл.Сўров!$G:$G, Свод!$A7, Ҳудуд.Таҳл.Сўров!M:M)</f>
        <v>2</v>
      </c>
      <c r="N7">
        <f>SUMIF(Ҳудуд.Таҳл.Сўров!$G:$G, Свод!$A7, Ҳудуд.Таҳл.Сўров!N:N)</f>
        <v>2</v>
      </c>
      <c r="O7">
        <f>SUMIF(Ҳудуд.Таҳл.Сўров!$G:$G, Свод!$A7, Ҳудуд.Таҳл.Сўров!O:O)</f>
        <v>0</v>
      </c>
      <c r="P7">
        <f>SUMIF(Ҳудуд.Таҳл.Сўров!$G:$G, Свод!$A7, Ҳудуд.Таҳл.Сўров!P:P)</f>
        <v>2</v>
      </c>
      <c r="Q7">
        <f>SUMIF(Ҳудуд.Таҳл.Сўров!$G:$G, Свод!$A7, Ҳудуд.Таҳл.Сўров!Q:Q)</f>
        <v>0</v>
      </c>
      <c r="R7">
        <f>SUMIF(Ҳудуд.Таҳл.Сўров!$G:$G, Свод!$A7, Ҳудуд.Таҳл.Сўров!R:R)</f>
        <v>1</v>
      </c>
      <c r="S7">
        <f>SUMIF(Ҳудуд.Таҳл.Сўров!$G:$G, Свод!$A7, Ҳудуд.Таҳл.Сўров!U:U)</f>
        <v>2</v>
      </c>
      <c r="T7">
        <f>SUMIF(Ҳудуд.Таҳл.Сўров!$G:$G, Свод!$A7, Ҳудуд.Таҳл.Сўров!V:V)</f>
        <v>4</v>
      </c>
      <c r="U7">
        <f>SUMIF(Ҳудуд.Таҳл.Сўров!$G:$G, Свод!$A7, Ҳудуд.Таҳл.Сўров!W:W)</f>
        <v>2</v>
      </c>
      <c r="V7">
        <f>SUMIF(Ҳудуд.Таҳл.Сўров!$G:$G, Свод!$A7, Ҳудуд.Таҳл.Сўров!X:X)</f>
        <v>1</v>
      </c>
      <c r="W7">
        <f>SUMIF(Ҳудуд.Таҳл.Сўров!$G:$G, Свод!$A7, Ҳудуд.Таҳл.Сўров!Y:Y)</f>
        <v>1</v>
      </c>
      <c r="X7">
        <f>SUMIF(Ҳудуд.Таҳл.Сўров!$G:$G, Свод!$A7, Ҳудуд.Таҳл.Сўров!Z:Z)</f>
        <v>1</v>
      </c>
      <c r="Y7">
        <f>SUMIF(Ҳудуд.Таҳл.Сўров!$G:$G, Свод!$A7, Ҳудуд.Таҳл.Сўров!AA:AA)</f>
        <v>0</v>
      </c>
      <c r="Z7">
        <f>SUMIF(Ҳудуд.Таҳл.Сўров!$G:$G, Свод!$A7, Ҳудуд.Таҳл.Сўров!AB:AB)</f>
        <v>0</v>
      </c>
      <c r="AA7">
        <f>SUMIF(Ҳудуд.Таҳл.Сўров!$G:$G, Свод!$A7, Ҳудуд.Таҳл.Сўров!AC:AC)</f>
        <v>0</v>
      </c>
      <c r="AB7">
        <f>SUMIF(Ҳудуд.Таҳл.Сўров!$G:$G, Свод!$A7, Ҳудуд.Таҳл.Сўров!AD:AD)</f>
        <v>1</v>
      </c>
      <c r="AC7">
        <f>SUMIF(Ҳудуд.Таҳл.Сўров!$G:$G, Свод!$A7, Ҳудуд.Таҳл.Сўров!AE:AE)</f>
        <v>2</v>
      </c>
      <c r="AD7">
        <f>SUMIF(Ҳудуд.Таҳл.Сўров!$G:$G, Свод!$A7, Ҳудуд.Таҳл.Сўров!AF:AF)</f>
        <v>0</v>
      </c>
      <c r="AE7">
        <f>SUMIF(Ҳудуд.Таҳл.Сўров!$G:$G, Свод!$A7, Ҳудуд.Таҳл.Сўров!AG:AG)</f>
        <v>0</v>
      </c>
      <c r="AF7">
        <f>SUMIF(Ҳудуд.Таҳл.Сўров!$G:$G, Свод!$A7, Ҳудуд.Таҳл.Сўров!AH:AH)</f>
        <v>2</v>
      </c>
      <c r="AG7">
        <f>SUMIF(Ҳудуд.Таҳл.Сўров!$G:$G, Свод!$A7, Ҳудуд.Таҳл.Сўров!AI:AI)</f>
        <v>1</v>
      </c>
      <c r="AH7">
        <f>SUMIF(Ҳудуд.Таҳл.Сўров!$G:$G, Свод!$A7, Ҳудуд.Таҳл.Сўров!AJ:AJ)</f>
        <v>1</v>
      </c>
      <c r="AI7">
        <f>SUMIF(Ҳудуд.Таҳл.Сўров!$G:$G, Свод!$A7, Ҳудуд.Таҳл.Сўров!AK:AK)</f>
        <v>0</v>
      </c>
      <c r="AJ7">
        <f>SUMIF(Ҳудуд.Таҳл.Сўров!$G:$G, Свод!$A7, Ҳудуд.Таҳл.Сўров!AL:AL)</f>
        <v>1</v>
      </c>
      <c r="AK7">
        <f>SUMIF(Ҳудуд.Таҳл.Сўров!$G:$G, Свод!$A7, Ҳудуд.Таҳл.Сўров!AM:AM)</f>
        <v>1</v>
      </c>
      <c r="AL7">
        <f>SUMIF(Ҳудуд.Таҳл.Сўров!$G:$G, Свод!$A7, Ҳудуд.Таҳл.Сўров!AN:AN)</f>
        <v>0</v>
      </c>
      <c r="AM7">
        <f>SUMIF(Ҳудуд.Таҳл.Сўров!$G:$G, Свод!$A7, Ҳудуд.Таҳл.Сўров!AO:AO)</f>
        <v>1</v>
      </c>
      <c r="AN7">
        <f>SUMIF(Ҳудуд.Таҳл.Сўров!$G:$G, Свод!$A7, Ҳудуд.Таҳл.Сўров!AP:AP)</f>
        <v>1</v>
      </c>
      <c r="AO7">
        <f>SUMIF(Ҳудуд.Таҳл.Сўров!$G:$G, Свод!$A7, Ҳудуд.Таҳл.Сўров!AQ:AQ)</f>
        <v>0</v>
      </c>
      <c r="AP7">
        <f>SUMIF(Ҳудуд.Таҳл.Сўров!$G:$G, Свод!$A7, Ҳудуд.Таҳл.Сўров!AR:AR)</f>
        <v>1</v>
      </c>
      <c r="AQ7">
        <f>SUMIF(Ҳудуд.Таҳл.Сўров!$G:$G, Свод!$A7, Ҳудуд.Таҳл.Сўров!AS:AS)</f>
        <v>1</v>
      </c>
      <c r="AR7">
        <f>SUMIF(Ҳудуд.Таҳл.Сўров!$G:$G, Свод!$A7, Ҳудуд.Таҳл.Сўров!AT:AT)</f>
        <v>0</v>
      </c>
      <c r="AS7">
        <f>SUMIF(Ҳудуд.Таҳл.Сўров!$G:$G, Свод!$A7, Ҳудуд.Таҳл.Сўров!AW:AW)</f>
        <v>0</v>
      </c>
      <c r="AT7">
        <f>SUMIF(Ҳудуд.Таҳл.Сўров!$G:$G, Свод!$A7, Ҳудуд.Таҳл.Сўров!AX:AX)</f>
        <v>0</v>
      </c>
      <c r="AU7">
        <f>SUMIF(Ҳудуд.Таҳл.Сўров!$G:$G, Свод!$A7, Ҳудуд.Таҳл.Сўров!AY:AY)</f>
        <v>1</v>
      </c>
      <c r="AV7">
        <f>SUMIF(Ҳудуд.Таҳл.Сўров!$G:$G, Свод!$A7, Ҳудуд.Таҳл.Сўров!AZ:AZ)</f>
        <v>0</v>
      </c>
      <c r="AW7">
        <f>SUMIF(Ҳудуд.Таҳл.Сўров!$G:$G, Свод!$A7, Ҳудуд.Таҳл.Сўров!BA:BA)</f>
        <v>1</v>
      </c>
      <c r="AX7">
        <f>SUMIF(Ҳудуд.Таҳл.Сўров!$G:$G, Свод!$A7, Ҳудуд.Таҳл.Сўров!BB:BB)</f>
        <v>0</v>
      </c>
      <c r="AY7">
        <f>SUMIF(Ҳудуд.Таҳл.Сўров!$G:$G, Свод!$A7, Ҳудуд.Таҳл.Сўров!BC:BC)</f>
        <v>0</v>
      </c>
      <c r="AZ7">
        <f>SUMIF(Ҳудуд.Таҳл.Сўров!$G:$G, Свод!$A7, Ҳудуд.Таҳл.Сўров!BD:BD)</f>
        <v>0</v>
      </c>
      <c r="BA7">
        <f>SUMIF(Ҳудуд.Таҳл.Сўров!$G:$G, Свод!$A7, Ҳудуд.Таҳл.Сўров!BE:BE)</f>
        <v>0</v>
      </c>
      <c r="BB7">
        <f>SUMIF(Ҳудуд.Таҳл.Сўров!$G:$G, Свод!$A7, Ҳудуд.Таҳл.Сўров!BF:BF)</f>
        <v>0</v>
      </c>
      <c r="BC7">
        <f>SUMIF(Ҳудуд.Таҳл.Сўров!$G:$G, Свод!$A7, Ҳудуд.Таҳл.Сўров!BG:BG)</f>
        <v>0</v>
      </c>
      <c r="BD7">
        <f>SUMIF(Ҳудуд.Таҳл.Сўров!$G:$G, Свод!$A7, Ҳудуд.Таҳл.Сўров!BH:BH)</f>
        <v>0</v>
      </c>
      <c r="BE7">
        <f>SUMIF(Ҳудуд.Таҳл.Сўров!$G:$G, Свод!$A7, Ҳудуд.Таҳл.Сўров!BI:BI)</f>
        <v>0</v>
      </c>
      <c r="BF7">
        <f>SUMIF(Ҳудуд.Таҳл.Сўров!$G:$G, Свод!$A7, Ҳудуд.Таҳл.Сўров!BJ:BJ)</f>
        <v>0</v>
      </c>
      <c r="BG7">
        <f>SUMIF(Ҳудуд.Таҳл.Сўров!$G:$G, Свод!$A7, Ҳудуд.Таҳл.Сўров!BK:BK)</f>
        <v>0</v>
      </c>
      <c r="BH7">
        <f>SUMIF(Ҳудуд.Таҳл.Сўров!$G:$G, Свод!$A7, Ҳудуд.Таҳл.Сўров!BL:BL)</f>
        <v>1</v>
      </c>
      <c r="BI7">
        <f>SUMIF(Ҳудуд.Таҳл.Сўров!$G:$G, Свод!$A7, Ҳудуд.Таҳл.Сўров!BM:BM)</f>
        <v>0</v>
      </c>
      <c r="BJ7">
        <f>SUMIF(Ҳудуд.Таҳл.Сўров!$G:$G, Свод!$A7, Ҳудуд.Таҳл.Сўров!BN:BN)</f>
        <v>0</v>
      </c>
      <c r="BK7">
        <f>SUMIF(Ҳудуд.Таҳл.Сўров!$G:$G, Свод!$A7, Ҳудуд.Таҳл.Сўров!BO:BO)</f>
        <v>1</v>
      </c>
      <c r="BL7">
        <f>SUMIF(Ҳудуд.Таҳл.Сўров!$G:$G, Свод!$A7, Ҳудуд.Таҳл.Сўров!BP:BP)</f>
        <v>0</v>
      </c>
      <c r="BM7">
        <f>SUMIF(Ҳудуд.Таҳл.Сўров!$G:$G, Свод!$A7, Ҳудуд.Таҳл.Сўров!BQ:BQ)</f>
        <v>0</v>
      </c>
      <c r="BN7">
        <f>SUMIF(Ҳудуд.Таҳл.Сўров!$G:$G, Свод!$A7, Ҳудуд.Таҳл.Сўров!BR:BR)</f>
        <v>0</v>
      </c>
      <c r="BO7">
        <f>SUMIF(Ҳудуд.Таҳл.Сўров!$G:$G, Свод!$A7, Ҳудуд.Таҳл.Сўров!BS:BS)</f>
        <v>0</v>
      </c>
      <c r="BP7">
        <f>SUMIF(Ҳудуд.Таҳл.Сўров!$G:$G, Свод!$A7, Ҳудуд.Таҳл.Сўров!BT:BT)</f>
        <v>0</v>
      </c>
      <c r="BQ7">
        <f>SUMIF(Ҳудуд.Таҳл.Сўров!$G:$G, Свод!$A7, Ҳудуд.Таҳл.Сўров!BU:BU)</f>
        <v>0</v>
      </c>
      <c r="BR7">
        <f>SUMIF(Ҳудуд.Таҳл.Сўров!$G:$G, Свод!$A7, Ҳудуд.Таҳл.Сўров!BV:BV)</f>
        <v>0</v>
      </c>
      <c r="BS7">
        <f>SUMIF(Ҳудуд.Таҳл.Сўров!$G:$G, Свод!$A7, Ҳудуд.Таҳл.Сўров!BY:BY)</f>
        <v>4</v>
      </c>
      <c r="BT7">
        <f>SUMIF(Ҳудуд.Таҳл.Сўров!$G:$G, Свод!$A7, Ҳудуд.Таҳл.Сўров!BZ:BZ)</f>
        <v>0</v>
      </c>
      <c r="BU7">
        <f>SUMIF(Ҳудуд.Таҳл.Сўров!$G:$G, Свод!$A7, Ҳудуд.Таҳл.Сўров!CA:CA)</f>
        <v>0</v>
      </c>
      <c r="BV7">
        <f>SUMIF(Ҳудуд.Таҳл.Сўров!$G:$G, Свод!$A7, Ҳудуд.Таҳл.Сўров!CB:CB)</f>
        <v>0</v>
      </c>
      <c r="BW7">
        <f>SUMIF(Ҳудуд.Таҳл.Сўров!$G:$G, Свод!$A7, Ҳудуд.Таҳл.Сўров!CE:CE)</f>
        <v>0</v>
      </c>
      <c r="BX7">
        <f>SUMIF(Ҳудуд.Таҳл.Сўров!$G:$G, Свод!$A7, Ҳудуд.Таҳл.Сўров!CF:CF)</f>
        <v>0</v>
      </c>
      <c r="BY7">
        <f>SUMIF(Ҳудуд.Таҳл.Сўров!$G:$G, Свод!$A7, Ҳудуд.Таҳл.Сўров!CG:CG)</f>
        <v>0</v>
      </c>
      <c r="BZ7">
        <f>SUMIF(Ҳудуд.Таҳл.Сўров!$G:$G, Свод!$A7, Ҳудуд.Таҳл.Сўров!CH:CH)</f>
        <v>0</v>
      </c>
      <c r="CA7">
        <f>SUMIF(Ҳудуд.Таҳл.Сўров!$G:$G, Свод!$A7, Ҳудуд.Таҳл.Сўров!CI:CI)</f>
        <v>0</v>
      </c>
      <c r="CB7">
        <f>SUMIF(Ҳудуд.Таҳл.Сўров!$G:$G, Свод!$A7, Ҳудуд.Таҳл.Сўров!CJ:CJ)</f>
        <v>0</v>
      </c>
      <c r="CC7">
        <f>SUMIF(Ҳудуд.Таҳл.Сўров!$G:$G, Свод!$A7, Ҳудуд.Таҳл.Сўров!CK:CK)</f>
        <v>0</v>
      </c>
      <c r="CD7">
        <f>SUMIF(Ҳудуд.Таҳл.Сўров!$G:$G, Свод!$A7, Ҳудуд.Таҳл.Сўров!CL:CL)</f>
        <v>1</v>
      </c>
      <c r="CE7">
        <f>SUMIF(Ҳудуд.Таҳл.Сўров!$G:$G, Свод!$A7, Ҳудуд.Таҳл.Сўров!CM:CM)</f>
        <v>0</v>
      </c>
      <c r="CF7">
        <f>SUMIF(Ҳудуд.Таҳл.Сўров!$G:$G, Свод!$A7, Ҳудуд.Таҳл.Сўров!CN:CN)</f>
        <v>0</v>
      </c>
      <c r="CG7">
        <f>SUMIF(Ҳудуд.Таҳл.Сўров!$G:$G, Свод!$A7, Ҳудуд.Таҳл.Сўров!CO:CO)</f>
        <v>1</v>
      </c>
      <c r="CH7">
        <f>SUMIF(Ҳудуд.Таҳл.Сўров!$G:$G, Свод!$A7, Ҳудуд.Таҳл.Сўров!CP:CP)</f>
        <v>0</v>
      </c>
      <c r="CI7">
        <f>SUMIF(Ҳудуд.Таҳл.Сўров!$G:$G, Свод!$A7, Ҳудуд.Таҳл.Сўров!CQ:CQ)</f>
        <v>0</v>
      </c>
      <c r="CJ7">
        <f>SUMIF(Ҳудуд.Таҳл.Сўров!$G:$G, Свод!$A7, Ҳудуд.Таҳл.Сўров!CR:CR)</f>
        <v>0</v>
      </c>
      <c r="CK7">
        <f>SUMIF(Ҳудуд.Таҳл.Сўров!$G:$G, Свод!$A7, Ҳудуд.Таҳл.Сўров!CS:CS)</f>
        <v>0</v>
      </c>
      <c r="CL7">
        <f>SUMIF(Ҳудуд.Таҳл.Сўров!$G:$G, Свод!$A7, Ҳудуд.Таҳл.Сўров!CT:CT)</f>
        <v>0</v>
      </c>
      <c r="CM7">
        <f>SUMIF(Ҳудуд.Таҳл.Сўров!$G:$G, Свод!$A7, Ҳудуд.Таҳл.Сўров!CU:CU)</f>
        <v>0</v>
      </c>
      <c r="CN7">
        <f>SUMIF(Ҳудуд.Таҳл.Сўров!$G:$G, Свод!$A7, Ҳудуд.Таҳл.Сўров!CV:CV)</f>
        <v>0</v>
      </c>
      <c r="CO7">
        <f>SUMIF(Ҳудуд.Таҳл.Сўров!$G:$G, Свод!$A7, Ҳудуд.Таҳл.Сўров!CW:CW)</f>
        <v>0</v>
      </c>
      <c r="CP7">
        <f>SUMIF(Ҳудуд.Таҳл.Сўров!$G:$G, Свод!$A7, Ҳудуд.Таҳл.Сўров!CX:CX)</f>
        <v>0</v>
      </c>
      <c r="CQ7">
        <f>SUMIF(Ҳудуд.Таҳл.Сўров!$G:$G, Свод!$A7, Ҳудуд.Таҳл.Сўров!CY:CY)</f>
        <v>0</v>
      </c>
      <c r="CR7">
        <f>SUMIF(Ҳудуд.Таҳл.Сўров!$G:$G, Свод!$A7, Ҳудуд.Таҳл.Сўров!CZ:CZ)</f>
        <v>0</v>
      </c>
      <c r="CS7">
        <f>SUMIF(Ҳудуд.Таҳл.Сўров!$G:$G, Свод!$A7, Ҳудуд.Таҳл.Сўров!DA:DA)</f>
        <v>0</v>
      </c>
      <c r="CT7">
        <f>SUMIF(Ҳудуд.Таҳл.Сўров!$G:$G, Свод!$A7, Ҳудуд.Таҳл.Сўров!DB:DB)</f>
        <v>0</v>
      </c>
      <c r="CU7">
        <f>SUMIF(Ҳудуд.Таҳл.Сўров!$G:$G, Свод!$A7, Ҳудуд.Таҳл.Сўров!DC:DC)</f>
        <v>0</v>
      </c>
      <c r="CV7">
        <f>SUMIF(Ҳудуд.Таҳл.Сўров!$G:$G, Свод!$A7, Ҳудуд.Таҳл.Сўров!DD:DD)</f>
        <v>2</v>
      </c>
      <c r="CW7">
        <f>SUMIF(Ҳудуд.Таҳл.Сўров!$G:$G, Свод!$A7, Ҳудуд.Таҳл.Сўров!DG:DG)</f>
        <v>1</v>
      </c>
      <c r="CX7">
        <f>SUMIF(Ҳудуд.Таҳл.Сўров!$G:$G, Свод!$A7, Ҳудуд.Таҳл.Сўров!DH:DH)</f>
        <v>3</v>
      </c>
      <c r="CY7">
        <f>SUMIF(Ҳудуд.Таҳл.Сўров!$G:$G, Свод!$A7, Ҳудуд.Таҳл.Сўров!DI:DI)</f>
        <v>0</v>
      </c>
      <c r="CZ7">
        <f>SUMIF(Ҳудуд.Таҳл.Сўров!$G:$G, Свод!$A7, Ҳудуд.Таҳл.Сўров!DJ:DJ)</f>
        <v>2</v>
      </c>
      <c r="DA7">
        <f>SUMIF(Ҳудуд.Таҳл.Сўров!$G:$G, Свод!$A7, Ҳудуд.Таҳл.Сўров!DK:DK)</f>
        <v>1</v>
      </c>
      <c r="DB7">
        <f>SUMIF(Ҳудуд.Таҳл.Сўров!$G:$G, Свод!$A7, Ҳудуд.Таҳл.Сўров!DL:DL)</f>
        <v>1</v>
      </c>
      <c r="DC7">
        <f>SUMIF(Ҳудуд.Таҳл.Сўров!$G:$G, Свод!$A7, Ҳудуд.Таҳл.Сўров!DM:DM)</f>
        <v>1</v>
      </c>
      <c r="DD7">
        <f>SUMIF(Ҳудуд.Таҳл.Сўров!$G:$G, Свод!$A7, Ҳудуд.Таҳл.Сўров!DN:DN)</f>
        <v>0</v>
      </c>
      <c r="DE7">
        <f>SUMIF(Ҳудуд.Таҳл.Сўров!$G:$G, Свод!$A7, Ҳудуд.Таҳл.Сўров!DQ:DQ)</f>
        <v>4</v>
      </c>
      <c r="DF7">
        <f>SUMIF(Ҳудуд.Таҳл.Сўров!$G:$G, Свод!$A7, Ҳудуд.Таҳл.Сўров!DR:DR)</f>
        <v>0</v>
      </c>
      <c r="DG7">
        <f>SUMIF(Ҳудуд.Таҳл.Сўров!$G:$G, Свод!$A7, Ҳудуд.Таҳл.Сўров!DS:DS)</f>
        <v>0</v>
      </c>
      <c r="DH7">
        <f>SUMIF(Ҳудуд.Таҳл.Сўров!$G:$G, Свод!$A7, Ҳудуд.Таҳл.Сўров!DT:DT)</f>
        <v>0</v>
      </c>
      <c r="DI7">
        <f>SUMIF(Ҳудуд.Таҳл.Сўров!$G:$G, Свод!$A7, Ҳудуд.Таҳл.Сўров!DU:DU)</f>
        <v>0</v>
      </c>
      <c r="DJ7">
        <f>SUMIF(Ҳудуд.Таҳл.Сўров!$G:$G, Свод!$A7, Ҳудуд.Таҳл.Сўров!DV:DV)</f>
        <v>0</v>
      </c>
      <c r="DK7">
        <f>COUNTIFS(Ҳудуд.Таҳл.Сўров!$G:$G, Свод!$A7, Ҳудуд.Таҳл.Сўров!$DX:$DX, Свод!DK$2)</f>
        <v>1</v>
      </c>
      <c r="DL7">
        <f>COUNTIFS(Ҳудуд.Таҳл.Сўров!$G:$G, Свод!$A7, Ҳудуд.Таҳл.Сўров!$DX:$DX, Свод!DL$2)</f>
        <v>0</v>
      </c>
      <c r="DM7">
        <f>COUNTIFS(Ҳудуд.Таҳл.Сўров!$G:$G, Свод!$A7, Ҳудуд.Таҳл.Сўров!$DX:$DX, Свод!DM$2)</f>
        <v>1</v>
      </c>
      <c r="DN7">
        <f>COUNTIFS(Ҳудуд.Таҳл.Сўров!$G:$G, Свод!$A7, Ҳудуд.Таҳл.Сўров!$DX:$DX, Свод!DN$2)</f>
        <v>0</v>
      </c>
      <c r="DO7">
        <f>COUNTIFS(Ҳудуд.Таҳл.Сўров!$G:$G, Свод!$A7, Ҳудуд.Таҳл.Сўров!$DX:$DX, Свод!DO$2)</f>
        <v>2</v>
      </c>
      <c r="DP7">
        <f>COUNTIFS(Ҳудуд.Таҳл.Сўров!$G:$G, Свод!$A7, Ҳудуд.Таҳл.Сўров!$DY:$DY, Свод!DP$2)</f>
        <v>0</v>
      </c>
      <c r="DQ7">
        <f>COUNTIFS(Ҳудуд.Таҳл.Сўров!$G:$G, Свод!$A7, Ҳудуд.Таҳл.Сўров!$DY:$DY, Свод!DQ$2)</f>
        <v>3</v>
      </c>
      <c r="DR7">
        <f>COUNTIFS(Ҳудуд.Таҳл.Сўров!$G:$G, Свод!$A7, Ҳудуд.Таҳл.Сўров!$DY:$DY, Свод!DR$2)</f>
        <v>0</v>
      </c>
      <c r="DS7">
        <f>COUNTIFS(Ҳудуд.Таҳл.Сўров!$G:$G, Свод!$A7, Ҳудуд.Таҳл.Сўров!$DY:$DY, Свод!DS$2)</f>
        <v>1</v>
      </c>
      <c r="DT7">
        <f>COUNTIFS(Ҳудуд.Таҳл.Сўров!$G:$G, Свод!$A7, Ҳудуд.Таҳл.Сўров!$DY:$DY, Свод!DT$2)</f>
        <v>0</v>
      </c>
      <c r="DU7">
        <f>SUMIF(Ҳудуд.Таҳл.Сўров!$G:$G, Свод!$A7, Ҳудуд.Таҳл.Сўров!EA:EA)</f>
        <v>1</v>
      </c>
      <c r="DV7">
        <f>SUMIF(Ҳудуд.Таҳл.Сўров!$G:$G, Свод!$A7, Ҳудуд.Таҳл.Сўров!EB:EB)</f>
        <v>1</v>
      </c>
      <c r="DW7">
        <f>SUMIF(Ҳудуд.Таҳл.Сўров!$G:$G, Свод!$A7, Ҳудуд.Таҳл.Сўров!EC:EC)</f>
        <v>1</v>
      </c>
      <c r="DX7">
        <f>SUMIF(Ҳудуд.Таҳл.Сўров!$G:$G, Свод!$A7, Ҳудуд.Таҳл.Сўров!ED:ED)</f>
        <v>1</v>
      </c>
      <c r="DY7">
        <f>SUMIF(Ҳудуд.Таҳл.Сўров!$G:$G, Свод!$A7, Ҳудуд.Таҳл.Сўров!EE:EE)</f>
        <v>1</v>
      </c>
      <c r="DZ7">
        <f>COUNTIFS(Ҳудуд.Таҳл.Сўров!$G:$G, Свод!$A7, Ҳудуд.Таҳл.Сўров!$EG:$EG, Свод!DZ$2)</f>
        <v>3</v>
      </c>
      <c r="EA7">
        <f>COUNTIFS(Ҳудуд.Таҳл.Сўров!$G:$G, Свод!$A7, Ҳудуд.Таҳл.Сўров!$EG:$EG, Свод!EA$2)</f>
        <v>1</v>
      </c>
      <c r="EB7">
        <f>COUNTIFS(Ҳудуд.Таҳл.Сўров!$G:$G, Свод!$A7, Ҳудуд.Таҳл.Сўров!$EH:$EH, Свод!EB$2)</f>
        <v>0</v>
      </c>
      <c r="EC7">
        <f>COUNTIFS(Ҳудуд.Таҳл.Сўров!$G:$G, Свод!$A7, Ҳудуд.Таҳл.Сўров!$EH:$EH, Свод!EC$2)</f>
        <v>4</v>
      </c>
      <c r="ED7">
        <f>COUNTIFS(Ҳудуд.Таҳл.Сўров!$G:$G, Свод!$A7, Ҳудуд.Таҳл.Сўров!$EH:$EH, Свод!ED$2)</f>
        <v>0</v>
      </c>
      <c r="EE7">
        <f>COUNTIFS(Ҳудуд.Таҳл.Сўров!$G:$G, Свод!$A7, Ҳудуд.Таҳл.Сўров!$EH:$EH, Свод!EE$2)</f>
        <v>0</v>
      </c>
      <c r="EF7">
        <f>COUNTIFS(Ҳудуд.Таҳл.Сўров!$G:$G, Свод!$A7, Ҳудуд.Таҳл.Сўров!$EJ:$EJ, Свод!EF$2)</f>
        <v>4</v>
      </c>
      <c r="EG7">
        <f>COUNTIFS(Ҳудуд.Таҳл.Сўров!$G:$G, Свод!$A7, Ҳудуд.Таҳл.Сўров!$EJ:$EJ, Свод!EG$2)</f>
        <v>0</v>
      </c>
      <c r="EH7">
        <f>COUNTIFS(Ҳудуд.Таҳл.Сўров!$G:$G, Свод!$A7, Ҳудуд.Таҳл.Сўров!$EJ:$EJ, Свод!EH$2)</f>
        <v>0</v>
      </c>
      <c r="EI7">
        <f>SUMIF(Ҳудуд.Таҳл.Сўров!$G:$G, Свод!$A7, Ҳудуд.Таҳл.Сўров!EM:EM)</f>
        <v>5</v>
      </c>
      <c r="EJ7">
        <f>COUNTIFS(Ҳудуд.Таҳл.Сўров!$G:$G, Свод!$A7, Ҳудуд.Таҳл.Сўров!$EN:$EN, Свод!EJ$2)</f>
        <v>4</v>
      </c>
      <c r="EK7">
        <f>COUNTIFS(Ҳудуд.Таҳл.Сўров!$G:$G, Свод!$A7, Ҳудуд.Таҳл.Сўров!$EN:$EN, Свод!EK$2)</f>
        <v>0</v>
      </c>
      <c r="EL7">
        <f>COUNTIFS(Ҳудуд.Таҳл.Сўров!$G:$G, Свод!$A7, Ҳудуд.Таҳл.Сўров!$EN:$EN, Свод!EL$2)</f>
        <v>0</v>
      </c>
      <c r="EM7">
        <f>COUNTIFS(Ҳудуд.Таҳл.Сўров!$G:$G, Свод!$A7, Ҳудуд.Таҳл.Сўров!$ER:$ER, Свод!EM$2)</f>
        <v>1</v>
      </c>
      <c r="EN7">
        <f>COUNTIFS(Ҳудуд.Таҳл.Сўров!$G:$G, Свод!$A7, Ҳудуд.Таҳл.Сўров!$ER:$ER, Свод!EN$2)</f>
        <v>3</v>
      </c>
      <c r="EP7">
        <f>COUNTIFS(Ҳудуд.Таҳл.Сўров!$G:$G, Свод!$A7, Ҳудуд.Таҳл.Сўров!$ET:$ET, Свод!EP$2)</f>
        <v>1</v>
      </c>
      <c r="EQ7">
        <f>COUNTIFS(Ҳудуд.Таҳл.Сўров!$G:$G, Свод!$A7, Ҳудуд.Таҳл.Сўров!$ET:$ET, Свод!EQ$2)</f>
        <v>2</v>
      </c>
      <c r="ER7">
        <f>COUNTIFS(Ҳудуд.Таҳл.Сўров!$G:$G, Свод!$A7, Ҳудуд.Таҳл.Сўров!$ET:$ET, Свод!ER$2)</f>
        <v>1</v>
      </c>
      <c r="ES7">
        <f>AVERAGEIF(Ҳудуд.Таҳл.Сўров!$G:$G, Свод!$A7, Ҳудуд.Таҳл.Сўров!EV:EV)</f>
        <v>53.75</v>
      </c>
      <c r="ET7">
        <f>SUMIF(Ҳудуд.Таҳл.Сўров!$G:$G, Свод!$A7, Ҳудуд.Таҳл.Сўров!EX:EX)</f>
        <v>4</v>
      </c>
      <c r="EU7">
        <f>SUMIF(Ҳудуд.Таҳл.Сўров!$G:$G, Свод!$A7, Ҳудуд.Таҳл.Сўров!EY:EY)</f>
        <v>4</v>
      </c>
      <c r="EV7">
        <f>SUMIF(Ҳудуд.Таҳл.Сўров!$G:$G, Свод!$A7, Ҳудуд.Таҳл.Сўров!EZ:EZ)</f>
        <v>2</v>
      </c>
      <c r="EW7">
        <f>SUMIF(Ҳудуд.Таҳл.Сўров!$G:$G, Свод!$A7, Ҳудуд.Таҳл.Сўров!FA:FA)</f>
        <v>2</v>
      </c>
      <c r="EX7">
        <f>SUMIF(Ҳудуд.Таҳл.Сўров!$G:$G, Свод!$A7, Ҳудуд.Таҳл.Сўров!FB:FB)</f>
        <v>0</v>
      </c>
      <c r="EY7">
        <f>COUNTIFS(Ҳудуд.Таҳл.Сўров!$G:$G, Свод!$A7, Ҳудуд.Таҳл.Сўров!$FC:$FC, Свод!EY$2)</f>
        <v>0</v>
      </c>
      <c r="EZ7">
        <f>COUNTIFS(Ҳудуд.Таҳл.Сўров!$G:$G, Свод!$A7, Ҳудуд.Таҳл.Сўров!$FC:$FC, Свод!EZ$2)</f>
        <v>1</v>
      </c>
      <c r="FA7">
        <f>COUNTIFS(Ҳудуд.Таҳл.Сўров!$G:$G, Свод!$A7, Ҳудуд.Таҳл.Сўров!$FC:$FC, Свод!FA$2)</f>
        <v>3</v>
      </c>
      <c r="FB7">
        <f>SUMIF(Ҳудуд.Таҳл.Сўров!$G:$G, Свод!$A7, Ҳудуд.Таҳл.Сўров!FE:FE)</f>
        <v>4</v>
      </c>
      <c r="FC7">
        <f>SUMIF(Ҳудуд.Таҳл.Сўров!$G:$G, Свод!$A7, Ҳудуд.Таҳл.Сўров!FF:FF)</f>
        <v>2</v>
      </c>
      <c r="FD7">
        <f>SUMIF(Ҳудуд.Таҳл.Сўров!$G:$G, Свод!$A7, Ҳудуд.Таҳл.Сўров!FG:FG)</f>
        <v>3</v>
      </c>
      <c r="FE7">
        <f>SUMIF(Ҳудуд.Таҳл.Сўров!$G:$G, Свод!$A7, Ҳудуд.Таҳл.Сўров!FH:FH)</f>
        <v>0</v>
      </c>
      <c r="FF7">
        <f>AVERAGEIF(Ҳудуд.Таҳл.Сўров!$G:$G, Свод!$A7, Ҳудуд.Таҳл.Сўров!FJ:FJ)</f>
        <v>8.25</v>
      </c>
      <c r="FG7">
        <f>SUMIF(Ҳудуд.Таҳл.Сўров!$G:$G, Свод!$A7, Ҳудуд.Таҳл.Сўров!FL:FL)</f>
        <v>4</v>
      </c>
      <c r="FH7">
        <f>SUMIF(Ҳудуд.Таҳл.Сўров!$G:$G, Свод!$A7, Ҳудуд.Таҳл.Сўров!FM:FM)</f>
        <v>0</v>
      </c>
      <c r="FI7">
        <f>SUMIF(Ҳудуд.Таҳл.Сўров!$G:$G, Свод!$A7, Ҳудуд.Таҳл.Сўров!FN:FN)</f>
        <v>0</v>
      </c>
      <c r="FJ7">
        <f>SUMIF(Ҳудуд.Таҳл.Сўров!$G:$G, Свод!$A7, Ҳудуд.Таҳл.Сўров!FO:FO)</f>
        <v>0</v>
      </c>
      <c r="FK7">
        <f>SUMIF(Ҳудуд.Таҳл.Сўров!$G:$G, Свод!$A7, Ҳудуд.Таҳл.Сўров!FP:FP)</f>
        <v>0</v>
      </c>
      <c r="FL7">
        <f>SUMIF(Ҳудуд.Таҳл.Сўров!$G:$G, Свод!$A7, Ҳудуд.Таҳл.Сўров!FQ:FQ)</f>
        <v>0</v>
      </c>
      <c r="FM7">
        <f>COUNTIFS(Ҳудуд.Таҳл.Сўров!$G:$G, Свод!$A7, Ҳудуд.Таҳл.Сўров!$FS:$FS, Свод!FM$2)</f>
        <v>0</v>
      </c>
      <c r="FN7">
        <f>COUNTIFS(Ҳудуд.Таҳл.Сўров!$G:$G, Свод!$A7, Ҳудуд.Таҳл.Сўров!$FS:$FS, Свод!FN$2)</f>
        <v>1</v>
      </c>
      <c r="FO7">
        <f>COUNTIFS(Ҳудуд.Таҳл.Сўров!$G:$G, Свод!$A7, Ҳудуд.Таҳл.Сўров!$FS:$FS, Свод!FO$2)</f>
        <v>0</v>
      </c>
      <c r="FP7">
        <f>COUNTIFS(Ҳудуд.Таҳл.Сўров!$G:$G, Свод!$A7, Ҳудуд.Таҳл.Сўров!$FS:$FS, Свод!FP$2)</f>
        <v>0</v>
      </c>
      <c r="FQ7">
        <f>COUNTIFS(Ҳудуд.Таҳл.Сўров!$G:$G, Свод!$A7, Ҳудуд.Таҳл.Сўров!$FS:$FS, Свод!FQ$2)</f>
        <v>3</v>
      </c>
      <c r="FR7">
        <f>SUMIF(Ҳудуд.Таҳл.Сўров!$G:$G, Свод!$A7, Ҳудуд.Таҳл.Сўров!FU:FU)</f>
        <v>1</v>
      </c>
      <c r="FS7">
        <f>SUMIF(Ҳудуд.Таҳл.Сўров!$G:$G, Свод!$A7, Ҳудуд.Таҳл.Сўров!FV:FV)</f>
        <v>1</v>
      </c>
      <c r="FT7">
        <f>SUMIF(Ҳудуд.Таҳл.Сўров!$G:$G, Свод!$A7, Ҳудуд.Таҳл.Сўров!FW:FW)</f>
        <v>2</v>
      </c>
      <c r="FU7">
        <f>SUMIF(Ҳудуд.Таҳл.Сўров!$G:$G, Свод!$A7, Ҳудуд.Таҳл.Сўров!FX:FX)</f>
        <v>1</v>
      </c>
      <c r="FV7">
        <f>SUMIF(Ҳудуд.Таҳл.Сўров!$G:$G, Свод!$A7, Ҳудуд.Таҳл.Сўров!FY:FY)</f>
        <v>1</v>
      </c>
    </row>
    <row r="8" spans="1:179" x14ac:dyDescent="0.25">
      <c r="A8" t="s">
        <v>336</v>
      </c>
      <c r="B8">
        <f>COUNTIF(Ҳудуд.Таҳл.Сўров!$G:$G, Свод!$A8)</f>
        <v>5</v>
      </c>
      <c r="C8">
        <f>COUNTIFS(Ҳудуд.Таҳл.Сўров!$G:$G, Свод!$A8, Ҳудуд.Таҳл.Сўров!$H:$H, Свод!C$2)</f>
        <v>1</v>
      </c>
      <c r="D8">
        <f>COUNTIFS(Ҳудуд.Таҳл.Сўров!$G:$G, Свод!$A8, Ҳудуд.Таҳл.Сўров!$H:$H, Свод!D$2)</f>
        <v>1</v>
      </c>
      <c r="E8">
        <f>COUNTIFS(Ҳудуд.Таҳл.Сўров!$G:$G, Свод!$A8, Ҳудуд.Таҳл.Сўров!$H:$H, Свод!E$2)</f>
        <v>1</v>
      </c>
      <c r="F8">
        <f>COUNTIFS(Ҳудуд.Таҳл.Сўров!$G:$G, Свод!$A8, Ҳудуд.Таҳл.Сўров!$H:$H, Свод!F$2)</f>
        <v>1</v>
      </c>
      <c r="G8">
        <f>COUNTIFS(Ҳудуд.Таҳл.Сўров!$G:$G, Свод!$A8, Ҳудуд.Таҳл.Сўров!$H:$H, Свод!G$2)</f>
        <v>1</v>
      </c>
      <c r="H8">
        <f>COUNTIFS(Ҳудуд.Таҳл.Сўров!$G:$G, Свод!$A8, Ҳудуд.Таҳл.Сўров!$I:$I, Свод!H$2)</f>
        <v>0</v>
      </c>
      <c r="I8">
        <f>COUNTIFS(Ҳудуд.Таҳл.Сўров!$G:$G, Свод!$A8, Ҳудуд.Таҳл.Сўров!$I:$I, Свод!I$2)</f>
        <v>2</v>
      </c>
      <c r="J8">
        <f>COUNTIFS(Ҳудуд.Таҳл.Сўров!$G:$G, Свод!$A8, Ҳудуд.Таҳл.Сўров!$I:$I, Свод!J$2)</f>
        <v>3</v>
      </c>
      <c r="K8">
        <f>SUMIF(Ҳудуд.Таҳл.Сўров!$G:$G, Свод!$A8, Ҳудуд.Таҳл.Сўров!K:K)</f>
        <v>2</v>
      </c>
      <c r="L8">
        <f>SUMIF(Ҳудуд.Таҳл.Сўров!$G:$G, Свод!$A8, Ҳудуд.Таҳл.Сўров!L:L)</f>
        <v>3</v>
      </c>
      <c r="M8">
        <f>SUMIF(Ҳудуд.Таҳл.Сўров!$G:$G, Свод!$A8, Ҳудуд.Таҳл.Сўров!M:M)</f>
        <v>3</v>
      </c>
      <c r="N8">
        <f>SUMIF(Ҳудуд.Таҳл.Сўров!$G:$G, Свод!$A8, Ҳудуд.Таҳл.Сўров!N:N)</f>
        <v>2</v>
      </c>
      <c r="O8">
        <f>SUMIF(Ҳудуд.Таҳл.Сўров!$G:$G, Свод!$A8, Ҳудуд.Таҳл.Сўров!O:O)</f>
        <v>3</v>
      </c>
      <c r="P8">
        <f>SUMIF(Ҳудуд.Таҳл.Сўров!$G:$G, Свод!$A8, Ҳудуд.Таҳл.Сўров!P:P)</f>
        <v>3</v>
      </c>
      <c r="Q8">
        <f>SUMIF(Ҳудуд.Таҳл.Сўров!$G:$G, Свод!$A8, Ҳудуд.Таҳл.Сўров!Q:Q)</f>
        <v>2</v>
      </c>
      <c r="R8">
        <f>SUMIF(Ҳудуд.Таҳл.Сўров!$G:$G, Свод!$A8, Ҳудуд.Таҳл.Сўров!R:R)</f>
        <v>2</v>
      </c>
      <c r="S8">
        <f>SUMIF(Ҳудуд.Таҳл.Сўров!$G:$G, Свод!$A8, Ҳудуд.Таҳл.Сўров!U:U)</f>
        <v>4</v>
      </c>
      <c r="T8">
        <f>SUMIF(Ҳудуд.Таҳл.Сўров!$G:$G, Свод!$A8, Ҳудуд.Таҳл.Сўров!V:V)</f>
        <v>4</v>
      </c>
      <c r="U8">
        <f>SUMIF(Ҳудуд.Таҳл.Сўров!$G:$G, Свод!$A8, Ҳудуд.Таҳл.Сўров!W:W)</f>
        <v>3</v>
      </c>
      <c r="V8">
        <f>SUMIF(Ҳудуд.Таҳл.Сўров!$G:$G, Свод!$A8, Ҳудуд.Таҳл.Сўров!X:X)</f>
        <v>3</v>
      </c>
      <c r="W8">
        <f>SUMIF(Ҳудуд.Таҳл.Сўров!$G:$G, Свод!$A8, Ҳудуд.Таҳл.Сўров!Y:Y)</f>
        <v>2</v>
      </c>
      <c r="X8">
        <f>SUMIF(Ҳудуд.Таҳл.Сўров!$G:$G, Свод!$A8, Ҳудуд.Таҳл.Сўров!Z:Z)</f>
        <v>3</v>
      </c>
      <c r="Y8">
        <f>SUMIF(Ҳудуд.Таҳл.Сўров!$G:$G, Свод!$A8, Ҳудуд.Таҳл.Сўров!AA:AA)</f>
        <v>2</v>
      </c>
      <c r="Z8">
        <f>SUMIF(Ҳудуд.Таҳл.Сўров!$G:$G, Свод!$A8, Ҳудуд.Таҳл.Сўров!AB:AB)</f>
        <v>0</v>
      </c>
      <c r="AA8">
        <f>SUMIF(Ҳудуд.Таҳл.Сўров!$G:$G, Свод!$A8, Ҳудуд.Таҳл.Сўров!AC:AC)</f>
        <v>2</v>
      </c>
      <c r="AB8">
        <f>SUMIF(Ҳудуд.Таҳл.Сўров!$G:$G, Свод!$A8, Ҳудуд.Таҳл.Сўров!AD:AD)</f>
        <v>2</v>
      </c>
      <c r="AC8">
        <f>SUMIF(Ҳудуд.Таҳл.Сўров!$G:$G, Свод!$A8, Ҳудуд.Таҳл.Сўров!AE:AE)</f>
        <v>1</v>
      </c>
      <c r="AD8">
        <f>SUMIF(Ҳудуд.Таҳл.Сўров!$G:$G, Свод!$A8, Ҳудуд.Таҳл.Сўров!AF:AF)</f>
        <v>2</v>
      </c>
      <c r="AE8">
        <f>SUMIF(Ҳудуд.Таҳл.Сўров!$G:$G, Свод!$A8, Ҳудуд.Таҳл.Сўров!AG:AG)</f>
        <v>2</v>
      </c>
      <c r="AF8">
        <f>SUMIF(Ҳудуд.Таҳл.Сўров!$G:$G, Свод!$A8, Ҳудуд.Таҳл.Сўров!AH:AH)</f>
        <v>4</v>
      </c>
      <c r="AG8">
        <f>SUMIF(Ҳудуд.Таҳл.Сўров!$G:$G, Свод!$A8, Ҳудуд.Таҳл.Сўров!AI:AI)</f>
        <v>3</v>
      </c>
      <c r="AH8">
        <f>SUMIF(Ҳудуд.Таҳл.Сўров!$G:$G, Свод!$A8, Ҳудуд.Таҳл.Сўров!AJ:AJ)</f>
        <v>2</v>
      </c>
      <c r="AI8">
        <f>SUMIF(Ҳудуд.Таҳл.Сўров!$G:$G, Свод!$A8, Ҳудуд.Таҳл.Сўров!AK:AK)</f>
        <v>3</v>
      </c>
      <c r="AJ8">
        <f>SUMIF(Ҳудуд.Таҳл.Сўров!$G:$G, Свод!$A8, Ҳудуд.Таҳл.Сўров!AL:AL)</f>
        <v>3</v>
      </c>
      <c r="AK8">
        <f>SUMIF(Ҳудуд.Таҳл.Сўров!$G:$G, Свод!$A8, Ҳудуд.Таҳл.Сўров!AM:AM)</f>
        <v>3</v>
      </c>
      <c r="AL8">
        <f>SUMIF(Ҳудуд.Таҳл.Сўров!$G:$G, Свод!$A8, Ҳудуд.Таҳл.Сўров!AN:AN)</f>
        <v>2</v>
      </c>
      <c r="AM8">
        <f>SUMIF(Ҳудуд.Таҳл.Сўров!$G:$G, Свод!$A8, Ҳудуд.Таҳл.Сўров!AO:AO)</f>
        <v>3</v>
      </c>
      <c r="AN8">
        <f>SUMIF(Ҳудуд.Таҳл.Сўров!$G:$G, Свод!$A8, Ҳудуд.Таҳл.Сўров!AP:AP)</f>
        <v>2</v>
      </c>
      <c r="AO8">
        <f>SUMIF(Ҳудуд.Таҳл.Сўров!$G:$G, Свод!$A8, Ҳудуд.Таҳл.Сўров!AQ:AQ)</f>
        <v>2</v>
      </c>
      <c r="AP8">
        <f>SUMIF(Ҳудуд.Таҳл.Сўров!$G:$G, Свод!$A8, Ҳудуд.Таҳл.Сўров!AR:AR)</f>
        <v>1</v>
      </c>
      <c r="AQ8">
        <f>SUMIF(Ҳудуд.Таҳл.Сўров!$G:$G, Свод!$A8, Ҳудуд.Таҳл.Сўров!AS:AS)</f>
        <v>2</v>
      </c>
      <c r="AR8">
        <f>SUMIF(Ҳудуд.Таҳл.Сўров!$G:$G, Свод!$A8, Ҳудуд.Таҳл.Сўров!AT:AT)</f>
        <v>0</v>
      </c>
      <c r="AS8">
        <f>SUMIF(Ҳудуд.Таҳл.Сўров!$G:$G, Свод!$A8, Ҳудуд.Таҳл.Сўров!AW:AW)</f>
        <v>2</v>
      </c>
      <c r="AT8">
        <f>SUMIF(Ҳудуд.Таҳл.Сўров!$G:$G, Свод!$A8, Ҳудуд.Таҳл.Сўров!AX:AX)</f>
        <v>1</v>
      </c>
      <c r="AU8">
        <f>SUMIF(Ҳудуд.Таҳл.Сўров!$G:$G, Свод!$A8, Ҳудуд.Таҳл.Сўров!AY:AY)</f>
        <v>0</v>
      </c>
      <c r="AV8">
        <f>SUMIF(Ҳудуд.Таҳл.Сўров!$G:$G, Свод!$A8, Ҳудуд.Таҳл.Сўров!AZ:AZ)</f>
        <v>0</v>
      </c>
      <c r="AW8">
        <f>SUMIF(Ҳудуд.Таҳл.Сўров!$G:$G, Свод!$A8, Ҳудуд.Таҳл.Сўров!BA:BA)</f>
        <v>0</v>
      </c>
      <c r="AX8">
        <f>SUMIF(Ҳудуд.Таҳл.Сўров!$G:$G, Свод!$A8, Ҳудуд.Таҳл.Сўров!BB:BB)</f>
        <v>0</v>
      </c>
      <c r="AY8">
        <f>SUMIF(Ҳудуд.Таҳл.Сўров!$G:$G, Свод!$A8, Ҳудуд.Таҳл.Сўров!BC:BC)</f>
        <v>1</v>
      </c>
      <c r="AZ8">
        <f>SUMIF(Ҳудуд.Таҳл.Сўров!$G:$G, Свод!$A8, Ҳудуд.Таҳл.Сўров!BD:BD)</f>
        <v>0</v>
      </c>
      <c r="BA8">
        <f>SUMIF(Ҳудуд.Таҳл.Сўров!$G:$G, Свод!$A8, Ҳудуд.Таҳл.Сўров!BE:BE)</f>
        <v>0</v>
      </c>
      <c r="BB8">
        <f>SUMIF(Ҳудуд.Таҳл.Сўров!$G:$G, Свод!$A8, Ҳудуд.Таҳл.Сўров!BF:BF)</f>
        <v>0</v>
      </c>
      <c r="BC8">
        <f>SUMIF(Ҳудуд.Таҳл.Сўров!$G:$G, Свод!$A8, Ҳудуд.Таҳл.Сўров!BG:BG)</f>
        <v>0</v>
      </c>
      <c r="BD8">
        <f>SUMIF(Ҳудуд.Таҳл.Сўров!$G:$G, Свод!$A8, Ҳудуд.Таҳл.Сўров!BH:BH)</f>
        <v>0</v>
      </c>
      <c r="BE8">
        <f>SUMIF(Ҳудуд.Таҳл.Сўров!$G:$G, Свод!$A8, Ҳудуд.Таҳл.Сўров!BI:BI)</f>
        <v>0</v>
      </c>
      <c r="BF8">
        <f>SUMIF(Ҳудуд.Таҳл.Сўров!$G:$G, Свод!$A8, Ҳудуд.Таҳл.Сўров!BJ:BJ)</f>
        <v>0</v>
      </c>
      <c r="BG8">
        <f>SUMIF(Ҳудуд.Таҳл.Сўров!$G:$G, Свод!$A8, Ҳудуд.Таҳл.Сўров!BK:BK)</f>
        <v>1</v>
      </c>
      <c r="BH8">
        <f>SUMIF(Ҳудуд.Таҳл.Сўров!$G:$G, Свод!$A8, Ҳудуд.Таҳл.Сўров!BL:BL)</f>
        <v>0</v>
      </c>
      <c r="BI8">
        <f>SUMIF(Ҳудуд.Таҳл.Сўров!$G:$G, Свод!$A8, Ҳудуд.Таҳл.Сўров!BM:BM)</f>
        <v>1</v>
      </c>
      <c r="BJ8">
        <f>SUMIF(Ҳудуд.Таҳл.Сўров!$G:$G, Свод!$A8, Ҳудуд.Таҳл.Сўров!BN:BN)</f>
        <v>0</v>
      </c>
      <c r="BK8">
        <f>SUMIF(Ҳудуд.Таҳл.Сўров!$G:$G, Свод!$A8, Ҳудуд.Таҳл.Сўров!BO:BO)</f>
        <v>1</v>
      </c>
      <c r="BL8">
        <f>SUMIF(Ҳудуд.Таҳл.Сўров!$G:$G, Свод!$A8, Ҳудуд.Таҳл.Сўров!BP:BP)</f>
        <v>0</v>
      </c>
      <c r="BM8">
        <f>SUMIF(Ҳудуд.Таҳл.Сўров!$G:$G, Свод!$A8, Ҳудуд.Таҳл.Сўров!BQ:BQ)</f>
        <v>0</v>
      </c>
      <c r="BN8">
        <f>SUMIF(Ҳудуд.Таҳл.Сўров!$G:$G, Свод!$A8, Ҳудуд.Таҳл.Сўров!BR:BR)</f>
        <v>0</v>
      </c>
      <c r="BO8">
        <f>SUMIF(Ҳудуд.Таҳл.Сўров!$G:$G, Свод!$A8, Ҳудуд.Таҳл.Сўров!BS:BS)</f>
        <v>0</v>
      </c>
      <c r="BP8">
        <f>SUMIF(Ҳудуд.Таҳл.Сўров!$G:$G, Свод!$A8, Ҳудуд.Таҳл.Сўров!BT:BT)</f>
        <v>0</v>
      </c>
      <c r="BQ8">
        <f>SUMIF(Ҳудуд.Таҳл.Сўров!$G:$G, Свод!$A8, Ҳудуд.Таҳл.Сўров!BU:BU)</f>
        <v>0</v>
      </c>
      <c r="BR8">
        <f>SUMIF(Ҳудуд.Таҳл.Сўров!$G:$G, Свод!$A8, Ҳудуд.Таҳл.Сўров!BV:BV)</f>
        <v>0</v>
      </c>
      <c r="BS8">
        <f>SUMIF(Ҳудуд.Таҳл.Сўров!$G:$G, Свод!$A8, Ҳудуд.Таҳл.Сўров!BY:BY)</f>
        <v>4</v>
      </c>
      <c r="BT8">
        <f>SUMIF(Ҳудуд.Таҳл.Сўров!$G:$G, Свод!$A8, Ҳудуд.Таҳл.Сўров!BZ:BZ)</f>
        <v>0</v>
      </c>
      <c r="BU8">
        <f>SUMIF(Ҳудуд.Таҳл.Сўров!$G:$G, Свод!$A8, Ҳудуд.Таҳл.Сўров!CA:CA)</f>
        <v>2</v>
      </c>
      <c r="BV8">
        <f>SUMIF(Ҳудуд.Таҳл.Сўров!$G:$G, Свод!$A8, Ҳудуд.Таҳл.Сўров!CB:CB)</f>
        <v>0</v>
      </c>
      <c r="BW8">
        <f>SUMIF(Ҳудуд.Таҳл.Сўров!$G:$G, Свод!$A8, Ҳудуд.Таҳл.Сўров!CE:CE)</f>
        <v>0</v>
      </c>
      <c r="BX8">
        <f>SUMIF(Ҳудуд.Таҳл.Сўров!$G:$G, Свод!$A8, Ҳудуд.Таҳл.Сўров!CF:CF)</f>
        <v>0</v>
      </c>
      <c r="BY8">
        <f>SUMIF(Ҳудуд.Таҳл.Сўров!$G:$G, Свод!$A8, Ҳудуд.Таҳл.Сўров!CG:CG)</f>
        <v>0</v>
      </c>
      <c r="BZ8">
        <f>SUMIF(Ҳудуд.Таҳл.Сўров!$G:$G, Свод!$A8, Ҳудуд.Таҳл.Сўров!CH:CH)</f>
        <v>0</v>
      </c>
      <c r="CA8">
        <f>SUMIF(Ҳудуд.Таҳл.Сўров!$G:$G, Свод!$A8, Ҳудуд.Таҳл.Сўров!CI:CI)</f>
        <v>0</v>
      </c>
      <c r="CB8">
        <f>SUMIF(Ҳудуд.Таҳл.Сўров!$G:$G, Свод!$A8, Ҳудуд.Таҳл.Сўров!CJ:CJ)</f>
        <v>2</v>
      </c>
      <c r="CC8">
        <f>SUMIF(Ҳудуд.Таҳл.Сўров!$G:$G, Свод!$A8, Ҳудуд.Таҳл.Сўров!CK:CK)</f>
        <v>0</v>
      </c>
      <c r="CD8">
        <f>SUMIF(Ҳудуд.Таҳл.Сўров!$G:$G, Свод!$A8, Ҳудуд.Таҳл.Сўров!CL:CL)</f>
        <v>1</v>
      </c>
      <c r="CE8">
        <f>SUMIF(Ҳудуд.Таҳл.Сўров!$G:$G, Свод!$A8, Ҳудуд.Таҳл.Сўров!CM:CM)</f>
        <v>0</v>
      </c>
      <c r="CF8">
        <f>SUMIF(Ҳудуд.Таҳл.Сўров!$G:$G, Свод!$A8, Ҳудуд.Таҳл.Сўров!CN:CN)</f>
        <v>0</v>
      </c>
      <c r="CG8">
        <f>SUMIF(Ҳудуд.Таҳл.Сўров!$G:$G, Свод!$A8, Ҳудуд.Таҳл.Сўров!CO:CO)</f>
        <v>0</v>
      </c>
      <c r="CH8">
        <f>SUMIF(Ҳудуд.Таҳл.Сўров!$G:$G, Свод!$A8, Ҳудуд.Таҳл.Сўров!CP:CP)</f>
        <v>0</v>
      </c>
      <c r="CI8">
        <f>SUMIF(Ҳудуд.Таҳл.Сўров!$G:$G, Свод!$A8, Ҳудуд.Таҳл.Сўров!CQ:CQ)</f>
        <v>0</v>
      </c>
      <c r="CJ8">
        <f>SUMIF(Ҳудуд.Таҳл.Сўров!$G:$G, Свод!$A8, Ҳудуд.Таҳл.Сўров!CR:CR)</f>
        <v>0</v>
      </c>
      <c r="CK8">
        <f>SUMIF(Ҳудуд.Таҳл.Сўров!$G:$G, Свод!$A8, Ҳудуд.Таҳл.Сўров!CS:CS)</f>
        <v>0</v>
      </c>
      <c r="CL8">
        <f>SUMIF(Ҳудуд.Таҳл.Сўров!$G:$G, Свод!$A8, Ҳудуд.Таҳл.Сўров!CT:CT)</f>
        <v>0</v>
      </c>
      <c r="CM8">
        <f>SUMIF(Ҳудуд.Таҳл.Сўров!$G:$G, Свод!$A8, Ҳудуд.Таҳл.Сўров!CU:CU)</f>
        <v>0</v>
      </c>
      <c r="CN8">
        <f>SUMIF(Ҳудуд.Таҳл.Сўров!$G:$G, Свод!$A8, Ҳудуд.Таҳл.Сўров!CV:CV)</f>
        <v>0</v>
      </c>
      <c r="CO8">
        <f>SUMIF(Ҳудуд.Таҳл.Сўров!$G:$G, Свод!$A8, Ҳудуд.Таҳл.Сўров!CW:CW)</f>
        <v>0</v>
      </c>
      <c r="CP8">
        <f>SUMIF(Ҳудуд.Таҳл.Сўров!$G:$G, Свод!$A8, Ҳудуд.Таҳл.Сўров!CX:CX)</f>
        <v>0</v>
      </c>
      <c r="CQ8">
        <f>SUMIF(Ҳудуд.Таҳл.Сўров!$G:$G, Свод!$A8, Ҳудуд.Таҳл.Сўров!CY:CY)</f>
        <v>0</v>
      </c>
      <c r="CR8">
        <f>SUMIF(Ҳудуд.Таҳл.Сўров!$G:$G, Свод!$A8, Ҳудуд.Таҳл.Сўров!CZ:CZ)</f>
        <v>0</v>
      </c>
      <c r="CS8">
        <f>SUMIF(Ҳудуд.Таҳл.Сўров!$G:$G, Свод!$A8, Ҳудуд.Таҳл.Сўров!DA:DA)</f>
        <v>0</v>
      </c>
      <c r="CT8">
        <f>SUMIF(Ҳудуд.Таҳл.Сўров!$G:$G, Свод!$A8, Ҳудуд.Таҳл.Сўров!DB:DB)</f>
        <v>0</v>
      </c>
      <c r="CU8">
        <f>SUMIF(Ҳудуд.Таҳл.Сўров!$G:$G, Свод!$A8, Ҳудуд.Таҳл.Сўров!DC:DC)</f>
        <v>0</v>
      </c>
      <c r="CV8">
        <f>SUMIF(Ҳудуд.Таҳл.Сўров!$G:$G, Свод!$A8, Ҳудуд.Таҳл.Сўров!DD:DD)</f>
        <v>2</v>
      </c>
      <c r="CW8">
        <f>SUMIF(Ҳудуд.Таҳл.Сўров!$G:$G, Свод!$A8, Ҳудуд.Таҳл.Сўров!DG:DG)</f>
        <v>3</v>
      </c>
      <c r="CX8">
        <f>SUMIF(Ҳудуд.Таҳл.Сўров!$G:$G, Свод!$A8, Ҳудуд.Таҳл.Сўров!DH:DH)</f>
        <v>3</v>
      </c>
      <c r="CY8">
        <f>SUMIF(Ҳудуд.Таҳл.Сўров!$G:$G, Свод!$A8, Ҳудуд.Таҳл.Сўров!DI:DI)</f>
        <v>0</v>
      </c>
      <c r="CZ8">
        <f>SUMIF(Ҳудуд.Таҳл.Сўров!$G:$G, Свод!$A8, Ҳудуд.Таҳл.Сўров!DJ:DJ)</f>
        <v>3</v>
      </c>
      <c r="DA8">
        <f>SUMIF(Ҳудуд.Таҳл.Сўров!$G:$G, Свод!$A8, Ҳудуд.Таҳл.Сўров!DK:DK)</f>
        <v>1</v>
      </c>
      <c r="DB8">
        <f>SUMIF(Ҳудуд.Таҳл.Сўров!$G:$G, Свод!$A8, Ҳудуд.Таҳл.Сўров!DL:DL)</f>
        <v>3</v>
      </c>
      <c r="DC8">
        <f>SUMIF(Ҳудуд.Таҳл.Сўров!$G:$G, Свод!$A8, Ҳудуд.Таҳл.Сўров!DM:DM)</f>
        <v>2</v>
      </c>
      <c r="DD8">
        <f>SUMIF(Ҳудуд.Таҳл.Сўров!$G:$G, Свод!$A8, Ҳудуд.Таҳл.Сўров!DN:DN)</f>
        <v>0</v>
      </c>
      <c r="DE8">
        <f>SUMIF(Ҳудуд.Таҳл.Сўров!$G:$G, Свод!$A8, Ҳудуд.Таҳл.Сўров!DQ:DQ)</f>
        <v>5</v>
      </c>
      <c r="DF8">
        <f>SUMIF(Ҳудуд.Таҳл.Сўров!$G:$G, Свод!$A8, Ҳудуд.Таҳл.Сўров!DR:DR)</f>
        <v>2</v>
      </c>
      <c r="DG8">
        <f>SUMIF(Ҳудуд.Таҳл.Сўров!$G:$G, Свод!$A8, Ҳудуд.Таҳл.Сўров!DS:DS)</f>
        <v>1</v>
      </c>
      <c r="DH8">
        <f>SUMIF(Ҳудуд.Таҳл.Сўров!$G:$G, Свод!$A8, Ҳудуд.Таҳл.Сўров!DT:DT)</f>
        <v>0</v>
      </c>
      <c r="DI8">
        <f>SUMIF(Ҳудуд.Таҳл.Сўров!$G:$G, Свод!$A8, Ҳудуд.Таҳл.Сўров!DU:DU)</f>
        <v>1</v>
      </c>
      <c r="DJ8">
        <f>SUMIF(Ҳудуд.Таҳл.Сўров!$G:$G, Свод!$A8, Ҳудуд.Таҳл.Сўров!DV:DV)</f>
        <v>0</v>
      </c>
      <c r="DK8">
        <f>COUNTIFS(Ҳудуд.Таҳл.Сўров!$G:$G, Свод!$A8, Ҳудуд.Таҳл.Сўров!$DX:$DX, Свод!DK$2)</f>
        <v>1</v>
      </c>
      <c r="DL8">
        <f>COUNTIFS(Ҳудуд.Таҳл.Сўров!$G:$G, Свод!$A8, Ҳудуд.Таҳл.Сўров!$DX:$DX, Свод!DL$2)</f>
        <v>3</v>
      </c>
      <c r="DM8">
        <f>COUNTIFS(Ҳудуд.Таҳл.Сўров!$G:$G, Свод!$A8, Ҳудуд.Таҳл.Сўров!$DX:$DX, Свод!DM$2)</f>
        <v>0</v>
      </c>
      <c r="DN8">
        <f>COUNTIFS(Ҳудуд.Таҳл.Сўров!$G:$G, Свод!$A8, Ҳудуд.Таҳл.Сўров!$DX:$DX, Свод!DN$2)</f>
        <v>0</v>
      </c>
      <c r="DO8">
        <f>COUNTIFS(Ҳудуд.Таҳл.Сўров!$G:$G, Свод!$A8, Ҳудуд.Таҳл.Сўров!$DX:$DX, Свод!DO$2)</f>
        <v>1</v>
      </c>
      <c r="DP8">
        <f>COUNTIFS(Ҳудуд.Таҳл.Сўров!$G:$G, Свод!$A8, Ҳудуд.Таҳл.Сўров!$DY:$DY, Свод!DP$2)</f>
        <v>1</v>
      </c>
      <c r="DQ8">
        <f>COUNTIFS(Ҳудуд.Таҳл.Сўров!$G:$G, Свод!$A8, Ҳудуд.Таҳл.Сўров!$DY:$DY, Свод!DQ$2)</f>
        <v>3</v>
      </c>
      <c r="DR8">
        <f>COUNTIFS(Ҳудуд.Таҳл.Сўров!$G:$G, Свод!$A8, Ҳудуд.Таҳл.Сўров!$DY:$DY, Свод!DR$2)</f>
        <v>1</v>
      </c>
      <c r="DS8">
        <f>COUNTIFS(Ҳудуд.Таҳл.Сўров!$G:$G, Свод!$A8, Ҳудуд.Таҳл.Сўров!$DY:$DY, Свод!DS$2)</f>
        <v>0</v>
      </c>
      <c r="DT8">
        <f>COUNTIFS(Ҳудуд.Таҳл.Сўров!$G:$G, Свод!$A8, Ҳудуд.Таҳл.Сўров!$DY:$DY, Свод!DT$2)</f>
        <v>0</v>
      </c>
      <c r="DU8">
        <f>SUMIF(Ҳудуд.Таҳл.Сўров!$G:$G, Свод!$A8, Ҳудуд.Таҳл.Сўров!EA:EA)</f>
        <v>1</v>
      </c>
      <c r="DV8">
        <f>SUMIF(Ҳудуд.Таҳл.Сўров!$G:$G, Свод!$A8, Ҳудуд.Таҳл.Сўров!EB:EB)</f>
        <v>2</v>
      </c>
      <c r="DW8">
        <f>SUMIF(Ҳудуд.Таҳл.Сўров!$G:$G, Свод!$A8, Ҳудуд.Таҳл.Сўров!EC:EC)</f>
        <v>2</v>
      </c>
      <c r="DX8">
        <f>SUMIF(Ҳудуд.Таҳл.Сўров!$G:$G, Свод!$A8, Ҳудуд.Таҳл.Сўров!ED:ED)</f>
        <v>0</v>
      </c>
      <c r="DY8">
        <f>SUMIF(Ҳудуд.Таҳл.Сўров!$G:$G, Свод!$A8, Ҳудуд.Таҳл.Сўров!EE:EE)</f>
        <v>0</v>
      </c>
      <c r="DZ8">
        <f>COUNTIFS(Ҳудуд.Таҳл.Сўров!$G:$G, Свод!$A8, Ҳудуд.Таҳл.Сўров!$EG:$EG, Свод!DZ$2)</f>
        <v>2</v>
      </c>
      <c r="EA8">
        <f>COUNTIFS(Ҳудуд.Таҳл.Сўров!$G:$G, Свод!$A8, Ҳудуд.Таҳл.Сўров!$EG:$EG, Свод!EA$2)</f>
        <v>3</v>
      </c>
      <c r="EB8">
        <f>COUNTIFS(Ҳудуд.Таҳл.Сўров!$G:$G, Свод!$A8, Ҳудуд.Таҳл.Сўров!$EH:$EH, Свод!EB$2)</f>
        <v>2</v>
      </c>
      <c r="EC8">
        <f>COUNTIFS(Ҳудуд.Таҳл.Сўров!$G:$G, Свод!$A8, Ҳудуд.Таҳл.Сўров!$EH:$EH, Свод!EC$2)</f>
        <v>1</v>
      </c>
      <c r="ED8">
        <f>COUNTIFS(Ҳудуд.Таҳл.Сўров!$G:$G, Свод!$A8, Ҳудуд.Таҳл.Сўров!$EH:$EH, Свод!ED$2)</f>
        <v>2</v>
      </c>
      <c r="EE8">
        <f>COUNTIFS(Ҳудуд.Таҳл.Сўров!$G:$G, Свод!$A8, Ҳудуд.Таҳл.Сўров!$EH:$EH, Свод!EE$2)</f>
        <v>0</v>
      </c>
      <c r="EF8">
        <f>COUNTIFS(Ҳудуд.Таҳл.Сўров!$G:$G, Свод!$A8, Ҳудуд.Таҳл.Сўров!$EJ:$EJ, Свод!EF$2)</f>
        <v>2</v>
      </c>
      <c r="EG8">
        <f>COUNTIFS(Ҳудуд.Таҳл.Сўров!$G:$G, Свод!$A8, Ҳудуд.Таҳл.Сўров!$EJ:$EJ, Свод!EG$2)</f>
        <v>2</v>
      </c>
      <c r="EH8">
        <f>COUNTIFS(Ҳудуд.Таҳл.Сўров!$G:$G, Свод!$A8, Ҳудуд.Таҳл.Сўров!$EJ:$EJ, Свод!EH$2)</f>
        <v>1</v>
      </c>
      <c r="EI8">
        <f>SUMIF(Ҳудуд.Таҳл.Сўров!$G:$G, Свод!$A8, Ҳудуд.Таҳл.Сўров!EM:EM)</f>
        <v>22</v>
      </c>
      <c r="EJ8">
        <f>COUNTIFS(Ҳудуд.Таҳл.Сўров!$G:$G, Свод!$A8, Ҳудуд.Таҳл.Сўров!$EN:$EN, Свод!EJ$2)</f>
        <v>3</v>
      </c>
      <c r="EK8">
        <f>COUNTIFS(Ҳудуд.Таҳл.Сўров!$G:$G, Свод!$A8, Ҳудуд.Таҳл.Сўров!$EN:$EN, Свод!EK$2)</f>
        <v>2</v>
      </c>
      <c r="EL8">
        <f>COUNTIFS(Ҳудуд.Таҳл.Сўров!$G:$G, Свод!$A8, Ҳудуд.Таҳл.Сўров!$EN:$EN, Свод!EL$2)</f>
        <v>0</v>
      </c>
      <c r="EM8">
        <f>COUNTIFS(Ҳудуд.Таҳл.Сўров!$G:$G, Свод!$A8, Ҳудуд.Таҳл.Сўров!$ER:$ER, Свод!EM$2)</f>
        <v>1</v>
      </c>
      <c r="EN8">
        <f>COUNTIFS(Ҳудуд.Таҳл.Сўров!$G:$G, Свод!$A8, Ҳудуд.Таҳл.Сўров!$ER:$ER, Свод!EN$2)</f>
        <v>4</v>
      </c>
      <c r="EP8">
        <f>COUNTIFS(Ҳудуд.Таҳл.Сўров!$G:$G, Свод!$A8, Ҳудуд.Таҳл.Сўров!$ET:$ET, Свод!EP$2)</f>
        <v>0</v>
      </c>
      <c r="EQ8">
        <f>COUNTIFS(Ҳудуд.Таҳл.Сўров!$G:$G, Свод!$A8, Ҳудуд.Таҳл.Сўров!$ET:$ET, Свод!EQ$2)</f>
        <v>5</v>
      </c>
      <c r="ER8">
        <f>COUNTIFS(Ҳудуд.Таҳл.Сўров!$G:$G, Свод!$A8, Ҳудуд.Таҳл.Сўров!$ET:$ET, Свод!ER$2)</f>
        <v>0</v>
      </c>
      <c r="ES8">
        <f>AVERAGEIF(Ҳудуд.Таҳл.Сўров!$G:$G, Свод!$A8, Ҳудуд.Таҳл.Сўров!EV:EV)</f>
        <v>88.4</v>
      </c>
      <c r="ET8">
        <f>SUMIF(Ҳудуд.Таҳл.Сўров!$G:$G, Свод!$A8, Ҳудуд.Таҳл.Сўров!EX:EX)</f>
        <v>5</v>
      </c>
      <c r="EU8">
        <f>SUMIF(Ҳудуд.Таҳл.Сўров!$G:$G, Свод!$A8, Ҳудуд.Таҳл.Сўров!EY:EY)</f>
        <v>5</v>
      </c>
      <c r="EV8">
        <f>SUMIF(Ҳудуд.Таҳл.Сўров!$G:$G, Свод!$A8, Ҳудуд.Таҳл.Сўров!EZ:EZ)</f>
        <v>1</v>
      </c>
      <c r="EW8">
        <f>SUMIF(Ҳудуд.Таҳл.Сўров!$G:$G, Свод!$A8, Ҳудуд.Таҳл.Сўров!FA:FA)</f>
        <v>3</v>
      </c>
      <c r="EX8">
        <f>SUMIF(Ҳудуд.Таҳл.Сўров!$G:$G, Свод!$A8, Ҳудуд.Таҳл.Сўров!FB:FB)</f>
        <v>1</v>
      </c>
      <c r="EY8">
        <f>COUNTIFS(Ҳудуд.Таҳл.Сўров!$G:$G, Свод!$A8, Ҳудуд.Таҳл.Сўров!$FC:$FC, Свод!EY$2)</f>
        <v>4</v>
      </c>
      <c r="EZ8">
        <f>COUNTIFS(Ҳудуд.Таҳл.Сўров!$G:$G, Свод!$A8, Ҳудуд.Таҳл.Сўров!$FC:$FC, Свод!EZ$2)</f>
        <v>1</v>
      </c>
      <c r="FA8">
        <f>COUNTIFS(Ҳудуд.Таҳл.Сўров!$G:$G, Свод!$A8, Ҳудуд.Таҳл.Сўров!$FC:$FC, Свод!FA$2)</f>
        <v>0</v>
      </c>
      <c r="FB8">
        <f>SUMIF(Ҳудуд.Таҳл.Сўров!$G:$G, Свод!$A8, Ҳудуд.Таҳл.Сўров!FE:FE)</f>
        <v>5</v>
      </c>
      <c r="FC8">
        <f>SUMIF(Ҳудуд.Таҳл.Сўров!$G:$G, Свод!$A8, Ҳудуд.Таҳл.Сўров!FF:FF)</f>
        <v>3</v>
      </c>
      <c r="FD8">
        <f>SUMIF(Ҳудуд.Таҳл.Сўров!$G:$G, Свод!$A8, Ҳудуд.Таҳл.Сўров!FG:FG)</f>
        <v>2</v>
      </c>
      <c r="FE8">
        <f>SUMIF(Ҳудуд.Таҳл.Сўров!$G:$G, Свод!$A8, Ҳудуд.Таҳл.Сўров!FH:FH)</f>
        <v>1</v>
      </c>
      <c r="FF8">
        <f>AVERAGEIF(Ҳудуд.Таҳл.Сўров!$G:$G, Свод!$A8, Ҳудуд.Таҳл.Сўров!FJ:FJ)</f>
        <v>5.8</v>
      </c>
      <c r="FG8">
        <f>SUMIF(Ҳудуд.Таҳл.Сўров!$G:$G, Свод!$A8, Ҳудуд.Таҳл.Сўров!FL:FL)</f>
        <v>5</v>
      </c>
      <c r="FH8">
        <f>SUMIF(Ҳудуд.Таҳл.Сўров!$G:$G, Свод!$A8, Ҳудуд.Таҳл.Сўров!FM:FM)</f>
        <v>1</v>
      </c>
      <c r="FI8">
        <f>SUMIF(Ҳудуд.Таҳл.Сўров!$G:$G, Свод!$A8, Ҳудуд.Таҳл.Сўров!FN:FN)</f>
        <v>0</v>
      </c>
      <c r="FJ8">
        <f>SUMIF(Ҳудуд.Таҳл.Сўров!$G:$G, Свод!$A8, Ҳудуд.Таҳл.Сўров!FO:FO)</f>
        <v>0</v>
      </c>
      <c r="FK8">
        <f>SUMIF(Ҳудуд.Таҳл.Сўров!$G:$G, Свод!$A8, Ҳудуд.Таҳл.Сўров!FP:FP)</f>
        <v>0</v>
      </c>
      <c r="FL8">
        <f>SUMIF(Ҳудуд.Таҳл.Сўров!$G:$G, Свод!$A8, Ҳудуд.Таҳл.Сўров!FQ:FQ)</f>
        <v>0</v>
      </c>
      <c r="FM8">
        <f>COUNTIFS(Ҳудуд.Таҳл.Сўров!$G:$G, Свод!$A8, Ҳудуд.Таҳл.Сўров!$FS:$FS, Свод!FM$2)</f>
        <v>1</v>
      </c>
      <c r="FN8">
        <f>COUNTIFS(Ҳудуд.Таҳл.Сўров!$G:$G, Свод!$A8, Ҳудуд.Таҳл.Сўров!$FS:$FS, Свод!FN$2)</f>
        <v>2</v>
      </c>
      <c r="FO8">
        <f>COUNTIFS(Ҳудуд.Таҳл.Сўров!$G:$G, Свод!$A8, Ҳудуд.Таҳл.Сўров!$FS:$FS, Свод!FO$2)</f>
        <v>0</v>
      </c>
      <c r="FP8">
        <f>COUNTIFS(Ҳудуд.Таҳл.Сўров!$G:$G, Свод!$A8, Ҳудуд.Таҳл.Сўров!$FS:$FS, Свод!FP$2)</f>
        <v>0</v>
      </c>
      <c r="FQ8">
        <f>COUNTIFS(Ҳудуд.Таҳл.Сўров!$G:$G, Свод!$A8, Ҳудуд.Таҳл.Сўров!$FS:$FS, Свод!FQ$2)</f>
        <v>2</v>
      </c>
      <c r="FR8">
        <f>SUMIF(Ҳудуд.Таҳл.Сўров!$G:$G, Свод!$A8, Ҳудуд.Таҳл.Сўров!FU:FU)</f>
        <v>2</v>
      </c>
      <c r="FS8">
        <f>SUMIF(Ҳудуд.Таҳл.Сўров!$G:$G, Свод!$A8, Ҳудуд.Таҳл.Сўров!FV:FV)</f>
        <v>4</v>
      </c>
      <c r="FT8">
        <f>SUMIF(Ҳудуд.Таҳл.Сўров!$G:$G, Свод!$A8, Ҳудуд.Таҳл.Сўров!FW:FW)</f>
        <v>2</v>
      </c>
      <c r="FU8">
        <f>SUMIF(Ҳудуд.Таҳл.Сўров!$G:$G, Свод!$A8, Ҳудуд.Таҳл.Сўров!FX:FX)</f>
        <v>0</v>
      </c>
      <c r="FV8">
        <f>SUMIF(Ҳудуд.Таҳл.Сўров!$G:$G, Свод!$A8, Ҳудуд.Таҳл.Сўров!FY:FY)</f>
        <v>0</v>
      </c>
    </row>
    <row r="9" spans="1:179" x14ac:dyDescent="0.25">
      <c r="A9" t="s">
        <v>355</v>
      </c>
      <c r="B9">
        <f>COUNTIF(Ҳудуд.Таҳл.Сўров!$G:$G, Свод!$A9)</f>
        <v>5</v>
      </c>
      <c r="C9">
        <f>COUNTIFS(Ҳудуд.Таҳл.Сўров!$G:$G, Свод!$A9, Ҳудуд.Таҳл.Сўров!$H:$H, Свод!C$2)</f>
        <v>1</v>
      </c>
      <c r="D9">
        <f>COUNTIFS(Ҳудуд.Таҳл.Сўров!$G:$G, Свод!$A9, Ҳудуд.Таҳл.Сўров!$H:$H, Свод!D$2)</f>
        <v>1</v>
      </c>
      <c r="E9">
        <f>COUNTIFS(Ҳудуд.Таҳл.Сўров!$G:$G, Свод!$A9, Ҳудуд.Таҳл.Сўров!$H:$H, Свод!E$2)</f>
        <v>1</v>
      </c>
      <c r="F9">
        <f>COUNTIFS(Ҳудуд.Таҳл.Сўров!$G:$G, Свод!$A9, Ҳудуд.Таҳл.Сўров!$H:$H, Свод!F$2)</f>
        <v>1</v>
      </c>
      <c r="G9">
        <f>COUNTIFS(Ҳудуд.Таҳл.Сўров!$G:$G, Свод!$A9, Ҳудуд.Таҳл.Сўров!$H:$H, Свод!G$2)</f>
        <v>1</v>
      </c>
      <c r="H9">
        <f>COUNTIFS(Ҳудуд.Таҳл.Сўров!$G:$G, Свод!$A9, Ҳудуд.Таҳл.Сўров!$I:$I, Свод!H$2)</f>
        <v>0</v>
      </c>
      <c r="I9">
        <f>COUNTIFS(Ҳудуд.Таҳл.Сўров!$G:$G, Свод!$A9, Ҳудуд.Таҳл.Сўров!$I:$I, Свод!I$2)</f>
        <v>1</v>
      </c>
      <c r="J9">
        <f>COUNTIFS(Ҳудуд.Таҳл.Сўров!$G:$G, Свод!$A9, Ҳудуд.Таҳл.Сўров!$I:$I, Свод!J$2)</f>
        <v>4</v>
      </c>
      <c r="K9">
        <f>SUMIF(Ҳудуд.Таҳл.Сўров!$G:$G, Свод!$A9, Ҳудуд.Таҳл.Сўров!K:K)</f>
        <v>2</v>
      </c>
      <c r="L9">
        <f>SUMIF(Ҳудуд.Таҳл.Сўров!$G:$G, Свод!$A9, Ҳудуд.Таҳл.Сўров!L:L)</f>
        <v>1</v>
      </c>
      <c r="M9">
        <f>SUMIF(Ҳудуд.Таҳл.Сўров!$G:$G, Свод!$A9, Ҳудуд.Таҳл.Сўров!M:M)</f>
        <v>3</v>
      </c>
      <c r="N9">
        <f>SUMIF(Ҳудуд.Таҳл.Сўров!$G:$G, Свод!$A9, Ҳудуд.Таҳл.Сўров!N:N)</f>
        <v>3</v>
      </c>
      <c r="O9">
        <f>SUMIF(Ҳудуд.Таҳл.Сўров!$G:$G, Свод!$A9, Ҳудуд.Таҳл.Сўров!O:O)</f>
        <v>2</v>
      </c>
      <c r="P9">
        <f>SUMIF(Ҳудуд.Таҳл.Сўров!$G:$G, Свод!$A9, Ҳудуд.Таҳл.Сўров!P:P)</f>
        <v>3</v>
      </c>
      <c r="Q9">
        <f>SUMIF(Ҳудуд.Таҳл.Сўров!$G:$G, Свод!$A9, Ҳудуд.Таҳл.Сўров!Q:Q)</f>
        <v>2</v>
      </c>
      <c r="R9">
        <f>SUMIF(Ҳудуд.Таҳл.Сўров!$G:$G, Свод!$A9, Ҳудуд.Таҳл.Сўров!R:R)</f>
        <v>1</v>
      </c>
      <c r="S9">
        <f>SUMIF(Ҳудуд.Таҳл.Сўров!$G:$G, Свод!$A9, Ҳудуд.Таҳл.Сўров!U:U)</f>
        <v>4</v>
      </c>
      <c r="T9">
        <f>SUMIF(Ҳудуд.Таҳл.Сўров!$G:$G, Свод!$A9, Ҳудуд.Таҳл.Сўров!V:V)</f>
        <v>5</v>
      </c>
      <c r="U9">
        <f>SUMIF(Ҳудуд.Таҳл.Сўров!$G:$G, Свод!$A9, Ҳудуд.Таҳл.Сўров!W:W)</f>
        <v>4</v>
      </c>
      <c r="V9">
        <f>SUMIF(Ҳудуд.Таҳл.Сўров!$G:$G, Свод!$A9, Ҳудуд.Таҳл.Сўров!X:X)</f>
        <v>3</v>
      </c>
      <c r="W9">
        <f>SUMIF(Ҳудуд.Таҳл.Сўров!$G:$G, Свод!$A9, Ҳудуд.Таҳл.Сўров!Y:Y)</f>
        <v>1</v>
      </c>
      <c r="X9">
        <f>SUMIF(Ҳудуд.Таҳл.Сўров!$G:$G, Свод!$A9, Ҳудуд.Таҳл.Сўров!Z:Z)</f>
        <v>5</v>
      </c>
      <c r="Y9">
        <f>SUMIF(Ҳудуд.Таҳл.Сўров!$G:$G, Свод!$A9, Ҳудуд.Таҳл.Сўров!AA:AA)</f>
        <v>2</v>
      </c>
      <c r="Z9">
        <f>SUMIF(Ҳудуд.Таҳл.Сўров!$G:$G, Свод!$A9, Ҳудуд.Таҳл.Сўров!AB:AB)</f>
        <v>1</v>
      </c>
      <c r="AA9">
        <f>SUMIF(Ҳудуд.Таҳл.Сўров!$G:$G, Свод!$A9, Ҳудуд.Таҳл.Сўров!AC:AC)</f>
        <v>2</v>
      </c>
      <c r="AB9">
        <f>SUMIF(Ҳудуд.Таҳл.Сўров!$G:$G, Свод!$A9, Ҳудуд.Таҳл.Сўров!AD:AD)</f>
        <v>2</v>
      </c>
      <c r="AC9">
        <f>SUMIF(Ҳудуд.Таҳл.Сўров!$G:$G, Свод!$A9, Ҳудуд.Таҳл.Сўров!AE:AE)</f>
        <v>3</v>
      </c>
      <c r="AD9">
        <f>SUMIF(Ҳудуд.Таҳл.Сўров!$G:$G, Свод!$A9, Ҳудуд.Таҳл.Сўров!AF:AF)</f>
        <v>2</v>
      </c>
      <c r="AE9">
        <f>SUMIF(Ҳудуд.Таҳл.Сўров!$G:$G, Свод!$A9, Ҳудуд.Таҳл.Сўров!AG:AG)</f>
        <v>4</v>
      </c>
      <c r="AF9">
        <f>SUMIF(Ҳудуд.Таҳл.Сўров!$G:$G, Свод!$A9, Ҳудуд.Таҳл.Сўров!AH:AH)</f>
        <v>5</v>
      </c>
      <c r="AG9">
        <f>SUMIF(Ҳудуд.Таҳл.Сўров!$G:$G, Свод!$A9, Ҳудуд.Таҳл.Сўров!AI:AI)</f>
        <v>2</v>
      </c>
      <c r="AH9">
        <f>SUMIF(Ҳудуд.Таҳл.Сўров!$G:$G, Свод!$A9, Ҳудуд.Таҳл.Сўров!AJ:AJ)</f>
        <v>3</v>
      </c>
      <c r="AI9">
        <f>SUMIF(Ҳудуд.Таҳл.Сўров!$G:$G, Свод!$A9, Ҳудуд.Таҳл.Сўров!AK:AK)</f>
        <v>2</v>
      </c>
      <c r="AJ9">
        <f>SUMIF(Ҳудуд.Таҳл.Сўров!$G:$G, Свод!$A9, Ҳудуд.Таҳл.Сўров!AL:AL)</f>
        <v>3</v>
      </c>
      <c r="AK9">
        <f>SUMIF(Ҳудуд.Таҳл.Сўров!$G:$G, Свод!$A9, Ҳудуд.Таҳл.Сўров!AM:AM)</f>
        <v>2</v>
      </c>
      <c r="AL9">
        <f>SUMIF(Ҳудуд.Таҳл.Сўров!$G:$G, Свод!$A9, Ҳудуд.Таҳл.Сўров!AN:AN)</f>
        <v>2</v>
      </c>
      <c r="AM9">
        <f>SUMIF(Ҳудуд.Таҳл.Сўров!$G:$G, Свод!$A9, Ҳудуд.Таҳл.Сўров!AO:AO)</f>
        <v>3</v>
      </c>
      <c r="AN9">
        <f>SUMIF(Ҳудуд.Таҳл.Сўров!$G:$G, Свод!$A9, Ҳудуд.Таҳл.Сўров!AP:AP)</f>
        <v>2</v>
      </c>
      <c r="AO9">
        <f>SUMIF(Ҳудуд.Таҳл.Сўров!$G:$G, Свод!$A9, Ҳудуд.Таҳл.Сўров!AQ:AQ)</f>
        <v>4</v>
      </c>
      <c r="AP9">
        <f>SUMIF(Ҳудуд.Таҳл.Сўров!$G:$G, Свод!$A9, Ҳудуд.Таҳл.Сўров!AR:AR)</f>
        <v>1</v>
      </c>
      <c r="AQ9">
        <f>SUMIF(Ҳудуд.Таҳл.Сўров!$G:$G, Свод!$A9, Ҳудуд.Таҳл.Сўров!AS:AS)</f>
        <v>1</v>
      </c>
      <c r="AR9">
        <f>SUMIF(Ҳудуд.Таҳл.Сўров!$G:$G, Свод!$A9, Ҳудуд.Таҳл.Сўров!AT:AT)</f>
        <v>0</v>
      </c>
      <c r="AS9">
        <f>SUMIF(Ҳудуд.Таҳл.Сўров!$G:$G, Свод!$A9, Ҳудуд.Таҳл.Сўров!AW:AW)</f>
        <v>2</v>
      </c>
      <c r="AT9">
        <f>SUMIF(Ҳудуд.Таҳл.Сўров!$G:$G, Свод!$A9, Ҳудуд.Таҳл.Сўров!AX:AX)</f>
        <v>0</v>
      </c>
      <c r="AU9">
        <f>SUMIF(Ҳудуд.Таҳл.Сўров!$G:$G, Свод!$A9, Ҳудуд.Таҳл.Сўров!AY:AY)</f>
        <v>1</v>
      </c>
      <c r="AV9">
        <f>SUMIF(Ҳудуд.Таҳл.Сўров!$G:$G, Свод!$A9, Ҳудуд.Таҳл.Сўров!AZ:AZ)</f>
        <v>1</v>
      </c>
      <c r="AW9">
        <f>SUMIF(Ҳудуд.Таҳл.Сўров!$G:$G, Свод!$A9, Ҳудуд.Таҳл.Сўров!BA:BA)</f>
        <v>0</v>
      </c>
      <c r="AX9">
        <f>SUMIF(Ҳудуд.Таҳл.Сўров!$G:$G, Свод!$A9, Ҳудуд.Таҳл.Сўров!BB:BB)</f>
        <v>0</v>
      </c>
      <c r="AY9">
        <f>SUMIF(Ҳудуд.Таҳл.Сўров!$G:$G, Свод!$A9, Ҳудуд.Таҳл.Сўров!BC:BC)</f>
        <v>0</v>
      </c>
      <c r="AZ9">
        <f>SUMIF(Ҳудуд.Таҳл.Сўров!$G:$G, Свод!$A9, Ҳудуд.Таҳл.Сўров!BD:BD)</f>
        <v>1</v>
      </c>
      <c r="BA9">
        <f>SUMIF(Ҳудуд.Таҳл.Сўров!$G:$G, Свод!$A9, Ҳудуд.Таҳл.Сўров!BE:BE)</f>
        <v>0</v>
      </c>
      <c r="BB9">
        <f>SUMIF(Ҳудуд.Таҳл.Сўров!$G:$G, Свод!$A9, Ҳудуд.Таҳл.Сўров!BF:BF)</f>
        <v>1</v>
      </c>
      <c r="BC9">
        <f>SUMIF(Ҳудуд.Таҳл.Сўров!$G:$G, Свод!$A9, Ҳудуд.Таҳл.Сўров!BG:BG)</f>
        <v>0</v>
      </c>
      <c r="BD9">
        <f>SUMIF(Ҳудуд.Таҳл.Сўров!$G:$G, Свод!$A9, Ҳудуд.Таҳл.Сўров!BH:BH)</f>
        <v>0</v>
      </c>
      <c r="BE9">
        <f>SUMIF(Ҳудуд.Таҳл.Сўров!$G:$G, Свод!$A9, Ҳудуд.Таҳл.Сўров!BI:BI)</f>
        <v>1</v>
      </c>
      <c r="BF9">
        <f>SUMIF(Ҳудуд.Таҳл.Сўров!$G:$G, Свод!$A9, Ҳудуд.Таҳл.Сўров!BJ:BJ)</f>
        <v>0</v>
      </c>
      <c r="BG9">
        <f>SUMIF(Ҳудуд.Таҳл.Сўров!$G:$G, Свод!$A9, Ҳудуд.Таҳл.Сўров!BK:BK)</f>
        <v>0</v>
      </c>
      <c r="BH9">
        <f>SUMIF(Ҳудуд.Таҳл.Сўров!$G:$G, Свод!$A9, Ҳудуд.Таҳл.Сўров!BL:BL)</f>
        <v>0</v>
      </c>
      <c r="BI9">
        <f>SUMIF(Ҳудуд.Таҳл.Сўров!$G:$G, Свод!$A9, Ҳудуд.Таҳл.Сўров!BM:BM)</f>
        <v>0</v>
      </c>
      <c r="BJ9">
        <f>SUMIF(Ҳудуд.Таҳл.Сўров!$G:$G, Свод!$A9, Ҳудуд.Таҳл.Сўров!BN:BN)</f>
        <v>2</v>
      </c>
      <c r="BK9">
        <f>SUMIF(Ҳудуд.Таҳл.Сўров!$G:$G, Свод!$A9, Ҳудуд.Таҳл.Сўров!BO:BO)</f>
        <v>0</v>
      </c>
      <c r="BL9">
        <f>SUMIF(Ҳудуд.Таҳл.Сўров!$G:$G, Свод!$A9, Ҳудуд.Таҳл.Сўров!BP:BP)</f>
        <v>0</v>
      </c>
      <c r="BM9">
        <f>SUMIF(Ҳудуд.Таҳл.Сўров!$G:$G, Свод!$A9, Ҳудуд.Таҳл.Сўров!BQ:BQ)</f>
        <v>1</v>
      </c>
      <c r="BN9">
        <f>SUMIF(Ҳудуд.Таҳл.Сўров!$G:$G, Свод!$A9, Ҳудуд.Таҳл.Сўров!BR:BR)</f>
        <v>1</v>
      </c>
      <c r="BO9">
        <f>SUMIF(Ҳудуд.Таҳл.Сўров!$G:$G, Свод!$A9, Ҳудуд.Таҳл.Сўров!BS:BS)</f>
        <v>0</v>
      </c>
      <c r="BP9">
        <f>SUMIF(Ҳудуд.Таҳл.Сўров!$G:$G, Свод!$A9, Ҳудуд.Таҳл.Сўров!BT:BT)</f>
        <v>0</v>
      </c>
      <c r="BQ9">
        <f>SUMIF(Ҳудуд.Таҳл.Сўров!$G:$G, Свод!$A9, Ҳудуд.Таҳл.Сўров!BU:BU)</f>
        <v>0</v>
      </c>
      <c r="BR9">
        <f>SUMIF(Ҳудуд.Таҳл.Сўров!$G:$G, Свод!$A9, Ҳудуд.Таҳл.Сўров!BV:BV)</f>
        <v>0</v>
      </c>
      <c r="BS9">
        <f>SUMIF(Ҳудуд.Таҳл.Сўров!$G:$G, Свод!$A9, Ҳудуд.Таҳл.Сўров!BY:BY)</f>
        <v>5</v>
      </c>
      <c r="BT9">
        <f>SUMIF(Ҳудуд.Таҳл.Сўров!$G:$G, Свод!$A9, Ҳудуд.Таҳл.Сўров!BZ:BZ)</f>
        <v>2</v>
      </c>
      <c r="BU9">
        <f>SUMIF(Ҳудуд.Таҳл.Сўров!$G:$G, Свод!$A9, Ҳудуд.Таҳл.Сўров!CA:CA)</f>
        <v>1</v>
      </c>
      <c r="BV9">
        <f>SUMIF(Ҳудуд.Таҳл.Сўров!$G:$G, Свод!$A9, Ҳудуд.Таҳл.Сўров!CB:CB)</f>
        <v>0</v>
      </c>
      <c r="BW9">
        <f>SUMIF(Ҳудуд.Таҳл.Сўров!$G:$G, Свод!$A9, Ҳудуд.Таҳл.Сўров!CE:CE)</f>
        <v>0</v>
      </c>
      <c r="BX9">
        <f>SUMIF(Ҳудуд.Таҳл.Сўров!$G:$G, Свод!$A9, Ҳудуд.Таҳл.Сўров!CF:CF)</f>
        <v>0</v>
      </c>
      <c r="BY9">
        <f>SUMIF(Ҳудуд.Таҳл.Сўров!$G:$G, Свод!$A9, Ҳудуд.Таҳл.Сўров!CG:CG)</f>
        <v>0</v>
      </c>
      <c r="BZ9">
        <f>SUMIF(Ҳудуд.Таҳл.Сўров!$G:$G, Свод!$A9, Ҳудуд.Таҳл.Сўров!CH:CH)</f>
        <v>0</v>
      </c>
      <c r="CA9">
        <f>SUMIF(Ҳудуд.Таҳл.Сўров!$G:$G, Свод!$A9, Ҳудуд.Таҳл.Сўров!CI:CI)</f>
        <v>0</v>
      </c>
      <c r="CB9">
        <f>SUMIF(Ҳудуд.Таҳл.Сўров!$G:$G, Свод!$A9, Ҳудуд.Таҳл.Сўров!CJ:CJ)</f>
        <v>0</v>
      </c>
      <c r="CC9">
        <f>SUMIF(Ҳудуд.Таҳл.Сўров!$G:$G, Свод!$A9, Ҳудуд.Таҳл.Сўров!CK:CK)</f>
        <v>0</v>
      </c>
      <c r="CD9">
        <f>SUMIF(Ҳудуд.Таҳл.Сўров!$G:$G, Свод!$A9, Ҳудуд.Таҳл.Сўров!CL:CL)</f>
        <v>0</v>
      </c>
      <c r="CE9">
        <f>SUMIF(Ҳудуд.Таҳл.Сўров!$G:$G, Свод!$A9, Ҳудуд.Таҳл.Сўров!CM:CM)</f>
        <v>0</v>
      </c>
      <c r="CF9">
        <f>SUMIF(Ҳудуд.Таҳл.Сўров!$G:$G, Свод!$A9, Ҳудуд.Таҳл.Сўров!CN:CN)</f>
        <v>0</v>
      </c>
      <c r="CG9">
        <f>SUMIF(Ҳудуд.Таҳл.Сўров!$G:$G, Свод!$A9, Ҳудуд.Таҳл.Сўров!CO:CO)</f>
        <v>0</v>
      </c>
      <c r="CH9">
        <f>SUMIF(Ҳудуд.Таҳл.Сўров!$G:$G, Свод!$A9, Ҳудуд.Таҳл.Сўров!CP:CP)</f>
        <v>0</v>
      </c>
      <c r="CI9">
        <f>SUMIF(Ҳудуд.Таҳл.Сўров!$G:$G, Свод!$A9, Ҳудуд.Таҳл.Сўров!CQ:CQ)</f>
        <v>0</v>
      </c>
      <c r="CJ9">
        <f>SUMIF(Ҳудуд.Таҳл.Сўров!$G:$G, Свод!$A9, Ҳудуд.Таҳл.Сўров!CR:CR)</f>
        <v>0</v>
      </c>
      <c r="CK9">
        <f>SUMIF(Ҳудуд.Таҳл.Сўров!$G:$G, Свод!$A9, Ҳудуд.Таҳл.Сўров!CS:CS)</f>
        <v>1</v>
      </c>
      <c r="CL9">
        <f>SUMIF(Ҳудуд.Таҳл.Сўров!$G:$G, Свод!$A9, Ҳудуд.Таҳл.Сўров!CT:CT)</f>
        <v>0</v>
      </c>
      <c r="CM9">
        <f>SUMIF(Ҳудуд.Таҳл.Сўров!$G:$G, Свод!$A9, Ҳудуд.Таҳл.Сўров!CU:CU)</f>
        <v>0</v>
      </c>
      <c r="CN9">
        <f>SUMIF(Ҳудуд.Таҳл.Сўров!$G:$G, Свод!$A9, Ҳудуд.Таҳл.Сўров!CV:CV)</f>
        <v>0</v>
      </c>
      <c r="CO9">
        <f>SUMIF(Ҳудуд.Таҳл.Сўров!$G:$G, Свод!$A9, Ҳудуд.Таҳл.Сўров!CW:CW)</f>
        <v>1</v>
      </c>
      <c r="CP9">
        <f>SUMIF(Ҳудуд.Таҳл.Сўров!$G:$G, Свод!$A9, Ҳудуд.Таҳл.Сўров!CX:CX)</f>
        <v>0</v>
      </c>
      <c r="CQ9">
        <f>SUMIF(Ҳудуд.Таҳл.Сўров!$G:$G, Свод!$A9, Ҳудуд.Таҳл.Сўров!CY:CY)</f>
        <v>0</v>
      </c>
      <c r="CR9">
        <f>SUMIF(Ҳудуд.Таҳл.Сўров!$G:$G, Свод!$A9, Ҳудуд.Таҳл.Сўров!CZ:CZ)</f>
        <v>0</v>
      </c>
      <c r="CS9">
        <f>SUMIF(Ҳудуд.Таҳл.Сўров!$G:$G, Свод!$A9, Ҳудуд.Таҳл.Сўров!DA:DA)</f>
        <v>0</v>
      </c>
      <c r="CT9">
        <f>SUMIF(Ҳудуд.Таҳл.Сўров!$G:$G, Свод!$A9, Ҳудуд.Таҳл.Сўров!DB:DB)</f>
        <v>0</v>
      </c>
      <c r="CU9">
        <f>SUMIF(Ҳудуд.Таҳл.Сўров!$G:$G, Свод!$A9, Ҳудуд.Таҳл.Сўров!DC:DC)</f>
        <v>0</v>
      </c>
      <c r="CV9">
        <f>SUMIF(Ҳудуд.Таҳл.Сўров!$G:$G, Свод!$A9, Ҳудуд.Таҳл.Сўров!DD:DD)</f>
        <v>3</v>
      </c>
      <c r="CW9">
        <f>SUMIF(Ҳудуд.Таҳл.Сўров!$G:$G, Свод!$A9, Ҳудуд.Таҳл.Сўров!DG:DG)</f>
        <v>3</v>
      </c>
      <c r="CX9">
        <f>SUMIF(Ҳудуд.Таҳл.Сўров!$G:$G, Свод!$A9, Ҳудуд.Таҳл.Сўров!DH:DH)</f>
        <v>4</v>
      </c>
      <c r="CY9">
        <f>SUMIF(Ҳудуд.Таҳл.Сўров!$G:$G, Свод!$A9, Ҳудуд.Таҳл.Сўров!DI:DI)</f>
        <v>0</v>
      </c>
      <c r="CZ9">
        <f>SUMIF(Ҳудуд.Таҳл.Сўров!$G:$G, Свод!$A9, Ҳудуд.Таҳл.Сўров!DJ:DJ)</f>
        <v>5</v>
      </c>
      <c r="DA9">
        <f>SUMIF(Ҳудуд.Таҳл.Сўров!$G:$G, Свод!$A9, Ҳудуд.Таҳл.Сўров!DK:DK)</f>
        <v>2</v>
      </c>
      <c r="DB9">
        <f>SUMIF(Ҳудуд.Таҳл.Сўров!$G:$G, Свод!$A9, Ҳудуд.Таҳл.Сўров!DL:DL)</f>
        <v>2</v>
      </c>
      <c r="DC9">
        <f>SUMIF(Ҳудуд.Таҳл.Сўров!$G:$G, Свод!$A9, Ҳудуд.Таҳл.Сўров!DM:DM)</f>
        <v>1</v>
      </c>
      <c r="DD9">
        <f>SUMIF(Ҳудуд.Таҳл.Сўров!$G:$G, Свод!$A9, Ҳудуд.Таҳл.Сўров!DN:DN)</f>
        <v>0</v>
      </c>
      <c r="DE9">
        <f>SUMIF(Ҳудуд.Таҳл.Сўров!$G:$G, Свод!$A9, Ҳудуд.Таҳл.Сўров!DQ:DQ)</f>
        <v>5</v>
      </c>
      <c r="DF9">
        <f>SUMIF(Ҳудуд.Таҳл.Сўров!$G:$G, Свод!$A9, Ҳудуд.Таҳл.Сўров!DR:DR)</f>
        <v>0</v>
      </c>
      <c r="DG9">
        <f>SUMIF(Ҳудуд.Таҳл.Сўров!$G:$G, Свод!$A9, Ҳудуд.Таҳл.Сўров!DS:DS)</f>
        <v>0</v>
      </c>
      <c r="DH9">
        <f>SUMIF(Ҳудуд.Таҳл.Сўров!$G:$G, Свод!$A9, Ҳудуд.Таҳл.Сўров!DT:DT)</f>
        <v>0</v>
      </c>
      <c r="DI9">
        <f>SUMIF(Ҳудуд.Таҳл.Сўров!$G:$G, Свод!$A9, Ҳудуд.Таҳл.Сўров!DU:DU)</f>
        <v>1</v>
      </c>
      <c r="DJ9">
        <f>SUMIF(Ҳудуд.Таҳл.Сўров!$G:$G, Свод!$A9, Ҳудуд.Таҳл.Сўров!DV:DV)</f>
        <v>0</v>
      </c>
      <c r="DK9">
        <f>COUNTIFS(Ҳудуд.Таҳл.Сўров!$G:$G, Свод!$A9, Ҳудуд.Таҳл.Сўров!$DX:$DX, Свод!DK$2)</f>
        <v>2</v>
      </c>
      <c r="DL9">
        <f>COUNTIFS(Ҳудуд.Таҳл.Сўров!$G:$G, Свод!$A9, Ҳудуд.Таҳл.Сўров!$DX:$DX, Свод!DL$2)</f>
        <v>2</v>
      </c>
      <c r="DM9">
        <f>COUNTIFS(Ҳудуд.Таҳл.Сўров!$G:$G, Свод!$A9, Ҳудуд.Таҳл.Сўров!$DX:$DX, Свод!DM$2)</f>
        <v>0</v>
      </c>
      <c r="DN9">
        <f>COUNTIFS(Ҳудуд.Таҳл.Сўров!$G:$G, Свод!$A9, Ҳудуд.Таҳл.Сўров!$DX:$DX, Свод!DN$2)</f>
        <v>0</v>
      </c>
      <c r="DO9">
        <f>COUNTIFS(Ҳудуд.Таҳл.Сўров!$G:$G, Свод!$A9, Ҳудуд.Таҳл.Сўров!$DX:$DX, Свод!DO$2)</f>
        <v>1</v>
      </c>
      <c r="DP9">
        <f>COUNTIFS(Ҳудуд.Таҳл.Сўров!$G:$G, Свод!$A9, Ҳудуд.Таҳл.Сўров!$DY:$DY, Свод!DP$2)</f>
        <v>2</v>
      </c>
      <c r="DQ9">
        <f>COUNTIFS(Ҳудуд.Таҳл.Сўров!$G:$G, Свод!$A9, Ҳудуд.Таҳл.Сўров!$DY:$DY, Свод!DQ$2)</f>
        <v>2</v>
      </c>
      <c r="DR9">
        <f>COUNTIFS(Ҳудуд.Таҳл.Сўров!$G:$G, Свод!$A9, Ҳудуд.Таҳл.Сўров!$DY:$DY, Свод!DR$2)</f>
        <v>0</v>
      </c>
      <c r="DS9">
        <f>COUNTIFS(Ҳудуд.Таҳл.Сўров!$G:$G, Свод!$A9, Ҳудуд.Таҳл.Сўров!$DY:$DY, Свод!DS$2)</f>
        <v>1</v>
      </c>
      <c r="DT9">
        <f>COUNTIFS(Ҳудуд.Таҳл.Сўров!$G:$G, Свод!$A9, Ҳудуд.Таҳл.Сўров!$DY:$DY, Свод!DT$2)</f>
        <v>0</v>
      </c>
      <c r="DU9">
        <f>SUMIF(Ҳудуд.Таҳл.Сўров!$G:$G, Свод!$A9, Ҳудуд.Таҳл.Сўров!EA:EA)</f>
        <v>3</v>
      </c>
      <c r="DV9">
        <f>SUMIF(Ҳудуд.Таҳл.Сўров!$G:$G, Свод!$A9, Ҳудуд.Таҳл.Сўров!EB:EB)</f>
        <v>2</v>
      </c>
      <c r="DW9">
        <f>SUMIF(Ҳудуд.Таҳл.Сўров!$G:$G, Свод!$A9, Ҳудуд.Таҳл.Сўров!EC:EC)</f>
        <v>5</v>
      </c>
      <c r="DX9">
        <f>SUMIF(Ҳудуд.Таҳл.Сўров!$G:$G, Свод!$A9, Ҳудуд.Таҳл.Сўров!ED:ED)</f>
        <v>1</v>
      </c>
      <c r="DY9">
        <f>SUMIF(Ҳудуд.Таҳл.Сўров!$G:$G, Свод!$A9, Ҳудуд.Таҳл.Сўров!EE:EE)</f>
        <v>0</v>
      </c>
      <c r="DZ9">
        <f>COUNTIFS(Ҳудуд.Таҳл.Сўров!$G:$G, Свод!$A9, Ҳудуд.Таҳл.Сўров!$EG:$EG, Свод!DZ$2)</f>
        <v>3</v>
      </c>
      <c r="EA9">
        <f>COUNTIFS(Ҳудуд.Таҳл.Сўров!$G:$G, Свод!$A9, Ҳудуд.Таҳл.Сўров!$EG:$EG, Свод!EA$2)</f>
        <v>2</v>
      </c>
      <c r="EB9">
        <f>COUNTIFS(Ҳудуд.Таҳл.Сўров!$G:$G, Свод!$A9, Ҳудуд.Таҳл.Сўров!$EH:$EH, Свод!EB$2)</f>
        <v>3</v>
      </c>
      <c r="EC9">
        <f>COUNTIFS(Ҳудуд.Таҳл.Сўров!$G:$G, Свод!$A9, Ҳудуд.Таҳл.Сўров!$EH:$EH, Свод!EC$2)</f>
        <v>0</v>
      </c>
      <c r="ED9">
        <f>COUNTIFS(Ҳудуд.Таҳл.Сўров!$G:$G, Свод!$A9, Ҳудуд.Таҳл.Сўров!$EH:$EH, Свод!ED$2)</f>
        <v>1</v>
      </c>
      <c r="EE9">
        <f>COUNTIFS(Ҳудуд.Таҳл.Сўров!$G:$G, Свод!$A9, Ҳудуд.Таҳл.Сўров!$EH:$EH, Свод!EE$2)</f>
        <v>1</v>
      </c>
      <c r="EF9">
        <f>COUNTIFS(Ҳудуд.Таҳл.Сўров!$G:$G, Свод!$A9, Ҳудуд.Таҳл.Сўров!$EJ:$EJ, Свод!EF$2)</f>
        <v>4</v>
      </c>
      <c r="EG9">
        <f>COUNTIFS(Ҳудуд.Таҳл.Сўров!$G:$G, Свод!$A9, Ҳудуд.Таҳл.Сўров!$EJ:$EJ, Свод!EG$2)</f>
        <v>1</v>
      </c>
      <c r="EH9">
        <f>COUNTIFS(Ҳудуд.Таҳл.Сўров!$G:$G, Свод!$A9, Ҳудуд.Таҳл.Сўров!$EJ:$EJ, Свод!EH$2)</f>
        <v>0</v>
      </c>
      <c r="EI9">
        <f>SUMIF(Ҳудуд.Таҳл.Сўров!$G:$G, Свод!$A9, Ҳудуд.Таҳл.Сўров!EM:EM)</f>
        <v>4</v>
      </c>
      <c r="EJ9">
        <f>COUNTIFS(Ҳудуд.Таҳл.Сўров!$G:$G, Свод!$A9, Ҳудуд.Таҳл.Сўров!$EN:$EN, Свод!EJ$2)</f>
        <v>4</v>
      </c>
      <c r="EK9">
        <f>COUNTIFS(Ҳудуд.Таҳл.Сўров!$G:$G, Свод!$A9, Ҳудуд.Таҳл.Сўров!$EN:$EN, Свод!EK$2)</f>
        <v>1</v>
      </c>
      <c r="EL9">
        <f>COUNTIFS(Ҳудуд.Таҳл.Сўров!$G:$G, Свод!$A9, Ҳудуд.Таҳл.Сўров!$EN:$EN, Свод!EL$2)</f>
        <v>0</v>
      </c>
      <c r="EM9">
        <f>COUNTIFS(Ҳудуд.Таҳл.Сўров!$G:$G, Свод!$A9, Ҳудуд.Таҳл.Сўров!$ER:$ER, Свод!EM$2)</f>
        <v>3</v>
      </c>
      <c r="EN9">
        <f>COUNTIFS(Ҳудуд.Таҳл.Сўров!$G:$G, Свод!$A9, Ҳудуд.Таҳл.Сўров!$ER:$ER, Свод!EN$2)</f>
        <v>2</v>
      </c>
      <c r="EP9">
        <f>COUNTIFS(Ҳудуд.Таҳл.Сўров!$G:$G, Свод!$A9, Ҳудуд.Таҳл.Сўров!$ET:$ET, Свод!EP$2)</f>
        <v>0</v>
      </c>
      <c r="EQ9">
        <f>COUNTIFS(Ҳудуд.Таҳл.Сўров!$G:$G, Свод!$A9, Ҳудуд.Таҳл.Сўров!$ET:$ET, Свод!EQ$2)</f>
        <v>5</v>
      </c>
      <c r="ER9">
        <f>COUNTIFS(Ҳудуд.Таҳл.Сўров!$G:$G, Свод!$A9, Ҳудуд.Таҳл.Сўров!$ET:$ET, Свод!ER$2)</f>
        <v>0</v>
      </c>
      <c r="ES9">
        <f>AVERAGEIF(Ҳудуд.Таҳл.Сўров!$G:$G, Свод!$A9, Ҳудуд.Таҳл.Сўров!EV:EV)</f>
        <v>71.599999999999994</v>
      </c>
      <c r="ET9">
        <f>SUMIF(Ҳудуд.Таҳл.Сўров!$G:$G, Свод!$A9, Ҳудуд.Таҳл.Сўров!EX:EX)</f>
        <v>5</v>
      </c>
      <c r="EU9">
        <f>SUMIF(Ҳудуд.Таҳл.Сўров!$G:$G, Свод!$A9, Ҳудуд.Таҳл.Сўров!EY:EY)</f>
        <v>5</v>
      </c>
      <c r="EV9">
        <f>SUMIF(Ҳудуд.Таҳл.Сўров!$G:$G, Свод!$A9, Ҳудуд.Таҳл.Сўров!EZ:EZ)</f>
        <v>5</v>
      </c>
      <c r="EW9">
        <f>SUMIF(Ҳудуд.Таҳл.Сўров!$G:$G, Свод!$A9, Ҳудуд.Таҳл.Сўров!FA:FA)</f>
        <v>5</v>
      </c>
      <c r="EX9">
        <f>SUMIF(Ҳудуд.Таҳл.Сўров!$G:$G, Свод!$A9, Ҳудуд.Таҳл.Сўров!FB:FB)</f>
        <v>1</v>
      </c>
      <c r="EY9">
        <f>COUNTIFS(Ҳудуд.Таҳл.Сўров!$G:$G, Свод!$A9, Ҳудуд.Таҳл.Сўров!$FC:$FC, Свод!EY$2)</f>
        <v>2</v>
      </c>
      <c r="EZ9">
        <f>COUNTIFS(Ҳудуд.Таҳл.Сўров!$G:$G, Свод!$A9, Ҳудуд.Таҳл.Сўров!$FC:$FC, Свод!EZ$2)</f>
        <v>1</v>
      </c>
      <c r="FA9">
        <f>COUNTIFS(Ҳудуд.Таҳл.Сўров!$G:$G, Свод!$A9, Ҳудуд.Таҳл.Сўров!$FC:$FC, Свод!FA$2)</f>
        <v>2</v>
      </c>
      <c r="FB9">
        <f>SUMIF(Ҳудуд.Таҳл.Сўров!$G:$G, Свод!$A9, Ҳудуд.Таҳл.Сўров!FE:FE)</f>
        <v>4</v>
      </c>
      <c r="FC9">
        <f>SUMIF(Ҳудуд.Таҳл.Сўров!$G:$G, Свод!$A9, Ҳудуд.Таҳл.Сўров!FF:FF)</f>
        <v>5</v>
      </c>
      <c r="FD9">
        <f>SUMIF(Ҳудуд.Таҳл.Сўров!$G:$G, Свод!$A9, Ҳудуд.Таҳл.Сўров!FG:FG)</f>
        <v>4</v>
      </c>
      <c r="FE9">
        <f>SUMIF(Ҳудуд.Таҳл.Сўров!$G:$G, Свод!$A9, Ҳудуд.Таҳл.Сўров!FH:FH)</f>
        <v>1</v>
      </c>
      <c r="FF9">
        <f>AVERAGEIF(Ҳудуд.Таҳл.Сўров!$G:$G, Свод!$A9, Ҳудуд.Таҳл.Сўров!FJ:FJ)</f>
        <v>7</v>
      </c>
      <c r="FG9">
        <f>SUMIF(Ҳудуд.Таҳл.Сўров!$G:$G, Свод!$A9, Ҳудуд.Таҳл.Сўров!FL:FL)</f>
        <v>5</v>
      </c>
      <c r="FH9">
        <f>SUMIF(Ҳудуд.Таҳл.Сўров!$G:$G, Свод!$A9, Ҳудуд.Таҳл.Сўров!FM:FM)</f>
        <v>0</v>
      </c>
      <c r="FI9">
        <f>SUMIF(Ҳудуд.Таҳл.Сўров!$G:$G, Свод!$A9, Ҳудуд.Таҳл.Сўров!FN:FN)</f>
        <v>0</v>
      </c>
      <c r="FJ9">
        <f>SUMIF(Ҳудуд.Таҳл.Сўров!$G:$G, Свод!$A9, Ҳудуд.Таҳл.Сўров!FO:FO)</f>
        <v>0</v>
      </c>
      <c r="FK9">
        <f>SUMIF(Ҳудуд.Таҳл.Сўров!$G:$G, Свод!$A9, Ҳудуд.Таҳл.Сўров!FP:FP)</f>
        <v>0</v>
      </c>
      <c r="FL9">
        <f>SUMIF(Ҳудуд.Таҳл.Сўров!$G:$G, Свод!$A9, Ҳудуд.Таҳл.Сўров!FQ:FQ)</f>
        <v>0</v>
      </c>
      <c r="FM9">
        <f>COUNTIFS(Ҳудуд.Таҳл.Сўров!$G:$G, Свод!$A9, Ҳудуд.Таҳл.Сўров!$FS:$FS, Свод!FM$2)</f>
        <v>0</v>
      </c>
      <c r="FN9">
        <f>COUNTIFS(Ҳудуд.Таҳл.Сўров!$G:$G, Свод!$A9, Ҳудуд.Таҳл.Сўров!$FS:$FS, Свод!FN$2)</f>
        <v>2</v>
      </c>
      <c r="FO9">
        <f>COUNTIFS(Ҳудуд.Таҳл.Сўров!$G:$G, Свод!$A9, Ҳудуд.Таҳл.Сўров!$FS:$FS, Свод!FO$2)</f>
        <v>0</v>
      </c>
      <c r="FP9">
        <f>COUNTIFS(Ҳудуд.Таҳл.Сўров!$G:$G, Свод!$A9, Ҳудуд.Таҳл.Сўров!$FS:$FS, Свод!FP$2)</f>
        <v>0</v>
      </c>
      <c r="FQ9">
        <f>COUNTIFS(Ҳудуд.Таҳл.Сўров!$G:$G, Свод!$A9, Ҳудуд.Таҳл.Сўров!$FS:$FS, Свод!FQ$2)</f>
        <v>3</v>
      </c>
      <c r="FR9">
        <f>SUMIF(Ҳудуд.Таҳл.Сўров!$G:$G, Свод!$A9, Ҳудуд.Таҳл.Сўров!FU:FU)</f>
        <v>2</v>
      </c>
      <c r="FS9">
        <f>SUMIF(Ҳудуд.Таҳл.Сўров!$G:$G, Свод!$A9, Ҳудуд.Таҳл.Сўров!FV:FV)</f>
        <v>1</v>
      </c>
      <c r="FT9">
        <f>SUMIF(Ҳудуд.Таҳл.Сўров!$G:$G, Свод!$A9, Ҳудуд.Таҳл.Сўров!FW:FW)</f>
        <v>5</v>
      </c>
      <c r="FU9">
        <f>SUMIF(Ҳудуд.Таҳл.Сўров!$G:$G, Свод!$A9, Ҳудуд.Таҳл.Сўров!FX:FX)</f>
        <v>2</v>
      </c>
      <c r="FV9">
        <f>SUMIF(Ҳудуд.Таҳл.Сўров!$G:$G, Свод!$A9, Ҳудуд.Таҳл.Сўров!FY:FY)</f>
        <v>0</v>
      </c>
    </row>
    <row r="10" spans="1:179" x14ac:dyDescent="0.25">
      <c r="A10" t="s">
        <v>364</v>
      </c>
      <c r="B10">
        <f>COUNTIF(Ҳудуд.Таҳл.Сўров!$G:$G, Свод!$A10)</f>
        <v>4</v>
      </c>
      <c r="C10">
        <f>COUNTIFS(Ҳудуд.Таҳл.Сўров!$G:$G, Свод!$A10, Ҳудуд.Таҳл.Сўров!$H:$H, Свод!C$2)</f>
        <v>1</v>
      </c>
      <c r="D10">
        <f>COUNTIFS(Ҳудуд.Таҳл.Сўров!$G:$G, Свод!$A10, Ҳудуд.Таҳл.Сўров!$H:$H, Свод!D$2)</f>
        <v>1</v>
      </c>
      <c r="E10">
        <f>COUNTIFS(Ҳудуд.Таҳл.Сўров!$G:$G, Свод!$A10, Ҳудуд.Таҳл.Сўров!$H:$H, Свод!E$2)</f>
        <v>1</v>
      </c>
      <c r="F10">
        <f>COUNTIFS(Ҳудуд.Таҳл.Сўров!$G:$G, Свод!$A10, Ҳудуд.Таҳл.Сўров!$H:$H, Свод!F$2)</f>
        <v>1</v>
      </c>
      <c r="G10">
        <f>COUNTIFS(Ҳудуд.Таҳл.Сўров!$G:$G, Свод!$A10, Ҳудуд.Таҳл.Сўров!$H:$H, Свод!G$2)</f>
        <v>0</v>
      </c>
      <c r="H10">
        <f>COUNTIFS(Ҳудуд.Таҳл.Сўров!$G:$G, Свод!$A10, Ҳудуд.Таҳл.Сўров!$I:$I, Свод!H$2)</f>
        <v>0</v>
      </c>
      <c r="I10">
        <f>COUNTIFS(Ҳудуд.Таҳл.Сўров!$G:$G, Свод!$A10, Ҳудуд.Таҳл.Сўров!$I:$I, Свод!I$2)</f>
        <v>1</v>
      </c>
      <c r="J10">
        <f>COUNTIFS(Ҳудуд.Таҳл.Сўров!$G:$G, Свод!$A10, Ҳудуд.Таҳл.Сўров!$I:$I, Свод!J$2)</f>
        <v>3</v>
      </c>
      <c r="K10">
        <f>SUMIF(Ҳудуд.Таҳл.Сўров!$G:$G, Свод!$A10, Ҳудуд.Таҳл.Сўров!K:K)</f>
        <v>3</v>
      </c>
      <c r="L10">
        <f>SUMIF(Ҳудуд.Таҳл.Сўров!$G:$G, Свод!$A10, Ҳудуд.Таҳл.Сўров!L:L)</f>
        <v>1</v>
      </c>
      <c r="M10">
        <f>SUMIF(Ҳудуд.Таҳл.Сўров!$G:$G, Свод!$A10, Ҳудуд.Таҳл.Сўров!M:M)</f>
        <v>3</v>
      </c>
      <c r="N10">
        <f>SUMIF(Ҳудуд.Таҳл.Сўров!$G:$G, Свод!$A10, Ҳудуд.Таҳл.Сўров!N:N)</f>
        <v>1</v>
      </c>
      <c r="O10">
        <f>SUMIF(Ҳудуд.Таҳл.Сўров!$G:$G, Свод!$A10, Ҳудуд.Таҳл.Сўров!O:O)</f>
        <v>2</v>
      </c>
      <c r="P10">
        <f>SUMIF(Ҳудуд.Таҳл.Сўров!$G:$G, Свод!$A10, Ҳудуд.Таҳл.Сўров!P:P)</f>
        <v>2</v>
      </c>
      <c r="Q10">
        <f>SUMIF(Ҳудуд.Таҳл.Сўров!$G:$G, Свод!$A10, Ҳудуд.Таҳл.Сўров!Q:Q)</f>
        <v>2</v>
      </c>
      <c r="R10">
        <f>SUMIF(Ҳудуд.Таҳл.Сўров!$G:$G, Свод!$A10, Ҳудуд.Таҳл.Сўров!R:R)</f>
        <v>1</v>
      </c>
      <c r="S10">
        <f>SUMIF(Ҳудуд.Таҳл.Сўров!$G:$G, Свод!$A10, Ҳудуд.Таҳл.Сўров!U:U)</f>
        <v>4</v>
      </c>
      <c r="T10">
        <f>SUMIF(Ҳудуд.Таҳл.Сўров!$G:$G, Свод!$A10, Ҳудуд.Таҳл.Сўров!V:V)</f>
        <v>4</v>
      </c>
      <c r="U10">
        <f>SUMIF(Ҳудуд.Таҳл.Сўров!$G:$G, Свод!$A10, Ҳудуд.Таҳл.Сўров!W:W)</f>
        <v>2</v>
      </c>
      <c r="V10">
        <f>SUMIF(Ҳудуд.Таҳл.Сўров!$G:$G, Свод!$A10, Ҳудуд.Таҳл.Сўров!X:X)</f>
        <v>3</v>
      </c>
      <c r="W10">
        <f>SUMIF(Ҳудуд.Таҳл.Сўров!$G:$G, Свод!$A10, Ҳудуд.Таҳл.Сўров!Y:Y)</f>
        <v>2</v>
      </c>
      <c r="X10">
        <f>SUMIF(Ҳудуд.Таҳл.Сўров!$G:$G, Свод!$A10, Ҳудуд.Таҳл.Сўров!Z:Z)</f>
        <v>2</v>
      </c>
      <c r="Y10">
        <f>SUMIF(Ҳудуд.Таҳл.Сўров!$G:$G, Свод!$A10, Ҳудуд.Таҳл.Сўров!AA:AA)</f>
        <v>1</v>
      </c>
      <c r="Z10">
        <f>SUMIF(Ҳудуд.Таҳл.Сўров!$G:$G, Свод!$A10, Ҳудуд.Таҳл.Сўров!AB:AB)</f>
        <v>0</v>
      </c>
      <c r="AA10">
        <f>SUMIF(Ҳудуд.Таҳл.Сўров!$G:$G, Свод!$A10, Ҳудуд.Таҳл.Сўров!AC:AC)</f>
        <v>1</v>
      </c>
      <c r="AB10">
        <f>SUMIF(Ҳудуд.Таҳл.Сўров!$G:$G, Свод!$A10, Ҳудуд.Таҳл.Сўров!AD:AD)</f>
        <v>1</v>
      </c>
      <c r="AC10">
        <f>SUMIF(Ҳудуд.Таҳл.Сўров!$G:$G, Свод!$A10, Ҳудуд.Таҳл.Сўров!AE:AE)</f>
        <v>3</v>
      </c>
      <c r="AD10">
        <f>SUMIF(Ҳудуд.Таҳл.Сўров!$G:$G, Свод!$A10, Ҳудуд.Таҳл.Сўров!AF:AF)</f>
        <v>3</v>
      </c>
      <c r="AE10">
        <f>SUMIF(Ҳудуд.Таҳл.Сўров!$G:$G, Свод!$A10, Ҳудуд.Таҳл.Сўров!AG:AG)</f>
        <v>3</v>
      </c>
      <c r="AF10">
        <f>SUMIF(Ҳудуд.Таҳл.Сўров!$G:$G, Свод!$A10, Ҳудуд.Таҳл.Сўров!AH:AH)</f>
        <v>3</v>
      </c>
      <c r="AG10">
        <f>SUMIF(Ҳудуд.Таҳл.Сўров!$G:$G, Свод!$A10, Ҳудуд.Таҳл.Сўров!AI:AI)</f>
        <v>3</v>
      </c>
      <c r="AH10">
        <f>SUMIF(Ҳудуд.Таҳл.Сўров!$G:$G, Свод!$A10, Ҳудуд.Таҳл.Сўров!AJ:AJ)</f>
        <v>2</v>
      </c>
      <c r="AI10">
        <f>SUMIF(Ҳудуд.Таҳл.Сўров!$G:$G, Свод!$A10, Ҳудуд.Таҳл.Сўров!AK:AK)</f>
        <v>2</v>
      </c>
      <c r="AJ10">
        <f>SUMIF(Ҳудуд.Таҳл.Сўров!$G:$G, Свод!$A10, Ҳудуд.Таҳл.Сўров!AL:AL)</f>
        <v>2</v>
      </c>
      <c r="AK10">
        <f>SUMIF(Ҳудуд.Таҳл.Сўров!$G:$G, Свод!$A10, Ҳудуд.Таҳл.Сўров!AM:AM)</f>
        <v>2</v>
      </c>
      <c r="AL10">
        <f>SUMIF(Ҳудуд.Таҳл.Сўров!$G:$G, Свод!$A10, Ҳудуд.Таҳл.Сўров!AN:AN)</f>
        <v>2</v>
      </c>
      <c r="AM10">
        <f>SUMIF(Ҳудуд.Таҳл.Сўров!$G:$G, Свод!$A10, Ҳудуд.Таҳл.Сўров!AO:AO)</f>
        <v>3</v>
      </c>
      <c r="AN10">
        <f>SUMIF(Ҳудуд.Таҳл.Сўров!$G:$G, Свод!$A10, Ҳудуд.Таҳл.Сўров!AP:AP)</f>
        <v>3</v>
      </c>
      <c r="AO10">
        <f>SUMIF(Ҳудуд.Таҳл.Сўров!$G:$G, Свод!$A10, Ҳудуд.Таҳл.Сўров!AQ:AQ)</f>
        <v>3</v>
      </c>
      <c r="AP10">
        <f>SUMIF(Ҳудуд.Таҳл.Сўров!$G:$G, Свод!$A10, Ҳудуд.Таҳл.Сўров!AR:AR)</f>
        <v>2</v>
      </c>
      <c r="AQ10">
        <f>SUMIF(Ҳудуд.Таҳл.Сўров!$G:$G, Свод!$A10, Ҳудуд.Таҳл.Сўров!AS:AS)</f>
        <v>2</v>
      </c>
      <c r="AR10">
        <f>SUMIF(Ҳудуд.Таҳл.Сўров!$G:$G, Свод!$A10, Ҳудуд.Таҳл.Сўров!AT:AT)</f>
        <v>0</v>
      </c>
      <c r="AS10">
        <f>SUMIF(Ҳудуд.Таҳл.Сўров!$G:$G, Свод!$A10, Ҳудуд.Таҳл.Сўров!AW:AW)</f>
        <v>0</v>
      </c>
      <c r="AT10">
        <f>SUMIF(Ҳудуд.Таҳл.Сўров!$G:$G, Свод!$A10, Ҳудуд.Таҳл.Сўров!AX:AX)</f>
        <v>1</v>
      </c>
      <c r="AU10">
        <f>SUMIF(Ҳудуд.Таҳл.Сўров!$G:$G, Свод!$A10, Ҳудуд.Таҳл.Сўров!AY:AY)</f>
        <v>1</v>
      </c>
      <c r="AV10">
        <f>SUMIF(Ҳудуд.Таҳл.Сўров!$G:$G, Свод!$A10, Ҳудуд.Таҳл.Сўров!AZ:AZ)</f>
        <v>0</v>
      </c>
      <c r="AW10">
        <f>SUMIF(Ҳудуд.Таҳл.Сўров!$G:$G, Свод!$A10, Ҳудуд.Таҳл.Сўров!BA:BA)</f>
        <v>0</v>
      </c>
      <c r="AX10">
        <f>SUMIF(Ҳудуд.Таҳл.Сўров!$G:$G, Свод!$A10, Ҳудуд.Таҳл.Сўров!BB:BB)</f>
        <v>1</v>
      </c>
      <c r="AY10">
        <f>SUMIF(Ҳудуд.Таҳл.Сўров!$G:$G, Свод!$A10, Ҳудуд.Таҳл.Сўров!BC:BC)</f>
        <v>0</v>
      </c>
      <c r="AZ10">
        <f>SUMIF(Ҳудуд.Таҳл.Сўров!$G:$G, Свод!$A10, Ҳудуд.Таҳл.Сўров!BD:BD)</f>
        <v>0</v>
      </c>
      <c r="BA10">
        <f>SUMIF(Ҳудуд.Таҳл.Сўров!$G:$G, Свод!$A10, Ҳудуд.Таҳл.Сўров!BE:BE)</f>
        <v>0</v>
      </c>
      <c r="BB10">
        <f>SUMIF(Ҳудуд.Таҳл.Сўров!$G:$G, Свод!$A10, Ҳудуд.Таҳл.Сўров!BF:BF)</f>
        <v>0</v>
      </c>
      <c r="BC10">
        <f>SUMIF(Ҳудуд.Таҳл.Сўров!$G:$G, Свод!$A10, Ҳудуд.Таҳл.Сўров!BG:BG)</f>
        <v>0</v>
      </c>
      <c r="BD10">
        <f>SUMIF(Ҳудуд.Таҳл.Сўров!$G:$G, Свод!$A10, Ҳудуд.Таҳл.Сўров!BH:BH)</f>
        <v>0</v>
      </c>
      <c r="BE10">
        <f>SUMIF(Ҳудуд.Таҳл.Сўров!$G:$G, Свод!$A10, Ҳудуд.Таҳл.Сўров!BI:BI)</f>
        <v>0</v>
      </c>
      <c r="BF10">
        <f>SUMIF(Ҳудуд.Таҳл.Сўров!$G:$G, Свод!$A10, Ҳудуд.Таҳл.Сўров!BJ:BJ)</f>
        <v>1</v>
      </c>
      <c r="BG10">
        <f>SUMIF(Ҳудуд.Таҳл.Сўров!$G:$G, Свод!$A10, Ҳудуд.Таҳл.Сўров!BK:BK)</f>
        <v>1</v>
      </c>
      <c r="BH10">
        <f>SUMIF(Ҳудуд.Таҳл.Сўров!$G:$G, Свод!$A10, Ҳудуд.Таҳл.Сўров!BL:BL)</f>
        <v>0</v>
      </c>
      <c r="BI10">
        <f>SUMIF(Ҳудуд.Таҳл.Сўров!$G:$G, Свод!$A10, Ҳудуд.Таҳл.Сўров!BM:BM)</f>
        <v>1</v>
      </c>
      <c r="BJ10">
        <f>SUMIF(Ҳудуд.Таҳл.Сўров!$G:$G, Свод!$A10, Ҳудуд.Таҳл.Сўров!BN:BN)</f>
        <v>2</v>
      </c>
      <c r="BK10">
        <f>SUMIF(Ҳудуд.Таҳл.Сўров!$G:$G, Свод!$A10, Ҳудуд.Таҳл.Сўров!BO:BO)</f>
        <v>1</v>
      </c>
      <c r="BL10">
        <f>SUMIF(Ҳудуд.Таҳл.Сўров!$G:$G, Свод!$A10, Ҳудуд.Таҳл.Сўров!BP:BP)</f>
        <v>0</v>
      </c>
      <c r="BM10">
        <f>SUMIF(Ҳудуд.Таҳл.Сўров!$G:$G, Свод!$A10, Ҳудуд.Таҳл.Сўров!BQ:BQ)</f>
        <v>1</v>
      </c>
      <c r="BN10">
        <f>SUMIF(Ҳудуд.Таҳл.Сўров!$G:$G, Свод!$A10, Ҳудуд.Таҳл.Сўров!BR:BR)</f>
        <v>0</v>
      </c>
      <c r="BO10">
        <f>SUMIF(Ҳудуд.Таҳл.Сўров!$G:$G, Свод!$A10, Ҳудуд.Таҳл.Сўров!BS:BS)</f>
        <v>0</v>
      </c>
      <c r="BP10">
        <f>SUMIF(Ҳудуд.Таҳл.Сўров!$G:$G, Свод!$A10, Ҳудуд.Таҳл.Сўров!BT:BT)</f>
        <v>0</v>
      </c>
      <c r="BQ10">
        <f>SUMIF(Ҳудуд.Таҳл.Сўров!$G:$G, Свод!$A10, Ҳудуд.Таҳл.Сўров!BU:BU)</f>
        <v>0</v>
      </c>
      <c r="BR10">
        <f>SUMIF(Ҳудуд.Таҳл.Сўров!$G:$G, Свод!$A10, Ҳудуд.Таҳл.Сўров!BV:BV)</f>
        <v>0</v>
      </c>
      <c r="BS10">
        <f>SUMIF(Ҳудуд.Таҳл.Сўров!$G:$G, Свод!$A10, Ҳудуд.Таҳл.Сўров!BY:BY)</f>
        <v>3</v>
      </c>
      <c r="BT10">
        <f>SUMIF(Ҳудуд.Таҳл.Сўров!$G:$G, Свод!$A10, Ҳудуд.Таҳл.Сўров!BZ:BZ)</f>
        <v>1</v>
      </c>
      <c r="BU10">
        <f>SUMIF(Ҳудуд.Таҳл.Сўров!$G:$G, Свод!$A10, Ҳудуд.Таҳл.Сўров!CA:CA)</f>
        <v>1</v>
      </c>
      <c r="BV10">
        <f>SUMIF(Ҳудуд.Таҳл.Сўров!$G:$G, Свод!$A10, Ҳудуд.Таҳл.Сўров!CB:CB)</f>
        <v>0</v>
      </c>
      <c r="BW10">
        <f>SUMIF(Ҳудуд.Таҳл.Сўров!$G:$G, Свод!$A10, Ҳудуд.Таҳл.Сўров!CE:CE)</f>
        <v>0</v>
      </c>
      <c r="BX10">
        <f>SUMIF(Ҳудуд.Таҳл.Сўров!$G:$G, Свод!$A10, Ҳудуд.Таҳл.Сўров!CF:CF)</f>
        <v>0</v>
      </c>
      <c r="BY10">
        <f>SUMIF(Ҳудуд.Таҳл.Сўров!$G:$G, Свод!$A10, Ҳудуд.Таҳл.Сўров!CG:CG)</f>
        <v>1</v>
      </c>
      <c r="BZ10">
        <f>SUMIF(Ҳудуд.Таҳл.Сўров!$G:$G, Свод!$A10, Ҳудуд.Таҳл.Сўров!CH:CH)</f>
        <v>0</v>
      </c>
      <c r="CA10">
        <f>SUMIF(Ҳудуд.Таҳл.Сўров!$G:$G, Свод!$A10, Ҳудуд.Таҳл.Сўров!CI:CI)</f>
        <v>0</v>
      </c>
      <c r="CB10">
        <f>SUMIF(Ҳудуд.Таҳл.Сўров!$G:$G, Свод!$A10, Ҳудуд.Таҳл.Сўров!CJ:CJ)</f>
        <v>0</v>
      </c>
      <c r="CC10">
        <f>SUMIF(Ҳудуд.Таҳл.Сўров!$G:$G, Свод!$A10, Ҳудуд.Таҳл.Сўров!CK:CK)</f>
        <v>0</v>
      </c>
      <c r="CD10">
        <f>SUMIF(Ҳудуд.Таҳл.Сўров!$G:$G, Свод!$A10, Ҳудуд.Таҳл.Сўров!CL:CL)</f>
        <v>3</v>
      </c>
      <c r="CE10">
        <f>SUMIF(Ҳудуд.Таҳл.Сўров!$G:$G, Свод!$A10, Ҳудуд.Таҳл.Сўров!CM:CM)</f>
        <v>0</v>
      </c>
      <c r="CF10">
        <f>SUMIF(Ҳудуд.Таҳл.Сўров!$G:$G, Свод!$A10, Ҳудуд.Таҳл.Сўров!CN:CN)</f>
        <v>1</v>
      </c>
      <c r="CG10">
        <f>SUMIF(Ҳудуд.Таҳл.Сўров!$G:$G, Свод!$A10, Ҳудуд.Таҳл.Сўров!CO:CO)</f>
        <v>1</v>
      </c>
      <c r="CH10">
        <f>SUMIF(Ҳудуд.Таҳл.Сўров!$G:$G, Свод!$A10, Ҳудуд.Таҳл.Сўров!CP:CP)</f>
        <v>0</v>
      </c>
      <c r="CI10">
        <f>SUMIF(Ҳудуд.Таҳл.Сўров!$G:$G, Свод!$A10, Ҳудуд.Таҳл.Сўров!CQ:CQ)</f>
        <v>0</v>
      </c>
      <c r="CJ10">
        <f>SUMIF(Ҳудуд.Таҳл.Сўров!$G:$G, Свод!$A10, Ҳудуд.Таҳл.Сўров!CR:CR)</f>
        <v>0</v>
      </c>
      <c r="CK10">
        <f>SUMIF(Ҳудуд.Таҳл.Сўров!$G:$G, Свод!$A10, Ҳудуд.Таҳл.Сўров!CS:CS)</f>
        <v>0</v>
      </c>
      <c r="CL10">
        <f>SUMIF(Ҳудуд.Таҳл.Сўров!$G:$G, Свод!$A10, Ҳудуд.Таҳл.Сўров!CT:CT)</f>
        <v>0</v>
      </c>
      <c r="CM10">
        <f>SUMIF(Ҳудуд.Таҳл.Сўров!$G:$G, Свод!$A10, Ҳудуд.Таҳл.Сўров!CU:CU)</f>
        <v>0</v>
      </c>
      <c r="CN10">
        <f>SUMIF(Ҳудуд.Таҳл.Сўров!$G:$G, Свод!$A10, Ҳудуд.Таҳл.Сўров!CV:CV)</f>
        <v>0</v>
      </c>
      <c r="CO10">
        <f>SUMIF(Ҳудуд.Таҳл.Сўров!$G:$G, Свод!$A10, Ҳудуд.Таҳл.Сўров!CW:CW)</f>
        <v>0</v>
      </c>
      <c r="CP10">
        <f>SUMIF(Ҳудуд.Таҳл.Сўров!$G:$G, Свод!$A10, Ҳудуд.Таҳл.Сўров!CX:CX)</f>
        <v>0</v>
      </c>
      <c r="CQ10">
        <f>SUMIF(Ҳудуд.Таҳл.Сўров!$G:$G, Свод!$A10, Ҳудуд.Таҳл.Сўров!CY:CY)</f>
        <v>0</v>
      </c>
      <c r="CR10">
        <f>SUMIF(Ҳудуд.Таҳл.Сўров!$G:$G, Свод!$A10, Ҳудуд.Таҳл.Сўров!CZ:CZ)</f>
        <v>0</v>
      </c>
      <c r="CS10">
        <f>SUMIF(Ҳудуд.Таҳл.Сўров!$G:$G, Свод!$A10, Ҳудуд.Таҳл.Сўров!DA:DA)</f>
        <v>0</v>
      </c>
      <c r="CT10">
        <f>SUMIF(Ҳудуд.Таҳл.Сўров!$G:$G, Свод!$A10, Ҳудуд.Таҳл.Сўров!DB:DB)</f>
        <v>0</v>
      </c>
      <c r="CU10">
        <f>SUMIF(Ҳудуд.Таҳл.Сўров!$G:$G, Свод!$A10, Ҳудуд.Таҳл.Сўров!DC:DC)</f>
        <v>0</v>
      </c>
      <c r="CV10">
        <f>SUMIF(Ҳудуд.Таҳл.Сўров!$G:$G, Свод!$A10, Ҳудуд.Таҳл.Сўров!DD:DD)</f>
        <v>0</v>
      </c>
      <c r="CW10">
        <f>SUMIF(Ҳудуд.Таҳл.Сўров!$G:$G, Свод!$A10, Ҳудуд.Таҳл.Сўров!DG:DG)</f>
        <v>2</v>
      </c>
      <c r="CX10">
        <f>SUMIF(Ҳудуд.Таҳл.Сўров!$G:$G, Свод!$A10, Ҳудуд.Таҳл.Сўров!DH:DH)</f>
        <v>3</v>
      </c>
      <c r="CY10">
        <f>SUMIF(Ҳудуд.Таҳл.Сўров!$G:$G, Свод!$A10, Ҳудуд.Таҳл.Сўров!DI:DI)</f>
        <v>2</v>
      </c>
      <c r="CZ10">
        <f>SUMIF(Ҳудуд.Таҳл.Сўров!$G:$G, Свод!$A10, Ҳудуд.Таҳл.Сўров!DJ:DJ)</f>
        <v>4</v>
      </c>
      <c r="DA10">
        <f>SUMIF(Ҳудуд.Таҳл.Сўров!$G:$G, Свод!$A10, Ҳудуд.Таҳл.Сўров!DK:DK)</f>
        <v>2</v>
      </c>
      <c r="DB10">
        <f>SUMIF(Ҳудуд.Таҳл.Сўров!$G:$G, Свод!$A10, Ҳудуд.Таҳл.Сўров!DL:DL)</f>
        <v>2</v>
      </c>
      <c r="DC10">
        <f>SUMIF(Ҳудуд.Таҳл.Сўров!$G:$G, Свод!$A10, Ҳудуд.Таҳл.Сўров!DM:DM)</f>
        <v>3</v>
      </c>
      <c r="DD10">
        <f>SUMIF(Ҳудуд.Таҳл.Сўров!$G:$G, Свод!$A10, Ҳудуд.Таҳл.Сўров!DN:DN)</f>
        <v>0</v>
      </c>
      <c r="DE10">
        <f>SUMIF(Ҳудуд.Таҳл.Сўров!$G:$G, Свод!$A10, Ҳудуд.Таҳл.Сўров!DQ:DQ)</f>
        <v>4</v>
      </c>
      <c r="DF10">
        <f>SUMIF(Ҳудуд.Таҳл.Сўров!$G:$G, Свод!$A10, Ҳудуд.Таҳл.Сўров!DR:DR)</f>
        <v>1</v>
      </c>
      <c r="DG10">
        <f>SUMIF(Ҳудуд.Таҳл.Сўров!$G:$G, Свод!$A10, Ҳудуд.Таҳл.Сўров!DS:DS)</f>
        <v>0</v>
      </c>
      <c r="DH10">
        <f>SUMIF(Ҳудуд.Таҳл.Сўров!$G:$G, Свод!$A10, Ҳудуд.Таҳл.Сўров!DT:DT)</f>
        <v>0</v>
      </c>
      <c r="DI10">
        <f>SUMIF(Ҳудуд.Таҳл.Сўров!$G:$G, Свод!$A10, Ҳудуд.Таҳл.Сўров!DU:DU)</f>
        <v>0</v>
      </c>
      <c r="DJ10">
        <f>SUMIF(Ҳудуд.Таҳл.Сўров!$G:$G, Свод!$A10, Ҳудуд.Таҳл.Сўров!DV:DV)</f>
        <v>0</v>
      </c>
      <c r="DK10">
        <f>COUNTIFS(Ҳудуд.Таҳл.Сўров!$G:$G, Свод!$A10, Ҳудуд.Таҳл.Сўров!$DX:$DX, Свод!DK$2)</f>
        <v>1</v>
      </c>
      <c r="DL10">
        <f>COUNTIFS(Ҳудуд.Таҳл.Сўров!$G:$G, Свод!$A10, Ҳудуд.Таҳл.Сўров!$DX:$DX, Свод!DL$2)</f>
        <v>1</v>
      </c>
      <c r="DM10">
        <f>COUNTIFS(Ҳудуд.Таҳл.Сўров!$G:$G, Свод!$A10, Ҳудуд.Таҳл.Сўров!$DX:$DX, Свод!DM$2)</f>
        <v>0</v>
      </c>
      <c r="DN10">
        <f>COUNTIFS(Ҳудуд.Таҳл.Сўров!$G:$G, Свод!$A10, Ҳудуд.Таҳл.Сўров!$DX:$DX, Свод!DN$2)</f>
        <v>0</v>
      </c>
      <c r="DO10">
        <f>COUNTIFS(Ҳудуд.Таҳл.Сўров!$G:$G, Свод!$A10, Ҳудуд.Таҳл.Сўров!$DX:$DX, Свод!DO$2)</f>
        <v>2</v>
      </c>
      <c r="DP10">
        <f>COUNTIFS(Ҳудуд.Таҳл.Сўров!$G:$G, Свод!$A10, Ҳудуд.Таҳл.Сўров!$DY:$DY, Свод!DP$2)</f>
        <v>0</v>
      </c>
      <c r="DQ10">
        <f>COUNTIFS(Ҳудуд.Таҳл.Сўров!$G:$G, Свод!$A10, Ҳудуд.Таҳл.Сўров!$DY:$DY, Свод!DQ$2)</f>
        <v>1</v>
      </c>
      <c r="DR10">
        <f>COUNTIFS(Ҳудуд.Таҳл.Сўров!$G:$G, Свод!$A10, Ҳудуд.Таҳл.Сўров!$DY:$DY, Свод!DR$2)</f>
        <v>1</v>
      </c>
      <c r="DS10">
        <f>COUNTIFS(Ҳудуд.Таҳл.Сўров!$G:$G, Свод!$A10, Ҳудуд.Таҳл.Сўров!$DY:$DY, Свод!DS$2)</f>
        <v>2</v>
      </c>
      <c r="DT10">
        <f>COUNTIFS(Ҳудуд.Таҳл.Сўров!$G:$G, Свод!$A10, Ҳудуд.Таҳл.Сўров!$DY:$DY, Свод!DT$2)</f>
        <v>0</v>
      </c>
      <c r="DU10">
        <f>SUMIF(Ҳудуд.Таҳл.Сўров!$G:$G, Свод!$A10, Ҳудуд.Таҳл.Сўров!EA:EA)</f>
        <v>0</v>
      </c>
      <c r="DV10">
        <f>SUMIF(Ҳудуд.Таҳл.Сўров!$G:$G, Свод!$A10, Ҳудуд.Таҳл.Сўров!EB:EB)</f>
        <v>1</v>
      </c>
      <c r="DW10">
        <f>SUMIF(Ҳудуд.Таҳл.Сўров!$G:$G, Свод!$A10, Ҳудуд.Таҳл.Сўров!EC:EC)</f>
        <v>4</v>
      </c>
      <c r="DX10">
        <f>SUMIF(Ҳудуд.Таҳл.Сўров!$G:$G, Свод!$A10, Ҳудуд.Таҳл.Сўров!ED:ED)</f>
        <v>1</v>
      </c>
      <c r="DY10">
        <f>SUMIF(Ҳудуд.Таҳл.Сўров!$G:$G, Свод!$A10, Ҳудуд.Таҳл.Сўров!EE:EE)</f>
        <v>0</v>
      </c>
      <c r="DZ10">
        <f>COUNTIFS(Ҳудуд.Таҳл.Сўров!$G:$G, Свод!$A10, Ҳудуд.Таҳл.Сўров!$EG:$EG, Свод!DZ$2)</f>
        <v>2</v>
      </c>
      <c r="EA10">
        <f>COUNTIFS(Ҳудуд.Таҳл.Сўров!$G:$G, Свод!$A10, Ҳудуд.Таҳл.Сўров!$EG:$EG, Свод!EA$2)</f>
        <v>2</v>
      </c>
      <c r="EB10">
        <f>COUNTIFS(Ҳудуд.Таҳл.Сўров!$G:$G, Свод!$A10, Ҳудуд.Таҳл.Сўров!$EH:$EH, Свод!EB$2)</f>
        <v>0</v>
      </c>
      <c r="EC10">
        <f>COUNTIFS(Ҳудуд.Таҳл.Сўров!$G:$G, Свод!$A10, Ҳудуд.Таҳл.Сўров!$EH:$EH, Свод!EC$2)</f>
        <v>2</v>
      </c>
      <c r="ED10">
        <f>COUNTIFS(Ҳудуд.Таҳл.Сўров!$G:$G, Свод!$A10, Ҳудуд.Таҳл.Сўров!$EH:$EH, Свод!ED$2)</f>
        <v>1</v>
      </c>
      <c r="EE10">
        <f>COUNTIFS(Ҳудуд.Таҳл.Сўров!$G:$G, Свод!$A10, Ҳудуд.Таҳл.Сўров!$EH:$EH, Свод!EE$2)</f>
        <v>1</v>
      </c>
      <c r="EF10">
        <f>COUNTIFS(Ҳудуд.Таҳл.Сўров!$G:$G, Свод!$A10, Ҳудуд.Таҳл.Сўров!$EJ:$EJ, Свод!EF$2)</f>
        <v>3</v>
      </c>
      <c r="EG10">
        <f>COUNTIFS(Ҳудуд.Таҳл.Сўров!$G:$G, Свод!$A10, Ҳудуд.Таҳл.Сўров!$EJ:$EJ, Свод!EG$2)</f>
        <v>0</v>
      </c>
      <c r="EH10">
        <f>COUNTIFS(Ҳудуд.Таҳл.Сўров!$G:$G, Свод!$A10, Ҳудуд.Таҳл.Сўров!$EJ:$EJ, Свод!EH$2)</f>
        <v>1</v>
      </c>
      <c r="EI10">
        <f>SUMIF(Ҳудуд.Таҳл.Сўров!$G:$G, Свод!$A10, Ҳудуд.Таҳл.Сўров!EM:EM)</f>
        <v>300</v>
      </c>
      <c r="EJ10">
        <f>COUNTIFS(Ҳудуд.Таҳл.Сўров!$G:$G, Свод!$A10, Ҳудуд.Таҳл.Сўров!$EN:$EN, Свод!EJ$2)</f>
        <v>3</v>
      </c>
      <c r="EK10">
        <f>COUNTIFS(Ҳудуд.Таҳл.Сўров!$G:$G, Свод!$A10, Ҳудуд.Таҳл.Сўров!$EN:$EN, Свод!EK$2)</f>
        <v>1</v>
      </c>
      <c r="EL10">
        <f>COUNTIFS(Ҳудуд.Таҳл.Сўров!$G:$G, Свод!$A10, Ҳудуд.Таҳл.Сўров!$EN:$EN, Свод!EL$2)</f>
        <v>0</v>
      </c>
      <c r="EM10">
        <f>COUNTIFS(Ҳудуд.Таҳл.Сўров!$G:$G, Свод!$A10, Ҳудуд.Таҳл.Сўров!$ER:$ER, Свод!EM$2)</f>
        <v>1</v>
      </c>
      <c r="EN10">
        <f>COUNTIFS(Ҳудуд.Таҳл.Сўров!$G:$G, Свод!$A10, Ҳудуд.Таҳл.Сўров!$ER:$ER, Свод!EN$2)</f>
        <v>3</v>
      </c>
      <c r="EP10">
        <f>COUNTIFS(Ҳудуд.Таҳл.Сўров!$G:$G, Свод!$A10, Ҳудуд.Таҳл.Сўров!$ET:$ET, Свод!EP$2)</f>
        <v>0</v>
      </c>
      <c r="EQ10">
        <f>COUNTIFS(Ҳудуд.Таҳл.Сўров!$G:$G, Свод!$A10, Ҳудуд.Таҳл.Сўров!$ET:$ET, Свод!EQ$2)</f>
        <v>3</v>
      </c>
      <c r="ER10">
        <f>COUNTIFS(Ҳудуд.Таҳл.Сўров!$G:$G, Свод!$A10, Ҳудуд.Таҳл.Сўров!$ET:$ET, Свод!ER$2)</f>
        <v>1</v>
      </c>
      <c r="ES10">
        <f>AVERAGEIF(Ҳудуд.Таҳл.Сўров!$G:$G, Свод!$A10, Ҳудуд.Таҳл.Сўров!EV:EV)</f>
        <v>49.75</v>
      </c>
      <c r="ET10">
        <f>SUMIF(Ҳудуд.Таҳл.Сўров!$G:$G, Свод!$A10, Ҳудуд.Таҳл.Сўров!EX:EX)</f>
        <v>3</v>
      </c>
      <c r="EU10">
        <f>SUMIF(Ҳудуд.Таҳл.Сўров!$G:$G, Свод!$A10, Ҳудуд.Таҳл.Сўров!EY:EY)</f>
        <v>4</v>
      </c>
      <c r="EV10">
        <f>SUMIF(Ҳудуд.Таҳл.Сўров!$G:$G, Свод!$A10, Ҳудуд.Таҳл.Сўров!EZ:EZ)</f>
        <v>2</v>
      </c>
      <c r="EW10">
        <f>SUMIF(Ҳудуд.Таҳл.Сўров!$G:$G, Свод!$A10, Ҳудуд.Таҳл.Сўров!FA:FA)</f>
        <v>4</v>
      </c>
      <c r="EX10">
        <f>SUMIF(Ҳудуд.Таҳл.Сўров!$G:$G, Свод!$A10, Ҳудуд.Таҳл.Сўров!FB:FB)</f>
        <v>2</v>
      </c>
      <c r="EY10">
        <f>COUNTIFS(Ҳудуд.Таҳл.Сўров!$G:$G, Свод!$A10, Ҳудуд.Таҳл.Сўров!$FC:$FC, Свод!EY$2)</f>
        <v>3</v>
      </c>
      <c r="EZ10">
        <f>COUNTIFS(Ҳудуд.Таҳл.Сўров!$G:$G, Свод!$A10, Ҳудуд.Таҳл.Сўров!$FC:$FC, Свод!EZ$2)</f>
        <v>0</v>
      </c>
      <c r="FA10">
        <f>COUNTIFS(Ҳудуд.Таҳл.Сўров!$G:$G, Свод!$A10, Ҳудуд.Таҳл.Сўров!$FC:$FC, Свод!FA$2)</f>
        <v>1</v>
      </c>
      <c r="FB10">
        <f>SUMIF(Ҳудуд.Таҳл.Сўров!$G:$G, Свод!$A10, Ҳудуд.Таҳл.Сўров!FE:FE)</f>
        <v>3</v>
      </c>
      <c r="FC10">
        <f>SUMIF(Ҳудуд.Таҳл.Сўров!$G:$G, Свод!$A10, Ҳудуд.Таҳл.Сўров!FF:FF)</f>
        <v>4</v>
      </c>
      <c r="FD10">
        <f>SUMIF(Ҳудуд.Таҳл.Сўров!$G:$G, Свод!$A10, Ҳудуд.Таҳл.Сўров!FG:FG)</f>
        <v>2</v>
      </c>
      <c r="FE10">
        <f>SUMIF(Ҳудуд.Таҳл.Сўров!$G:$G, Свод!$A10, Ҳудуд.Таҳл.Сўров!FH:FH)</f>
        <v>0</v>
      </c>
      <c r="FF10">
        <f>AVERAGEIF(Ҳудуд.Таҳл.Сўров!$G:$G, Свод!$A10, Ҳудуд.Таҳл.Сўров!FJ:FJ)</f>
        <v>7.25</v>
      </c>
      <c r="FG10">
        <f>SUMIF(Ҳудуд.Таҳл.Сўров!$G:$G, Свод!$A10, Ҳудуд.Таҳл.Сўров!FL:FL)</f>
        <v>4</v>
      </c>
      <c r="FH10">
        <f>SUMIF(Ҳудуд.Таҳл.Сўров!$G:$G, Свод!$A10, Ҳудуд.Таҳл.Сўров!FM:FM)</f>
        <v>0</v>
      </c>
      <c r="FI10">
        <f>SUMIF(Ҳудуд.Таҳл.Сўров!$G:$G, Свод!$A10, Ҳудуд.Таҳл.Сўров!FN:FN)</f>
        <v>0</v>
      </c>
      <c r="FJ10">
        <f>SUMIF(Ҳудуд.Таҳл.Сўров!$G:$G, Свод!$A10, Ҳудуд.Таҳл.Сўров!FO:FO)</f>
        <v>0</v>
      </c>
      <c r="FK10">
        <f>SUMIF(Ҳудуд.Таҳл.Сўров!$G:$G, Свод!$A10, Ҳудуд.Таҳл.Сўров!FP:FP)</f>
        <v>1</v>
      </c>
      <c r="FL10">
        <f>SUMIF(Ҳудуд.Таҳл.Сўров!$G:$G, Свод!$A10, Ҳудуд.Таҳл.Сўров!FQ:FQ)</f>
        <v>0</v>
      </c>
      <c r="FM10">
        <f>COUNTIFS(Ҳудуд.Таҳл.Сўров!$G:$G, Свод!$A10, Ҳудуд.Таҳл.Сўров!$FS:$FS, Свод!FM$2)</f>
        <v>1</v>
      </c>
      <c r="FN10">
        <f>COUNTIFS(Ҳудуд.Таҳл.Сўров!$G:$G, Свод!$A10, Ҳудуд.Таҳл.Сўров!$FS:$FS, Свод!FN$2)</f>
        <v>1</v>
      </c>
      <c r="FO10">
        <f>COUNTIFS(Ҳудуд.Таҳл.Сўров!$G:$G, Свод!$A10, Ҳудуд.Таҳл.Сўров!$FS:$FS, Свод!FO$2)</f>
        <v>0</v>
      </c>
      <c r="FP10">
        <f>COUNTIFS(Ҳудуд.Таҳл.Сўров!$G:$G, Свод!$A10, Ҳудуд.Таҳл.Сўров!$FS:$FS, Свод!FP$2)</f>
        <v>0</v>
      </c>
      <c r="FQ10">
        <f>COUNTIFS(Ҳудуд.Таҳл.Сўров!$G:$G, Свод!$A10, Ҳудуд.Таҳл.Сўров!$FS:$FS, Свод!FQ$2)</f>
        <v>2</v>
      </c>
      <c r="FR10">
        <f>SUMIF(Ҳудуд.Таҳл.Сўров!$G:$G, Свод!$A10, Ҳудуд.Таҳл.Сўров!FU:FU)</f>
        <v>1</v>
      </c>
      <c r="FS10">
        <f>SUMIF(Ҳудуд.Таҳл.Сўров!$G:$G, Свод!$A10, Ҳудуд.Таҳл.Сўров!FV:FV)</f>
        <v>2</v>
      </c>
      <c r="FT10">
        <f>SUMIF(Ҳудуд.Таҳл.Сўров!$G:$G, Свод!$A10, Ҳудуд.Таҳл.Сўров!FW:FW)</f>
        <v>4</v>
      </c>
      <c r="FU10">
        <f>SUMIF(Ҳудуд.Таҳл.Сўров!$G:$G, Свод!$A10, Ҳудуд.Таҳл.Сўров!FX:FX)</f>
        <v>1</v>
      </c>
      <c r="FV10">
        <f>SUMIF(Ҳудуд.Таҳл.Сўров!$G:$G, Свод!$A10, Ҳудуд.Таҳл.Сўров!FY:FY)</f>
        <v>0</v>
      </c>
    </row>
    <row r="11" spans="1:179" x14ac:dyDescent="0.25">
      <c r="A11" t="s">
        <v>451</v>
      </c>
      <c r="B11">
        <f>COUNTIF(Ҳудуд.Таҳл.Сўров!$G:$G, Свод!$A11)</f>
        <v>5</v>
      </c>
      <c r="C11">
        <f>COUNTIFS(Ҳудуд.Таҳл.Сўров!$G:$G, Свод!$A11, Ҳудуд.Таҳл.Сўров!$H:$H, Свод!C$2)</f>
        <v>1</v>
      </c>
      <c r="D11">
        <f>COUNTIFS(Ҳудуд.Таҳл.Сўров!$G:$G, Свод!$A11, Ҳудуд.Таҳл.Сўров!$H:$H, Свод!D$2)</f>
        <v>1</v>
      </c>
      <c r="E11">
        <f>COUNTIFS(Ҳудуд.Таҳл.Сўров!$G:$G, Свод!$A11, Ҳудуд.Таҳл.Сўров!$H:$H, Свод!E$2)</f>
        <v>1</v>
      </c>
      <c r="F11">
        <f>COUNTIFS(Ҳудуд.Таҳл.Сўров!$G:$G, Свод!$A11, Ҳудуд.Таҳл.Сўров!$H:$H, Свод!F$2)</f>
        <v>1</v>
      </c>
      <c r="G11">
        <f>COUNTIFS(Ҳудуд.Таҳл.Сўров!$G:$G, Свод!$A11, Ҳудуд.Таҳл.Сўров!$H:$H, Свод!G$2)</f>
        <v>1</v>
      </c>
      <c r="H11">
        <f>COUNTIFS(Ҳудуд.Таҳл.Сўров!$G:$G, Свод!$A11, Ҳудуд.Таҳл.Сўров!$I:$I, Свод!H$2)</f>
        <v>0</v>
      </c>
      <c r="I11">
        <f>COUNTIFS(Ҳудуд.Таҳл.Сўров!$G:$G, Свод!$A11, Ҳудуд.Таҳл.Сўров!$I:$I, Свод!I$2)</f>
        <v>2</v>
      </c>
      <c r="J11">
        <f>COUNTIFS(Ҳудуд.Таҳл.Сўров!$G:$G, Свод!$A11, Ҳудуд.Таҳл.Сўров!$I:$I, Свод!J$2)</f>
        <v>3</v>
      </c>
      <c r="K11">
        <f>SUMIF(Ҳудуд.Таҳл.Сўров!$G:$G, Свод!$A11, Ҳудуд.Таҳл.Сўров!K:K)</f>
        <v>2</v>
      </c>
      <c r="L11">
        <f>SUMIF(Ҳудуд.Таҳл.Сўров!$G:$G, Свод!$A11, Ҳудуд.Таҳл.Сўров!L:L)</f>
        <v>1</v>
      </c>
      <c r="M11">
        <f>SUMIF(Ҳудуд.Таҳл.Сўров!$G:$G, Свод!$A11, Ҳудуд.Таҳл.Сўров!M:M)</f>
        <v>4</v>
      </c>
      <c r="N11">
        <f>SUMIF(Ҳудуд.Таҳл.Сўров!$G:$G, Свод!$A11, Ҳудуд.Таҳл.Сўров!N:N)</f>
        <v>3</v>
      </c>
      <c r="O11">
        <f>SUMIF(Ҳудуд.Таҳл.Сўров!$G:$G, Свод!$A11, Ҳудуд.Таҳл.Сўров!O:O)</f>
        <v>0</v>
      </c>
      <c r="P11">
        <f>SUMIF(Ҳудуд.Таҳл.Сўров!$G:$G, Свод!$A11, Ҳудуд.Таҳл.Сўров!P:P)</f>
        <v>0</v>
      </c>
      <c r="Q11">
        <f>SUMIF(Ҳудуд.Таҳл.Сўров!$G:$G, Свод!$A11, Ҳудуд.Таҳл.Сўров!Q:Q)</f>
        <v>0</v>
      </c>
      <c r="R11">
        <f>SUMIF(Ҳудуд.Таҳл.Сўров!$G:$G, Свод!$A11, Ҳудуд.Таҳл.Сўров!R:R)</f>
        <v>3</v>
      </c>
      <c r="S11">
        <f>SUMIF(Ҳудуд.Таҳл.Сўров!$G:$G, Свод!$A11, Ҳудуд.Таҳл.Сўров!U:U)</f>
        <v>3</v>
      </c>
      <c r="T11">
        <f>SUMIF(Ҳудуд.Таҳл.Сўров!$G:$G, Свод!$A11, Ҳудуд.Таҳл.Сўров!V:V)</f>
        <v>4</v>
      </c>
      <c r="U11">
        <f>SUMIF(Ҳудуд.Таҳл.Сўров!$G:$G, Свод!$A11, Ҳудуд.Таҳл.Сўров!W:W)</f>
        <v>3</v>
      </c>
      <c r="V11">
        <f>SUMIF(Ҳудуд.Таҳл.Сўров!$G:$G, Свод!$A11, Ҳудуд.Таҳл.Сўров!X:X)</f>
        <v>3</v>
      </c>
      <c r="W11">
        <f>SUMIF(Ҳудуд.Таҳл.Сўров!$G:$G, Свод!$A11, Ҳудуд.Таҳл.Сўров!Y:Y)</f>
        <v>3</v>
      </c>
      <c r="X11">
        <f>SUMIF(Ҳудуд.Таҳл.Сўров!$G:$G, Свод!$A11, Ҳудуд.Таҳл.Сўров!Z:Z)</f>
        <v>3</v>
      </c>
      <c r="Y11">
        <f>SUMIF(Ҳудуд.Таҳл.Сўров!$G:$G, Свод!$A11, Ҳудуд.Таҳл.Сўров!AA:AA)</f>
        <v>2</v>
      </c>
      <c r="Z11">
        <f>SUMIF(Ҳудуд.Таҳл.Сўров!$G:$G, Свод!$A11, Ҳудуд.Таҳл.Сўров!AB:AB)</f>
        <v>1</v>
      </c>
      <c r="AA11">
        <f>SUMIF(Ҳудуд.Таҳл.Сўров!$G:$G, Свод!$A11, Ҳудуд.Таҳл.Сўров!AC:AC)</f>
        <v>2</v>
      </c>
      <c r="AB11">
        <f>SUMIF(Ҳудуд.Таҳл.Сўров!$G:$G, Свод!$A11, Ҳудуд.Таҳл.Сўров!AD:AD)</f>
        <v>1</v>
      </c>
      <c r="AC11">
        <f>SUMIF(Ҳудуд.Таҳл.Сўров!$G:$G, Свод!$A11, Ҳудуд.Таҳл.Сўров!AE:AE)</f>
        <v>1</v>
      </c>
      <c r="AD11">
        <f>SUMIF(Ҳудуд.Таҳл.Сўров!$G:$G, Свод!$A11, Ҳудуд.Таҳл.Сўров!AF:AF)</f>
        <v>4</v>
      </c>
      <c r="AE11">
        <f>SUMIF(Ҳудуд.Таҳл.Сўров!$G:$G, Свод!$A11, Ҳудуд.Таҳл.Сўров!AG:AG)</f>
        <v>2</v>
      </c>
      <c r="AF11">
        <f>SUMIF(Ҳудуд.Таҳл.Сўров!$G:$G, Свод!$A11, Ҳудуд.Таҳл.Сўров!AH:AH)</f>
        <v>2</v>
      </c>
      <c r="AG11">
        <f>SUMIF(Ҳудуд.Таҳл.Сўров!$G:$G, Свод!$A11, Ҳудуд.Таҳл.Сўров!AI:AI)</f>
        <v>4</v>
      </c>
      <c r="AH11">
        <f>SUMIF(Ҳудуд.Таҳл.Сўров!$G:$G, Свод!$A11, Ҳудуд.Таҳл.Сўров!AJ:AJ)</f>
        <v>2</v>
      </c>
      <c r="AI11">
        <f>SUMIF(Ҳудуд.Таҳл.Сўров!$G:$G, Свод!$A11, Ҳудуд.Таҳл.Сўров!AK:AK)</f>
        <v>2</v>
      </c>
      <c r="AJ11">
        <f>SUMIF(Ҳудуд.Таҳл.Сўров!$G:$G, Свод!$A11, Ҳудуд.Таҳл.Сўров!AL:AL)</f>
        <v>2</v>
      </c>
      <c r="AK11">
        <f>SUMIF(Ҳудуд.Таҳл.Сўров!$G:$G, Свод!$A11, Ҳудуд.Таҳл.Сўров!AM:AM)</f>
        <v>2</v>
      </c>
      <c r="AL11">
        <f>SUMIF(Ҳудуд.Таҳл.Сўров!$G:$G, Свод!$A11, Ҳудуд.Таҳл.Сўров!AN:AN)</f>
        <v>2</v>
      </c>
      <c r="AM11">
        <f>SUMIF(Ҳудуд.Таҳл.Сўров!$G:$G, Свод!$A11, Ҳудуд.Таҳл.Сўров!AO:AO)</f>
        <v>3</v>
      </c>
      <c r="AN11">
        <f>SUMIF(Ҳудуд.Таҳл.Сўров!$G:$G, Свод!$A11, Ҳудуд.Таҳл.Сўров!AP:AP)</f>
        <v>3</v>
      </c>
      <c r="AO11">
        <f>SUMIF(Ҳудуд.Таҳл.Сўров!$G:$G, Свод!$A11, Ҳудуд.Таҳл.Сўров!AQ:AQ)</f>
        <v>3</v>
      </c>
      <c r="AP11">
        <f>SUMIF(Ҳудуд.Таҳл.Сўров!$G:$G, Свод!$A11, Ҳудуд.Таҳл.Сўров!AR:AR)</f>
        <v>2</v>
      </c>
      <c r="AQ11">
        <f>SUMIF(Ҳудуд.Таҳл.Сўров!$G:$G, Свод!$A11, Ҳудуд.Таҳл.Сўров!AS:AS)</f>
        <v>3</v>
      </c>
      <c r="AR11">
        <f>SUMIF(Ҳудуд.Таҳл.Сўров!$G:$G, Свод!$A11, Ҳудуд.Таҳл.Сўров!AT:AT)</f>
        <v>1</v>
      </c>
      <c r="AS11">
        <f>SUMIF(Ҳудуд.Таҳл.Сўров!$G:$G, Свод!$A11, Ҳудуд.Таҳл.Сўров!AW:AW)</f>
        <v>0</v>
      </c>
      <c r="AT11">
        <f>SUMIF(Ҳудуд.Таҳл.Сўров!$G:$G, Свод!$A11, Ҳудуд.Таҳл.Сўров!AX:AX)</f>
        <v>0</v>
      </c>
      <c r="AU11">
        <f>SUMIF(Ҳудуд.Таҳл.Сўров!$G:$G, Свод!$A11, Ҳудуд.Таҳл.Сўров!AY:AY)</f>
        <v>0</v>
      </c>
      <c r="AV11">
        <f>SUMIF(Ҳудуд.Таҳл.Сўров!$G:$G, Свод!$A11, Ҳудуд.Таҳл.Сўров!AZ:AZ)</f>
        <v>0</v>
      </c>
      <c r="AW11">
        <f>SUMIF(Ҳудуд.Таҳл.Сўров!$G:$G, Свод!$A11, Ҳудуд.Таҳл.Сўров!BA:BA)</f>
        <v>0</v>
      </c>
      <c r="AX11">
        <f>SUMIF(Ҳудуд.Таҳл.Сўров!$G:$G, Свод!$A11, Ҳудуд.Таҳл.Сўров!BB:BB)</f>
        <v>0</v>
      </c>
      <c r="AY11">
        <f>SUMIF(Ҳудуд.Таҳл.Сўров!$G:$G, Свод!$A11, Ҳудуд.Таҳл.Сўров!BC:BC)</f>
        <v>0</v>
      </c>
      <c r="AZ11">
        <f>SUMIF(Ҳудуд.Таҳл.Сўров!$G:$G, Свод!$A11, Ҳудуд.Таҳл.Сўров!BD:BD)</f>
        <v>0</v>
      </c>
      <c r="BA11">
        <f>SUMIF(Ҳудуд.Таҳл.Сўров!$G:$G, Свод!$A11, Ҳудуд.Таҳл.Сўров!BE:BE)</f>
        <v>1</v>
      </c>
      <c r="BB11">
        <f>SUMIF(Ҳудуд.Таҳл.Сўров!$G:$G, Свод!$A11, Ҳудуд.Таҳл.Сўров!BF:BF)</f>
        <v>0</v>
      </c>
      <c r="BC11">
        <f>SUMIF(Ҳудуд.Таҳл.Сўров!$G:$G, Свод!$A11, Ҳудуд.Таҳл.Сўров!BG:BG)</f>
        <v>0</v>
      </c>
      <c r="BD11">
        <f>SUMIF(Ҳудуд.Таҳл.Сўров!$G:$G, Свод!$A11, Ҳудуд.Таҳл.Сўров!BH:BH)</f>
        <v>0</v>
      </c>
      <c r="BE11">
        <f>SUMIF(Ҳудуд.Таҳл.Сўров!$G:$G, Свод!$A11, Ҳудуд.Таҳл.Сўров!BI:BI)</f>
        <v>0</v>
      </c>
      <c r="BF11">
        <f>SUMIF(Ҳудуд.Таҳл.Сўров!$G:$G, Свод!$A11, Ҳудуд.Таҳл.Сўров!BJ:BJ)</f>
        <v>1</v>
      </c>
      <c r="BG11">
        <f>SUMIF(Ҳудуд.Таҳл.Сўров!$G:$G, Свод!$A11, Ҳудуд.Таҳл.Сўров!BK:BK)</f>
        <v>0</v>
      </c>
      <c r="BH11">
        <f>SUMIF(Ҳудуд.Таҳл.Сўров!$G:$G, Свод!$A11, Ҳудуд.Таҳл.Сўров!BL:BL)</f>
        <v>0</v>
      </c>
      <c r="BI11">
        <f>SUMIF(Ҳудуд.Таҳл.Сўров!$G:$G, Свод!$A11, Ҳудуд.Таҳл.Сўров!BM:BM)</f>
        <v>0</v>
      </c>
      <c r="BJ11">
        <f>SUMIF(Ҳудуд.Таҳл.Сўров!$G:$G, Свод!$A11, Ҳудуд.Таҳл.Сўров!BN:BN)</f>
        <v>1</v>
      </c>
      <c r="BK11">
        <f>SUMIF(Ҳудуд.Таҳл.Сўров!$G:$G, Свод!$A11, Ҳудуд.Таҳл.Сўров!BO:BO)</f>
        <v>0</v>
      </c>
      <c r="BL11">
        <f>SUMIF(Ҳудуд.Таҳл.Сўров!$G:$G, Свод!$A11, Ҳудуд.Таҳл.Сўров!BP:BP)</f>
        <v>0</v>
      </c>
      <c r="BM11">
        <f>SUMIF(Ҳудуд.Таҳл.Сўров!$G:$G, Свод!$A11, Ҳудуд.Таҳл.Сўров!BQ:BQ)</f>
        <v>0</v>
      </c>
      <c r="BN11">
        <f>SUMIF(Ҳудуд.Таҳл.Сўров!$G:$G, Свод!$A11, Ҳудуд.Таҳл.Сўров!BR:BR)</f>
        <v>0</v>
      </c>
      <c r="BO11">
        <f>SUMIF(Ҳудуд.Таҳл.Сўров!$G:$G, Свод!$A11, Ҳудуд.Таҳл.Сўров!BS:BS)</f>
        <v>1</v>
      </c>
      <c r="BP11">
        <f>SUMIF(Ҳудуд.Таҳл.Сўров!$G:$G, Свод!$A11, Ҳудуд.Таҳл.Сўров!BT:BT)</f>
        <v>1</v>
      </c>
      <c r="BQ11">
        <f>SUMIF(Ҳудуд.Таҳл.Сўров!$G:$G, Свод!$A11, Ҳудуд.Таҳл.Сўров!BU:BU)</f>
        <v>0</v>
      </c>
      <c r="BR11">
        <f>SUMIF(Ҳудуд.Таҳл.Сўров!$G:$G, Свод!$A11, Ҳудуд.Таҳл.Сўров!BV:BV)</f>
        <v>1</v>
      </c>
      <c r="BS11">
        <f>SUMIF(Ҳудуд.Таҳл.Сўров!$G:$G, Свод!$A11, Ҳудуд.Таҳл.Сўров!BY:BY)</f>
        <v>5</v>
      </c>
      <c r="BT11">
        <f>SUMIF(Ҳудуд.Таҳл.Сўров!$G:$G, Свод!$A11, Ҳудуд.Таҳл.Сўров!BZ:BZ)</f>
        <v>0</v>
      </c>
      <c r="BU11">
        <f>SUMIF(Ҳудуд.Таҳл.Сўров!$G:$G, Свод!$A11, Ҳудуд.Таҳл.Сўров!CA:CA)</f>
        <v>1</v>
      </c>
      <c r="BV11">
        <f>SUMIF(Ҳудуд.Таҳл.Сўров!$G:$G, Свод!$A11, Ҳудуд.Таҳл.Сўров!CB:CB)</f>
        <v>0</v>
      </c>
      <c r="BW11">
        <f>SUMIF(Ҳудуд.Таҳл.Сўров!$G:$G, Свод!$A11, Ҳудуд.Таҳл.Сўров!CE:CE)</f>
        <v>1</v>
      </c>
      <c r="BX11">
        <f>SUMIF(Ҳудуд.Таҳл.Сўров!$G:$G, Свод!$A11, Ҳудуд.Таҳл.Сўров!CF:CF)</f>
        <v>0</v>
      </c>
      <c r="BY11">
        <f>SUMIF(Ҳудуд.Таҳл.Сўров!$G:$G, Свод!$A11, Ҳудуд.Таҳл.Сўров!CG:CG)</f>
        <v>0</v>
      </c>
      <c r="BZ11">
        <f>SUMIF(Ҳудуд.Таҳл.Сўров!$G:$G, Свод!$A11, Ҳудуд.Таҳл.Сўров!CH:CH)</f>
        <v>0</v>
      </c>
      <c r="CA11">
        <f>SUMIF(Ҳудуд.Таҳл.Сўров!$G:$G, Свод!$A11, Ҳудуд.Таҳл.Сўров!CI:CI)</f>
        <v>0</v>
      </c>
      <c r="CB11">
        <f>SUMIF(Ҳудуд.Таҳл.Сўров!$G:$G, Свод!$A11, Ҳудуд.Таҳл.Сўров!CJ:CJ)</f>
        <v>0</v>
      </c>
      <c r="CC11">
        <f>SUMIF(Ҳудуд.Таҳл.Сўров!$G:$G, Свод!$A11, Ҳудуд.Таҳл.Сўров!CK:CK)</f>
        <v>0</v>
      </c>
      <c r="CD11">
        <f>SUMIF(Ҳудуд.Таҳл.Сўров!$G:$G, Свод!$A11, Ҳудуд.Таҳл.Сўров!CL:CL)</f>
        <v>2</v>
      </c>
      <c r="CE11">
        <f>SUMIF(Ҳудуд.Таҳл.Сўров!$G:$G, Свод!$A11, Ҳудуд.Таҳл.Сўров!CM:CM)</f>
        <v>0</v>
      </c>
      <c r="CF11">
        <f>SUMIF(Ҳудуд.Таҳл.Сўров!$G:$G, Свод!$A11, Ҳудуд.Таҳл.Сўров!CN:CN)</f>
        <v>0</v>
      </c>
      <c r="CG11">
        <f>SUMIF(Ҳудуд.Таҳл.Сўров!$G:$G, Свод!$A11, Ҳудуд.Таҳл.Сўров!CO:CO)</f>
        <v>0</v>
      </c>
      <c r="CH11">
        <f>SUMIF(Ҳудуд.Таҳл.Сўров!$G:$G, Свод!$A11, Ҳудуд.Таҳл.Сўров!CP:CP)</f>
        <v>0</v>
      </c>
      <c r="CI11">
        <f>SUMIF(Ҳудуд.Таҳл.Сўров!$G:$G, Свод!$A11, Ҳудуд.Таҳл.Сўров!CQ:CQ)</f>
        <v>0</v>
      </c>
      <c r="CJ11">
        <f>SUMIF(Ҳудуд.Таҳл.Сўров!$G:$G, Свод!$A11, Ҳудуд.Таҳл.Сўров!CR:CR)</f>
        <v>0</v>
      </c>
      <c r="CK11">
        <f>SUMIF(Ҳудуд.Таҳл.Сўров!$G:$G, Свод!$A11, Ҳудуд.Таҳл.Сўров!CS:CS)</f>
        <v>0</v>
      </c>
      <c r="CL11">
        <f>SUMIF(Ҳудуд.Таҳл.Сўров!$G:$G, Свод!$A11, Ҳудуд.Таҳл.Сўров!CT:CT)</f>
        <v>0</v>
      </c>
      <c r="CM11">
        <f>SUMIF(Ҳудуд.Таҳл.Сўров!$G:$G, Свод!$A11, Ҳудуд.Таҳл.Сўров!CU:CU)</f>
        <v>0</v>
      </c>
      <c r="CN11">
        <f>SUMIF(Ҳудуд.Таҳл.Сўров!$G:$G, Свод!$A11, Ҳудуд.Таҳл.Сўров!CV:CV)</f>
        <v>0</v>
      </c>
      <c r="CO11">
        <f>SUMIF(Ҳудуд.Таҳл.Сўров!$G:$G, Свод!$A11, Ҳудуд.Таҳл.Сўров!CW:CW)</f>
        <v>0</v>
      </c>
      <c r="CP11">
        <f>SUMIF(Ҳудуд.Таҳл.Сўров!$G:$G, Свод!$A11, Ҳудуд.Таҳл.Сўров!CX:CX)</f>
        <v>0</v>
      </c>
      <c r="CQ11">
        <f>SUMIF(Ҳудуд.Таҳл.Сўров!$G:$G, Свод!$A11, Ҳудуд.Таҳл.Сўров!CY:CY)</f>
        <v>0</v>
      </c>
      <c r="CR11">
        <f>SUMIF(Ҳудуд.Таҳл.Сўров!$G:$G, Свод!$A11, Ҳудуд.Таҳл.Сўров!CZ:CZ)</f>
        <v>0</v>
      </c>
      <c r="CS11">
        <f>SUMIF(Ҳудуд.Таҳл.Сўров!$G:$G, Свод!$A11, Ҳудуд.Таҳл.Сўров!DA:DA)</f>
        <v>0</v>
      </c>
      <c r="CT11">
        <f>SUMIF(Ҳудуд.Таҳл.Сўров!$G:$G, Свод!$A11, Ҳудуд.Таҳл.Сўров!DB:DB)</f>
        <v>0</v>
      </c>
      <c r="CU11">
        <f>SUMIF(Ҳудуд.Таҳл.Сўров!$G:$G, Свод!$A11, Ҳудуд.Таҳл.Сўров!DC:DC)</f>
        <v>0</v>
      </c>
      <c r="CV11">
        <f>SUMIF(Ҳудуд.Таҳл.Сўров!$G:$G, Свод!$A11, Ҳудуд.Таҳл.Сўров!DD:DD)</f>
        <v>3</v>
      </c>
      <c r="CW11">
        <f>SUMIF(Ҳудуд.Таҳл.Сўров!$G:$G, Свод!$A11, Ҳудуд.Таҳл.Сўров!DG:DG)</f>
        <v>3</v>
      </c>
      <c r="CX11">
        <f>SUMIF(Ҳудуд.Таҳл.Сўров!$G:$G, Свод!$A11, Ҳудуд.Таҳл.Сўров!DH:DH)</f>
        <v>2</v>
      </c>
      <c r="CY11">
        <f>SUMIF(Ҳудуд.Таҳл.Сўров!$G:$G, Свод!$A11, Ҳудуд.Таҳл.Сўров!DI:DI)</f>
        <v>0</v>
      </c>
      <c r="CZ11">
        <f>SUMIF(Ҳудуд.Таҳл.Сўров!$G:$G, Свод!$A11, Ҳудуд.Таҳл.Сўров!DJ:DJ)</f>
        <v>4</v>
      </c>
      <c r="DA11">
        <f>SUMIF(Ҳудуд.Таҳл.Сўров!$G:$G, Свод!$A11, Ҳудуд.Таҳл.Сўров!DK:DK)</f>
        <v>1</v>
      </c>
      <c r="DB11">
        <f>SUMIF(Ҳудуд.Таҳл.Сўров!$G:$G, Свод!$A11, Ҳудуд.Таҳл.Сўров!DL:DL)</f>
        <v>1</v>
      </c>
      <c r="DC11">
        <f>SUMIF(Ҳудуд.Таҳл.Сўров!$G:$G, Свод!$A11, Ҳудуд.Таҳл.Сўров!DM:DM)</f>
        <v>1</v>
      </c>
      <c r="DD11">
        <f>SUMIF(Ҳудуд.Таҳл.Сўров!$G:$G, Свод!$A11, Ҳудуд.Таҳл.Сўров!DN:DN)</f>
        <v>0</v>
      </c>
      <c r="DE11">
        <f>SUMIF(Ҳудуд.Таҳл.Сўров!$G:$G, Свод!$A11, Ҳудуд.Таҳл.Сўров!DQ:DQ)</f>
        <v>5</v>
      </c>
      <c r="DF11">
        <f>SUMIF(Ҳудуд.Таҳл.Сўров!$G:$G, Свод!$A11, Ҳудуд.Таҳл.Сўров!DR:DR)</f>
        <v>0</v>
      </c>
      <c r="DG11">
        <f>SUMIF(Ҳудуд.Таҳл.Сўров!$G:$G, Свод!$A11, Ҳудуд.Таҳл.Сўров!DS:DS)</f>
        <v>0</v>
      </c>
      <c r="DH11">
        <f>SUMIF(Ҳудуд.Таҳл.Сўров!$G:$G, Свод!$A11, Ҳудуд.Таҳл.Сўров!DT:DT)</f>
        <v>0</v>
      </c>
      <c r="DI11">
        <f>SUMIF(Ҳудуд.Таҳл.Сўров!$G:$G, Свод!$A11, Ҳудуд.Таҳл.Сўров!DU:DU)</f>
        <v>0</v>
      </c>
      <c r="DJ11">
        <f>SUMIF(Ҳудуд.Таҳл.Сўров!$G:$G, Свод!$A11, Ҳудуд.Таҳл.Сўров!DV:DV)</f>
        <v>1</v>
      </c>
      <c r="DK11">
        <f>COUNTIFS(Ҳудуд.Таҳл.Сўров!$G:$G, Свод!$A11, Ҳудуд.Таҳл.Сўров!$DX:$DX, Свод!DK$2)</f>
        <v>1</v>
      </c>
      <c r="DL11">
        <f>COUNTIFS(Ҳудуд.Таҳл.Сўров!$G:$G, Свод!$A11, Ҳудуд.Таҳл.Сўров!$DX:$DX, Свод!DL$2)</f>
        <v>0</v>
      </c>
      <c r="DM11">
        <f>COUNTIFS(Ҳудуд.Таҳл.Сўров!$G:$G, Свод!$A11, Ҳудуд.Таҳл.Сўров!$DX:$DX, Свод!DM$2)</f>
        <v>0</v>
      </c>
      <c r="DN11">
        <f>COUNTIFS(Ҳудуд.Таҳл.Сўров!$G:$G, Свод!$A11, Ҳудуд.Таҳл.Сўров!$DX:$DX, Свод!DN$2)</f>
        <v>0</v>
      </c>
      <c r="DO11">
        <f>COUNTIFS(Ҳудуд.Таҳл.Сўров!$G:$G, Свод!$A11, Ҳудуд.Таҳл.Сўров!$DX:$DX, Свод!DO$2)</f>
        <v>4</v>
      </c>
      <c r="DP11">
        <f>COUNTIFS(Ҳудуд.Таҳл.Сўров!$G:$G, Свод!$A11, Ҳудуд.Таҳл.Сўров!$DY:$DY, Свод!DP$2)</f>
        <v>0</v>
      </c>
      <c r="DQ11">
        <f>COUNTIFS(Ҳудуд.Таҳл.Сўров!$G:$G, Свод!$A11, Ҳудуд.Таҳл.Сўров!$DY:$DY, Свод!DQ$2)</f>
        <v>3</v>
      </c>
      <c r="DR11">
        <f>COUNTIFS(Ҳудуд.Таҳл.Сўров!$G:$G, Свод!$A11, Ҳудуд.Таҳл.Сўров!$DY:$DY, Свод!DR$2)</f>
        <v>2</v>
      </c>
      <c r="DS11">
        <f>COUNTIFS(Ҳудуд.Таҳл.Сўров!$G:$G, Свод!$A11, Ҳудуд.Таҳл.Сўров!$DY:$DY, Свод!DS$2)</f>
        <v>0</v>
      </c>
      <c r="DT11">
        <f>COUNTIFS(Ҳудуд.Таҳл.Сўров!$G:$G, Свод!$A11, Ҳудуд.Таҳл.Сўров!$DY:$DY, Свод!DT$2)</f>
        <v>0</v>
      </c>
      <c r="DU11">
        <f>SUMIF(Ҳудуд.Таҳл.Сўров!$G:$G, Свод!$A11, Ҳудуд.Таҳл.Сўров!EA:EA)</f>
        <v>3</v>
      </c>
      <c r="DV11">
        <f>SUMIF(Ҳудуд.Таҳл.Сўров!$G:$G, Свод!$A11, Ҳудуд.Таҳл.Сўров!EB:EB)</f>
        <v>2</v>
      </c>
      <c r="DW11">
        <f>SUMIF(Ҳудуд.Таҳл.Сўров!$G:$G, Свод!$A11, Ҳудуд.Таҳл.Сўров!EC:EC)</f>
        <v>1</v>
      </c>
      <c r="DX11">
        <f>SUMIF(Ҳудуд.Таҳл.Сўров!$G:$G, Свод!$A11, Ҳудуд.Таҳл.Сўров!ED:ED)</f>
        <v>2</v>
      </c>
      <c r="DY11">
        <f>SUMIF(Ҳудуд.Таҳл.Сўров!$G:$G, Свод!$A11, Ҳудуд.Таҳл.Сўров!EE:EE)</f>
        <v>0</v>
      </c>
      <c r="DZ11">
        <f>COUNTIFS(Ҳудуд.Таҳл.Сўров!$G:$G, Свод!$A11, Ҳудуд.Таҳл.Сўров!$EG:$EG, Свод!DZ$2)</f>
        <v>2</v>
      </c>
      <c r="EA11">
        <f>COUNTIFS(Ҳудуд.Таҳл.Сўров!$G:$G, Свод!$A11, Ҳудуд.Таҳл.Сўров!$EG:$EG, Свод!EA$2)</f>
        <v>3</v>
      </c>
      <c r="EB11">
        <f>COUNTIFS(Ҳудуд.Таҳл.Сўров!$G:$G, Свод!$A11, Ҳудуд.Таҳл.Сўров!$EH:$EH, Свод!EB$2)</f>
        <v>3</v>
      </c>
      <c r="EC11">
        <f>COUNTIFS(Ҳудуд.Таҳл.Сўров!$G:$G, Свод!$A11, Ҳудуд.Таҳл.Сўров!$EH:$EH, Свод!EC$2)</f>
        <v>0</v>
      </c>
      <c r="ED11">
        <f>COUNTIFS(Ҳудуд.Таҳл.Сўров!$G:$G, Свод!$A11, Ҳудуд.Таҳл.Сўров!$EH:$EH, Свод!ED$2)</f>
        <v>2</v>
      </c>
      <c r="EE11">
        <f>COUNTIFS(Ҳудуд.Таҳл.Сўров!$G:$G, Свод!$A11, Ҳудуд.Таҳл.Сўров!$EH:$EH, Свод!EE$2)</f>
        <v>0</v>
      </c>
      <c r="EF11">
        <f>COUNTIFS(Ҳудуд.Таҳл.Сўров!$G:$G, Свод!$A11, Ҳудуд.Таҳл.Сўров!$EJ:$EJ, Свод!EF$2)</f>
        <v>5</v>
      </c>
      <c r="EG11">
        <f>COUNTIFS(Ҳудуд.Таҳл.Сўров!$G:$G, Свод!$A11, Ҳудуд.Таҳл.Сўров!$EJ:$EJ, Свод!EG$2)</f>
        <v>0</v>
      </c>
      <c r="EH11">
        <f>COUNTIFS(Ҳудуд.Таҳл.Сўров!$G:$G, Свод!$A11, Ҳудуд.Таҳл.Сўров!$EJ:$EJ, Свод!EH$2)</f>
        <v>0</v>
      </c>
      <c r="EI11">
        <f>SUMIF(Ҳудуд.Таҳл.Сўров!$G:$G, Свод!$A11, Ҳудуд.Таҳл.Сўров!EM:EM)</f>
        <v>10</v>
      </c>
      <c r="EJ11">
        <f>COUNTIFS(Ҳудуд.Таҳл.Сўров!$G:$G, Свод!$A11, Ҳудуд.Таҳл.Сўров!$EN:$EN, Свод!EJ$2)</f>
        <v>4</v>
      </c>
      <c r="EK11">
        <f>COUNTIFS(Ҳудуд.Таҳл.Сўров!$G:$G, Свод!$A11, Ҳудуд.Таҳл.Сўров!$EN:$EN, Свод!EK$2)</f>
        <v>1</v>
      </c>
      <c r="EL11">
        <f>COUNTIFS(Ҳудуд.Таҳл.Сўров!$G:$G, Свод!$A11, Ҳудуд.Таҳл.Сўров!$EN:$EN, Свод!EL$2)</f>
        <v>0</v>
      </c>
      <c r="EM11">
        <f>COUNTIFS(Ҳудуд.Таҳл.Сўров!$G:$G, Свод!$A11, Ҳудуд.Таҳл.Сўров!$ER:$ER, Свод!EM$2)</f>
        <v>2</v>
      </c>
      <c r="EN11">
        <f>COUNTIFS(Ҳудуд.Таҳл.Сўров!$G:$G, Свод!$A11, Ҳудуд.Таҳл.Сўров!$ER:$ER, Свод!EN$2)</f>
        <v>3</v>
      </c>
      <c r="EP11">
        <f>COUNTIFS(Ҳудуд.Таҳл.Сўров!$G:$G, Свод!$A11, Ҳудуд.Таҳл.Сўров!$ET:$ET, Свод!EP$2)</f>
        <v>0</v>
      </c>
      <c r="EQ11">
        <f>COUNTIFS(Ҳудуд.Таҳл.Сўров!$G:$G, Свод!$A11, Ҳудуд.Таҳл.Сўров!$ET:$ET, Свод!EQ$2)</f>
        <v>4</v>
      </c>
      <c r="ER11">
        <f>COUNTIFS(Ҳудуд.Таҳл.Сўров!$G:$G, Свод!$A11, Ҳудуд.Таҳл.Сўров!$ET:$ET, Свод!ER$2)</f>
        <v>1</v>
      </c>
      <c r="ES11">
        <f>AVERAGEIF(Ҳудуд.Таҳл.Сўров!$G:$G, Свод!$A11, Ҳудуд.Таҳл.Сўров!EV:EV)</f>
        <v>81.2</v>
      </c>
      <c r="ET11">
        <f>SUMIF(Ҳудуд.Таҳл.Сўров!$G:$G, Свод!$A11, Ҳудуд.Таҳл.Сўров!EX:EX)</f>
        <v>5</v>
      </c>
      <c r="EU11">
        <f>SUMIF(Ҳудуд.Таҳл.Сўров!$G:$G, Свод!$A11, Ҳудуд.Таҳл.Сўров!EY:EY)</f>
        <v>3</v>
      </c>
      <c r="EV11">
        <f>SUMIF(Ҳудуд.Таҳл.Сўров!$G:$G, Свод!$A11, Ҳудуд.Таҳл.Сўров!EZ:EZ)</f>
        <v>1</v>
      </c>
      <c r="EW11">
        <f>SUMIF(Ҳудуд.Таҳл.Сўров!$G:$G, Свод!$A11, Ҳудуд.Таҳл.Сўров!FA:FA)</f>
        <v>1</v>
      </c>
      <c r="EX11">
        <f>SUMIF(Ҳудуд.Таҳл.Сўров!$G:$G, Свод!$A11, Ҳудуд.Таҳл.Сўров!FB:FB)</f>
        <v>0</v>
      </c>
      <c r="EY11">
        <f>COUNTIFS(Ҳудуд.Таҳл.Сўров!$G:$G, Свод!$A11, Ҳудуд.Таҳл.Сўров!$FC:$FC, Свод!EY$2)</f>
        <v>3</v>
      </c>
      <c r="EZ11">
        <f>COUNTIFS(Ҳудуд.Таҳл.Сўров!$G:$G, Свод!$A11, Ҳудуд.Таҳл.Сўров!$FC:$FC, Свод!EZ$2)</f>
        <v>0</v>
      </c>
      <c r="FA11">
        <f>COUNTIFS(Ҳудуд.Таҳл.Сўров!$G:$G, Свод!$A11, Ҳудуд.Таҳл.Сўров!$FC:$FC, Свод!FA$2)</f>
        <v>2</v>
      </c>
      <c r="FB11">
        <f>SUMIF(Ҳудуд.Таҳл.Сўров!$G:$G, Свод!$A11, Ҳудуд.Таҳл.Сўров!FE:FE)</f>
        <v>4</v>
      </c>
      <c r="FC11">
        <f>SUMIF(Ҳудуд.Таҳл.Сўров!$G:$G, Свод!$A11, Ҳудуд.Таҳл.Сўров!FF:FF)</f>
        <v>1</v>
      </c>
      <c r="FD11">
        <f>SUMIF(Ҳудуд.Таҳл.Сўров!$G:$G, Свод!$A11, Ҳудуд.Таҳл.Сўров!FG:FG)</f>
        <v>2</v>
      </c>
      <c r="FE11">
        <f>SUMIF(Ҳудуд.Таҳл.Сўров!$G:$G, Свод!$A11, Ҳудуд.Таҳл.Сўров!FH:FH)</f>
        <v>0</v>
      </c>
      <c r="FF11">
        <f>AVERAGEIF(Ҳудуд.Таҳл.Сўров!$G:$G, Свод!$A11, Ҳудуд.Таҳл.Сўров!FJ:FJ)</f>
        <v>7.6</v>
      </c>
      <c r="FG11">
        <f>SUMIF(Ҳудуд.Таҳл.Сўров!$G:$G, Свод!$A11, Ҳудуд.Таҳл.Сўров!FL:FL)</f>
        <v>5</v>
      </c>
      <c r="FH11">
        <f>SUMIF(Ҳудуд.Таҳл.Сўров!$G:$G, Свод!$A11, Ҳудуд.Таҳл.Сўров!FM:FM)</f>
        <v>0</v>
      </c>
      <c r="FI11">
        <f>SUMIF(Ҳудуд.Таҳл.Сўров!$G:$G, Свод!$A11, Ҳудуд.Таҳл.Сўров!FN:FN)</f>
        <v>0</v>
      </c>
      <c r="FJ11">
        <f>SUMIF(Ҳудуд.Таҳл.Сўров!$G:$G, Свод!$A11, Ҳудуд.Таҳл.Сўров!FO:FO)</f>
        <v>0</v>
      </c>
      <c r="FK11">
        <f>SUMIF(Ҳудуд.Таҳл.Сўров!$G:$G, Свод!$A11, Ҳудуд.Таҳл.Сўров!FP:FP)</f>
        <v>0</v>
      </c>
      <c r="FL11">
        <f>SUMIF(Ҳудуд.Таҳл.Сўров!$G:$G, Свод!$A11, Ҳудуд.Таҳл.Сўров!FQ:FQ)</f>
        <v>1</v>
      </c>
      <c r="FM11">
        <f>COUNTIFS(Ҳудуд.Таҳл.Сўров!$G:$G, Свод!$A11, Ҳудуд.Таҳл.Сўров!$FS:$FS, Свод!FM$2)</f>
        <v>0</v>
      </c>
      <c r="FN11">
        <f>COUNTIFS(Ҳудуд.Таҳл.Сўров!$G:$G, Свод!$A11, Ҳудуд.Таҳл.Сўров!$FS:$FS, Свод!FN$2)</f>
        <v>1</v>
      </c>
      <c r="FO11">
        <f>COUNTIFS(Ҳудуд.Таҳл.Сўров!$G:$G, Свод!$A11, Ҳудуд.Таҳл.Сўров!$FS:$FS, Свод!FO$2)</f>
        <v>0</v>
      </c>
      <c r="FP11">
        <f>COUNTIFS(Ҳудуд.Таҳл.Сўров!$G:$G, Свод!$A11, Ҳудуд.Таҳл.Сўров!$FS:$FS, Свод!FP$2)</f>
        <v>0</v>
      </c>
      <c r="FQ11">
        <f>COUNTIFS(Ҳудуд.Таҳл.Сўров!$G:$G, Свод!$A11, Ҳудуд.Таҳл.Сўров!$FS:$FS, Свод!FQ$2)</f>
        <v>4</v>
      </c>
      <c r="FR11">
        <f>SUMIF(Ҳудуд.Таҳл.Сўров!$G:$G, Свод!$A11, Ҳудуд.Таҳл.Сўров!FU:FU)</f>
        <v>4</v>
      </c>
      <c r="FS11">
        <f>SUMIF(Ҳудуд.Таҳл.Сўров!$G:$G, Свод!$A11, Ҳудуд.Таҳл.Сўров!FV:FV)</f>
        <v>1</v>
      </c>
      <c r="FT11">
        <f>SUMIF(Ҳудуд.Таҳл.Сўров!$G:$G, Свод!$A11, Ҳудуд.Таҳл.Сўров!FW:FW)</f>
        <v>2</v>
      </c>
      <c r="FU11">
        <f>SUMIF(Ҳудуд.Таҳл.Сўров!$G:$G, Свод!$A11, Ҳудуд.Таҳл.Сўров!FX:FX)</f>
        <v>0</v>
      </c>
      <c r="FV11">
        <f>SUMIF(Ҳудуд.Таҳл.Сўров!$G:$G, Свод!$A11, Ҳудуд.Таҳл.Сўров!FY:FY)</f>
        <v>0</v>
      </c>
    </row>
    <row r="12" spans="1:179" x14ac:dyDescent="0.25">
      <c r="A12" t="s">
        <v>465</v>
      </c>
      <c r="B12">
        <f>COUNTIF(Ҳудуд.Таҳл.Сўров!$G:$G, Свод!$A12)</f>
        <v>5</v>
      </c>
      <c r="C12">
        <f>COUNTIFS(Ҳудуд.Таҳл.Сўров!$G:$G, Свод!$A12, Ҳудуд.Таҳл.Сўров!$H:$H, Свод!C$2)</f>
        <v>1</v>
      </c>
      <c r="D12">
        <f>COUNTIFS(Ҳудуд.Таҳл.Сўров!$G:$G, Свод!$A12, Ҳудуд.Таҳл.Сўров!$H:$H, Свод!D$2)</f>
        <v>1</v>
      </c>
      <c r="E12">
        <f>COUNTIFS(Ҳудуд.Таҳл.Сўров!$G:$G, Свод!$A12, Ҳудуд.Таҳл.Сўров!$H:$H, Свод!E$2)</f>
        <v>1</v>
      </c>
      <c r="F12">
        <f>COUNTIFS(Ҳудуд.Таҳл.Сўров!$G:$G, Свод!$A12, Ҳудуд.Таҳл.Сўров!$H:$H, Свод!F$2)</f>
        <v>1</v>
      </c>
      <c r="G12">
        <f>COUNTIFS(Ҳудуд.Таҳл.Сўров!$G:$G, Свод!$A12, Ҳудуд.Таҳл.Сўров!$H:$H, Свод!G$2)</f>
        <v>1</v>
      </c>
      <c r="H12">
        <f>COUNTIFS(Ҳудуд.Таҳл.Сўров!$G:$G, Свод!$A12, Ҳудуд.Таҳл.Сўров!$I:$I, Свод!H$2)</f>
        <v>2</v>
      </c>
      <c r="I12">
        <f>COUNTIFS(Ҳудуд.Таҳл.Сўров!$G:$G, Свод!$A12, Ҳудуд.Таҳл.Сўров!$I:$I, Свод!I$2)</f>
        <v>1</v>
      </c>
      <c r="J12">
        <f>COUNTIFS(Ҳудуд.Таҳл.Сўров!$G:$G, Свод!$A12, Ҳудуд.Таҳл.Сўров!$I:$I, Свод!J$2)</f>
        <v>2</v>
      </c>
      <c r="K12">
        <f>SUMIF(Ҳудуд.Таҳл.Сўров!$G:$G, Свод!$A12, Ҳудуд.Таҳл.Сўров!K:K)</f>
        <v>1</v>
      </c>
      <c r="L12">
        <f>SUMIF(Ҳудуд.Таҳл.Сўров!$G:$G, Свод!$A12, Ҳудуд.Таҳл.Сўров!L:L)</f>
        <v>2</v>
      </c>
      <c r="M12">
        <f>SUMIF(Ҳудуд.Таҳл.Сўров!$G:$G, Свод!$A12, Ҳудуд.Таҳл.Сўров!M:M)</f>
        <v>2</v>
      </c>
      <c r="N12">
        <f>SUMIF(Ҳудуд.Таҳл.Сўров!$G:$G, Свод!$A12, Ҳудуд.Таҳл.Сўров!N:N)</f>
        <v>2</v>
      </c>
      <c r="O12">
        <f>SUMIF(Ҳудуд.Таҳл.Сўров!$G:$G, Свод!$A12, Ҳудуд.Таҳл.Сўров!O:O)</f>
        <v>0</v>
      </c>
      <c r="P12">
        <f>SUMIF(Ҳудуд.Таҳл.Сўров!$G:$G, Свод!$A12, Ҳудуд.Таҳл.Сўров!P:P)</f>
        <v>2</v>
      </c>
      <c r="Q12">
        <f>SUMIF(Ҳудуд.Таҳл.Сўров!$G:$G, Свод!$A12, Ҳудуд.Таҳл.Сўров!Q:Q)</f>
        <v>1</v>
      </c>
      <c r="R12">
        <f>SUMIF(Ҳудуд.Таҳл.Сўров!$G:$G, Свод!$A12, Ҳудуд.Таҳл.Сўров!R:R)</f>
        <v>2</v>
      </c>
      <c r="S12">
        <f>SUMIF(Ҳудуд.Таҳл.Сўров!$G:$G, Свод!$A12, Ҳудуд.Таҳл.Сўров!U:U)</f>
        <v>4</v>
      </c>
      <c r="T12">
        <f>SUMIF(Ҳудуд.Таҳл.Сўров!$G:$G, Свод!$A12, Ҳудуд.Таҳл.Сўров!V:V)</f>
        <v>4</v>
      </c>
      <c r="U12">
        <f>SUMIF(Ҳудуд.Таҳл.Сўров!$G:$G, Свод!$A12, Ҳудуд.Таҳл.Сўров!W:W)</f>
        <v>4</v>
      </c>
      <c r="V12">
        <f>SUMIF(Ҳудуд.Таҳл.Сўров!$G:$G, Свод!$A12, Ҳудуд.Таҳл.Сўров!X:X)</f>
        <v>3</v>
      </c>
      <c r="W12">
        <f>SUMIF(Ҳудуд.Таҳл.Сўров!$G:$G, Свод!$A12, Ҳудуд.Таҳл.Сўров!Y:Y)</f>
        <v>3</v>
      </c>
      <c r="X12">
        <f>SUMIF(Ҳудуд.Таҳл.Сўров!$G:$G, Свод!$A12, Ҳудуд.Таҳл.Сўров!Z:Z)</f>
        <v>4</v>
      </c>
      <c r="Y12">
        <f>SUMIF(Ҳудуд.Таҳл.Сўров!$G:$G, Свод!$A12, Ҳудуд.Таҳл.Сўров!AA:AA)</f>
        <v>3</v>
      </c>
      <c r="Z12">
        <f>SUMIF(Ҳудуд.Таҳл.Сўров!$G:$G, Свод!$A12, Ҳудуд.Таҳл.Сўров!AB:AB)</f>
        <v>0</v>
      </c>
      <c r="AA12">
        <f>SUMIF(Ҳудуд.Таҳл.Сўров!$G:$G, Свод!$A12, Ҳудуд.Таҳл.Сўров!AC:AC)</f>
        <v>3</v>
      </c>
      <c r="AB12">
        <f>SUMIF(Ҳудуд.Таҳл.Сўров!$G:$G, Свод!$A12, Ҳудуд.Таҳл.Сўров!AD:AD)</f>
        <v>3</v>
      </c>
      <c r="AC12">
        <f>SUMIF(Ҳудуд.Таҳл.Сўров!$G:$G, Свод!$A12, Ҳудуд.Таҳл.Сўров!AE:AE)</f>
        <v>3</v>
      </c>
      <c r="AD12">
        <f>SUMIF(Ҳудуд.Таҳл.Сўров!$G:$G, Свод!$A12, Ҳудуд.Таҳл.Сўров!AF:AF)</f>
        <v>3</v>
      </c>
      <c r="AE12">
        <f>SUMIF(Ҳудуд.Таҳл.Сўров!$G:$G, Свод!$A12, Ҳудуд.Таҳл.Сўров!AG:AG)</f>
        <v>2</v>
      </c>
      <c r="AF12">
        <f>SUMIF(Ҳудуд.Таҳл.Сўров!$G:$G, Свод!$A12, Ҳудуд.Таҳл.Сўров!AH:AH)</f>
        <v>3</v>
      </c>
      <c r="AG12">
        <f>SUMIF(Ҳудуд.Таҳл.Сўров!$G:$G, Свод!$A12, Ҳудуд.Таҳл.Сўров!AI:AI)</f>
        <v>1</v>
      </c>
      <c r="AH12">
        <f>SUMIF(Ҳудуд.Таҳл.Сўров!$G:$G, Свод!$A12, Ҳудуд.Таҳл.Сўров!AJ:AJ)</f>
        <v>3</v>
      </c>
      <c r="AI12">
        <f>SUMIF(Ҳудуд.Таҳл.Сўров!$G:$G, Свод!$A12, Ҳудуд.Таҳл.Сўров!AK:AK)</f>
        <v>3</v>
      </c>
      <c r="AJ12">
        <f>SUMIF(Ҳудуд.Таҳл.Сўров!$G:$G, Свод!$A12, Ҳудуд.Таҳл.Сўров!AL:AL)</f>
        <v>2</v>
      </c>
      <c r="AK12">
        <f>SUMIF(Ҳудуд.Таҳл.Сўров!$G:$G, Свод!$A12, Ҳудуд.Таҳл.Сўров!AM:AM)</f>
        <v>3</v>
      </c>
      <c r="AL12">
        <f>SUMIF(Ҳудуд.Таҳл.Сўров!$G:$G, Свод!$A12, Ҳудуд.Таҳл.Сўров!AN:AN)</f>
        <v>3</v>
      </c>
      <c r="AM12">
        <f>SUMIF(Ҳудуд.Таҳл.Сўров!$G:$G, Свод!$A12, Ҳудуд.Таҳл.Сўров!AO:AO)</f>
        <v>2</v>
      </c>
      <c r="AN12">
        <f>SUMIF(Ҳудуд.Таҳл.Сўров!$G:$G, Свод!$A12, Ҳудуд.Таҳл.Сўров!AP:AP)</f>
        <v>2</v>
      </c>
      <c r="AO12">
        <f>SUMIF(Ҳудуд.Таҳл.Сўров!$G:$G, Свод!$A12, Ҳудуд.Таҳл.Сўров!AQ:AQ)</f>
        <v>2</v>
      </c>
      <c r="AP12">
        <f>SUMIF(Ҳудуд.Таҳл.Сўров!$G:$G, Свод!$A12, Ҳудуд.Таҳл.Сўров!AR:AR)</f>
        <v>2</v>
      </c>
      <c r="AQ12">
        <f>SUMIF(Ҳудуд.Таҳл.Сўров!$G:$G, Свод!$A12, Ҳудуд.Таҳл.Сўров!AS:AS)</f>
        <v>2</v>
      </c>
      <c r="AR12">
        <f>SUMIF(Ҳудуд.Таҳл.Сўров!$G:$G, Свод!$A12, Ҳудуд.Таҳл.Сўров!AT:AT)</f>
        <v>0</v>
      </c>
      <c r="AS12">
        <f>SUMIF(Ҳудуд.Таҳл.Сўров!$G:$G, Свод!$A12, Ҳудуд.Таҳл.Сўров!AW:AW)</f>
        <v>1</v>
      </c>
      <c r="AT12">
        <f>SUMIF(Ҳудуд.Таҳл.Сўров!$G:$G, Свод!$A12, Ҳудуд.Таҳл.Сўров!AX:AX)</f>
        <v>0</v>
      </c>
      <c r="AU12">
        <f>SUMIF(Ҳудуд.Таҳл.Сўров!$G:$G, Свод!$A12, Ҳудуд.Таҳл.Сўров!AY:AY)</f>
        <v>1</v>
      </c>
      <c r="AV12">
        <f>SUMIF(Ҳудуд.Таҳл.Сўров!$G:$G, Свод!$A12, Ҳудуд.Таҳл.Сўров!AZ:AZ)</f>
        <v>0</v>
      </c>
      <c r="AW12">
        <f>SUMIF(Ҳудуд.Таҳл.Сўров!$G:$G, Свод!$A12, Ҳудуд.Таҳл.Сўров!BA:BA)</f>
        <v>0</v>
      </c>
      <c r="AX12">
        <f>SUMIF(Ҳудуд.Таҳл.Сўров!$G:$G, Свод!$A12, Ҳудуд.Таҳл.Сўров!BB:BB)</f>
        <v>1</v>
      </c>
      <c r="AY12">
        <f>SUMIF(Ҳудуд.Таҳл.Сўров!$G:$G, Свод!$A12, Ҳудуд.Таҳл.Сўров!BC:BC)</f>
        <v>0</v>
      </c>
      <c r="AZ12">
        <f>SUMIF(Ҳудуд.Таҳл.Сўров!$G:$G, Свод!$A12, Ҳудуд.Таҳл.Сўров!BD:BD)</f>
        <v>0</v>
      </c>
      <c r="BA12">
        <f>SUMIF(Ҳудуд.Таҳл.Сўров!$G:$G, Свод!$A12, Ҳудуд.Таҳл.Сўров!BE:BE)</f>
        <v>0</v>
      </c>
      <c r="BB12">
        <f>SUMIF(Ҳудуд.Таҳл.Сўров!$G:$G, Свод!$A12, Ҳудуд.Таҳл.Сўров!BF:BF)</f>
        <v>1</v>
      </c>
      <c r="BC12">
        <f>SUMIF(Ҳудуд.Таҳл.Сўров!$G:$G, Свод!$A12, Ҳудуд.Таҳл.Сўров!BG:BG)</f>
        <v>1</v>
      </c>
      <c r="BD12">
        <f>SUMIF(Ҳудуд.Таҳл.Сўров!$G:$G, Свод!$A12, Ҳудуд.Таҳл.Сўров!BH:BH)</f>
        <v>0</v>
      </c>
      <c r="BE12">
        <f>SUMIF(Ҳудуд.Таҳл.Сўров!$G:$G, Свод!$A12, Ҳудуд.Таҳл.Сўров!BI:BI)</f>
        <v>0</v>
      </c>
      <c r="BF12">
        <f>SUMIF(Ҳудуд.Таҳл.Сўров!$G:$G, Свод!$A12, Ҳудуд.Таҳл.Сўров!BJ:BJ)</f>
        <v>0</v>
      </c>
      <c r="BG12">
        <f>SUMIF(Ҳудуд.Таҳл.Сўров!$G:$G, Свод!$A12, Ҳудуд.Таҳл.Сўров!BK:BK)</f>
        <v>0</v>
      </c>
      <c r="BH12">
        <f>SUMIF(Ҳудуд.Таҳл.Сўров!$G:$G, Свод!$A12, Ҳудуд.Таҳл.Сўров!BL:BL)</f>
        <v>0</v>
      </c>
      <c r="BI12">
        <f>SUMIF(Ҳудуд.Таҳл.Сўров!$G:$G, Свод!$A12, Ҳудуд.Таҳл.Сўров!BM:BM)</f>
        <v>0</v>
      </c>
      <c r="BJ12">
        <f>SUMIF(Ҳудуд.Таҳл.Сўров!$G:$G, Свод!$A12, Ҳудуд.Таҳл.Сўров!BN:BN)</f>
        <v>0</v>
      </c>
      <c r="BK12">
        <f>SUMIF(Ҳудуд.Таҳл.Сўров!$G:$G, Свод!$A12, Ҳудуд.Таҳл.Сўров!BO:BO)</f>
        <v>0</v>
      </c>
      <c r="BL12">
        <f>SUMIF(Ҳудуд.Таҳл.Сўров!$G:$G, Свод!$A12, Ҳудуд.Таҳл.Сўров!BP:BP)</f>
        <v>0</v>
      </c>
      <c r="BM12">
        <f>SUMIF(Ҳудуд.Таҳл.Сўров!$G:$G, Свод!$A12, Ҳудуд.Таҳл.Сўров!BQ:BQ)</f>
        <v>0</v>
      </c>
      <c r="BN12">
        <f>SUMIF(Ҳудуд.Таҳл.Сўров!$G:$G, Свод!$A12, Ҳудуд.Таҳл.Сўров!BR:BR)</f>
        <v>0</v>
      </c>
      <c r="BO12">
        <f>SUMIF(Ҳудуд.Таҳл.Сўров!$G:$G, Свод!$A12, Ҳудуд.Таҳл.Сўров!BS:BS)</f>
        <v>0</v>
      </c>
      <c r="BP12">
        <f>SUMIF(Ҳудуд.Таҳл.Сўров!$G:$G, Свод!$A12, Ҳудуд.Таҳл.Сўров!BT:BT)</f>
        <v>0</v>
      </c>
      <c r="BQ12">
        <f>SUMIF(Ҳудуд.Таҳл.Сўров!$G:$G, Свод!$A12, Ҳудуд.Таҳл.Сўров!BU:BU)</f>
        <v>0</v>
      </c>
      <c r="BR12">
        <f>SUMIF(Ҳудуд.Таҳл.Сўров!$G:$G, Свод!$A12, Ҳудуд.Таҳл.Сўров!BV:BV)</f>
        <v>0</v>
      </c>
      <c r="BS12">
        <f>SUMIF(Ҳудуд.Таҳл.Сўров!$G:$G, Свод!$A12, Ҳудуд.Таҳл.Сўров!BY:BY)</f>
        <v>5</v>
      </c>
      <c r="BT12">
        <f>SUMIF(Ҳудуд.Таҳл.Сўров!$G:$G, Свод!$A12, Ҳудуд.Таҳл.Сўров!BZ:BZ)</f>
        <v>1</v>
      </c>
      <c r="BU12">
        <f>SUMIF(Ҳудуд.Таҳл.Сўров!$G:$G, Свод!$A12, Ҳудуд.Таҳл.Сўров!CA:CA)</f>
        <v>1</v>
      </c>
      <c r="BV12">
        <f>SUMIF(Ҳудуд.Таҳл.Сўров!$G:$G, Свод!$A12, Ҳудуд.Таҳл.Сўров!CB:CB)</f>
        <v>0</v>
      </c>
      <c r="BW12">
        <f>SUMIF(Ҳудуд.Таҳл.Сўров!$G:$G, Свод!$A12, Ҳудуд.Таҳл.Сўров!CE:CE)</f>
        <v>0</v>
      </c>
      <c r="BX12">
        <f>SUMIF(Ҳудуд.Таҳл.Сўров!$G:$G, Свод!$A12, Ҳудуд.Таҳл.Сўров!CF:CF)</f>
        <v>0</v>
      </c>
      <c r="BY12">
        <f>SUMIF(Ҳудуд.Таҳл.Сўров!$G:$G, Свод!$A12, Ҳудуд.Таҳл.Сўров!CG:CG)</f>
        <v>0</v>
      </c>
      <c r="BZ12">
        <f>SUMIF(Ҳудуд.Таҳл.Сўров!$G:$G, Свод!$A12, Ҳудуд.Таҳл.Сўров!CH:CH)</f>
        <v>0</v>
      </c>
      <c r="CA12">
        <f>SUMIF(Ҳудуд.Таҳл.Сўров!$G:$G, Свод!$A12, Ҳудуд.Таҳл.Сўров!CI:CI)</f>
        <v>0</v>
      </c>
      <c r="CB12">
        <f>SUMIF(Ҳудуд.Таҳл.Сўров!$G:$G, Свод!$A12, Ҳудуд.Таҳл.Сўров!CJ:CJ)</f>
        <v>0</v>
      </c>
      <c r="CC12">
        <f>SUMIF(Ҳудуд.Таҳл.Сўров!$G:$G, Свод!$A12, Ҳудуд.Таҳл.Сўров!CK:CK)</f>
        <v>0</v>
      </c>
      <c r="CD12">
        <f>SUMIF(Ҳудуд.Таҳл.Сўров!$G:$G, Свод!$A12, Ҳудуд.Таҳл.Сўров!CL:CL)</f>
        <v>2</v>
      </c>
      <c r="CE12">
        <f>SUMIF(Ҳудуд.Таҳл.Сўров!$G:$G, Свод!$A12, Ҳудуд.Таҳл.Сўров!CM:CM)</f>
        <v>0</v>
      </c>
      <c r="CF12">
        <f>SUMIF(Ҳудуд.Таҳл.Сўров!$G:$G, Свод!$A12, Ҳудуд.Таҳл.Сўров!CN:CN)</f>
        <v>0</v>
      </c>
      <c r="CG12">
        <f>SUMIF(Ҳудуд.Таҳл.Сўров!$G:$G, Свод!$A12, Ҳудуд.Таҳл.Сўров!CO:CO)</f>
        <v>0</v>
      </c>
      <c r="CH12">
        <f>SUMIF(Ҳудуд.Таҳл.Сўров!$G:$G, Свод!$A12, Ҳудуд.Таҳл.Сўров!CP:CP)</f>
        <v>0</v>
      </c>
      <c r="CI12">
        <f>SUMIF(Ҳудуд.Таҳл.Сўров!$G:$G, Свод!$A12, Ҳудуд.Таҳл.Сўров!CQ:CQ)</f>
        <v>0</v>
      </c>
      <c r="CJ12">
        <f>SUMIF(Ҳудуд.Таҳл.Сўров!$G:$G, Свод!$A12, Ҳудуд.Таҳл.Сўров!CR:CR)</f>
        <v>0</v>
      </c>
      <c r="CK12">
        <f>SUMIF(Ҳудуд.Таҳл.Сўров!$G:$G, Свод!$A12, Ҳудуд.Таҳл.Сўров!CS:CS)</f>
        <v>0</v>
      </c>
      <c r="CL12">
        <f>SUMIF(Ҳудуд.Таҳл.Сўров!$G:$G, Свод!$A12, Ҳудуд.Таҳл.Сўров!CT:CT)</f>
        <v>0</v>
      </c>
      <c r="CM12">
        <f>SUMIF(Ҳудуд.Таҳл.Сўров!$G:$G, Свод!$A12, Ҳудуд.Таҳл.Сўров!CU:CU)</f>
        <v>0</v>
      </c>
      <c r="CN12">
        <f>SUMIF(Ҳудуд.Таҳл.Сўров!$G:$G, Свод!$A12, Ҳудуд.Таҳл.Сўров!CV:CV)</f>
        <v>0</v>
      </c>
      <c r="CO12">
        <f>SUMIF(Ҳудуд.Таҳл.Сўров!$G:$G, Свод!$A12, Ҳудуд.Таҳл.Сўров!CW:CW)</f>
        <v>0</v>
      </c>
      <c r="CP12">
        <f>SUMIF(Ҳудуд.Таҳл.Сўров!$G:$G, Свод!$A12, Ҳудуд.Таҳл.Сўров!CX:CX)</f>
        <v>1</v>
      </c>
      <c r="CQ12">
        <f>SUMIF(Ҳудуд.Таҳл.Сўров!$G:$G, Свод!$A12, Ҳудуд.Таҳл.Сўров!CY:CY)</f>
        <v>0</v>
      </c>
      <c r="CR12">
        <f>SUMIF(Ҳудуд.Таҳл.Сўров!$G:$G, Свод!$A12, Ҳудуд.Таҳл.Сўров!CZ:CZ)</f>
        <v>0</v>
      </c>
      <c r="CS12">
        <f>SUMIF(Ҳудуд.Таҳл.Сўров!$G:$G, Свод!$A12, Ҳудуд.Таҳл.Сўров!DA:DA)</f>
        <v>0</v>
      </c>
      <c r="CT12">
        <f>SUMIF(Ҳудуд.Таҳл.Сўров!$G:$G, Свод!$A12, Ҳудуд.Таҳл.Сўров!DB:DB)</f>
        <v>0</v>
      </c>
      <c r="CU12">
        <f>SUMIF(Ҳудуд.Таҳл.Сўров!$G:$G, Свод!$A12, Ҳудуд.Таҳл.Сўров!DC:DC)</f>
        <v>0</v>
      </c>
      <c r="CV12">
        <f>SUMIF(Ҳудуд.Таҳл.Сўров!$G:$G, Свод!$A12, Ҳудуд.Таҳл.Сўров!DD:DD)</f>
        <v>2</v>
      </c>
      <c r="CW12">
        <f>SUMIF(Ҳудуд.Таҳл.Сўров!$G:$G, Свод!$A12, Ҳудуд.Таҳл.Сўров!DG:DG)</f>
        <v>4</v>
      </c>
      <c r="CX12">
        <f>SUMIF(Ҳудуд.Таҳл.Сўров!$G:$G, Свод!$A12, Ҳудуд.Таҳл.Сўров!DH:DH)</f>
        <v>3</v>
      </c>
      <c r="CY12">
        <f>SUMIF(Ҳудуд.Таҳл.Сўров!$G:$G, Свод!$A12, Ҳудуд.Таҳл.Сўров!DI:DI)</f>
        <v>0</v>
      </c>
      <c r="CZ12">
        <f>SUMIF(Ҳудуд.Таҳл.Сўров!$G:$G, Свод!$A12, Ҳудуд.Таҳл.Сўров!DJ:DJ)</f>
        <v>5</v>
      </c>
      <c r="DA12">
        <f>SUMIF(Ҳудуд.Таҳл.Сўров!$G:$G, Свод!$A12, Ҳудуд.Таҳл.Сўров!DK:DK)</f>
        <v>2</v>
      </c>
      <c r="DB12">
        <f>SUMIF(Ҳудуд.Таҳл.Сўров!$G:$G, Свод!$A12, Ҳудуд.Таҳл.Сўров!DL:DL)</f>
        <v>2</v>
      </c>
      <c r="DC12">
        <f>SUMIF(Ҳудуд.Таҳл.Сўров!$G:$G, Свод!$A12, Ҳудуд.Таҳл.Сўров!DM:DM)</f>
        <v>1</v>
      </c>
      <c r="DD12">
        <f>SUMIF(Ҳудуд.Таҳл.Сўров!$G:$G, Свод!$A12, Ҳудуд.Таҳл.Сўров!DN:DN)</f>
        <v>0</v>
      </c>
      <c r="DE12">
        <f>SUMIF(Ҳудуд.Таҳл.Сўров!$G:$G, Свод!$A12, Ҳудуд.Таҳл.Сўров!DQ:DQ)</f>
        <v>5</v>
      </c>
      <c r="DF12">
        <f>SUMIF(Ҳудуд.Таҳл.Сўров!$G:$G, Свод!$A12, Ҳудуд.Таҳл.Сўров!DR:DR)</f>
        <v>0</v>
      </c>
      <c r="DG12">
        <f>SUMIF(Ҳудуд.Таҳл.Сўров!$G:$G, Свод!$A12, Ҳудуд.Таҳл.Сўров!DS:DS)</f>
        <v>0</v>
      </c>
      <c r="DH12">
        <f>SUMIF(Ҳудуд.Таҳл.Сўров!$G:$G, Свод!$A12, Ҳудуд.Таҳл.Сўров!DT:DT)</f>
        <v>0</v>
      </c>
      <c r="DI12">
        <f>SUMIF(Ҳудуд.Таҳл.Сўров!$G:$G, Свод!$A12, Ҳудуд.Таҳл.Сўров!DU:DU)</f>
        <v>0</v>
      </c>
      <c r="DJ12">
        <f>SUMIF(Ҳудуд.Таҳл.Сўров!$G:$G, Свод!$A12, Ҳудуд.Таҳл.Сўров!DV:DV)</f>
        <v>1</v>
      </c>
      <c r="DK12">
        <f>COUNTIFS(Ҳудуд.Таҳл.Сўров!$G:$G, Свод!$A12, Ҳудуд.Таҳл.Сўров!$DX:$DX, Свод!DK$2)</f>
        <v>1</v>
      </c>
      <c r="DL12">
        <f>COUNTIFS(Ҳудуд.Таҳл.Сўров!$G:$G, Свод!$A12, Ҳудуд.Таҳл.Сўров!$DX:$DX, Свод!DL$2)</f>
        <v>2</v>
      </c>
      <c r="DM12">
        <f>COUNTIFS(Ҳудуд.Таҳл.Сўров!$G:$G, Свод!$A12, Ҳудуд.Таҳл.Сўров!$DX:$DX, Свод!DM$2)</f>
        <v>0</v>
      </c>
      <c r="DN12">
        <f>COUNTIFS(Ҳудуд.Таҳл.Сўров!$G:$G, Свод!$A12, Ҳудуд.Таҳл.Сўров!$DX:$DX, Свод!DN$2)</f>
        <v>0</v>
      </c>
      <c r="DO12">
        <f>COUNTIFS(Ҳудуд.Таҳл.Сўров!$G:$G, Свод!$A12, Ҳудуд.Таҳл.Сўров!$DX:$DX, Свод!DO$2)</f>
        <v>2</v>
      </c>
      <c r="DP12">
        <f>COUNTIFS(Ҳудуд.Таҳл.Сўров!$G:$G, Свод!$A12, Ҳудуд.Таҳл.Сўров!$DY:$DY, Свод!DP$2)</f>
        <v>0</v>
      </c>
      <c r="DQ12">
        <f>COUNTIFS(Ҳудуд.Таҳл.Сўров!$G:$G, Свод!$A12, Ҳудуд.Таҳл.Сўров!$DY:$DY, Свод!DQ$2)</f>
        <v>4</v>
      </c>
      <c r="DR12">
        <f>COUNTIFS(Ҳудуд.Таҳл.Сўров!$G:$G, Свод!$A12, Ҳудуд.Таҳл.Сўров!$DY:$DY, Свод!DR$2)</f>
        <v>1</v>
      </c>
      <c r="DS12">
        <f>COUNTIFS(Ҳудуд.Таҳл.Сўров!$G:$G, Свод!$A12, Ҳудуд.Таҳл.Сўров!$DY:$DY, Свод!DS$2)</f>
        <v>0</v>
      </c>
      <c r="DT12">
        <f>COUNTIFS(Ҳудуд.Таҳл.Сўров!$G:$G, Свод!$A12, Ҳудуд.Таҳл.Сўров!$DY:$DY, Свод!DT$2)</f>
        <v>0</v>
      </c>
      <c r="DU12">
        <f>SUMIF(Ҳудуд.Таҳл.Сўров!$G:$G, Свод!$A12, Ҳудуд.Таҳл.Сўров!EA:EA)</f>
        <v>2</v>
      </c>
      <c r="DV12">
        <f>SUMIF(Ҳудуд.Таҳл.Сўров!$G:$G, Свод!$A12, Ҳудуд.Таҳл.Сўров!EB:EB)</f>
        <v>2</v>
      </c>
      <c r="DW12">
        <f>SUMIF(Ҳудуд.Таҳл.Сўров!$G:$G, Свод!$A12, Ҳудуд.Таҳл.Сўров!EC:EC)</f>
        <v>3</v>
      </c>
      <c r="DX12">
        <f>SUMIF(Ҳудуд.Таҳл.Сўров!$G:$G, Свод!$A12, Ҳудуд.Таҳл.Сўров!ED:ED)</f>
        <v>0</v>
      </c>
      <c r="DY12">
        <f>SUMIF(Ҳудуд.Таҳл.Сўров!$G:$G, Свод!$A12, Ҳудуд.Таҳл.Сўров!EE:EE)</f>
        <v>0</v>
      </c>
      <c r="DZ12">
        <f>COUNTIFS(Ҳудуд.Таҳл.Сўров!$G:$G, Свод!$A12, Ҳудуд.Таҳл.Сўров!$EG:$EG, Свод!DZ$2)</f>
        <v>3</v>
      </c>
      <c r="EA12">
        <f>COUNTIFS(Ҳудуд.Таҳл.Сўров!$G:$G, Свод!$A12, Ҳудуд.Таҳл.Сўров!$EG:$EG, Свод!EA$2)</f>
        <v>2</v>
      </c>
      <c r="EB12">
        <f>COUNTIFS(Ҳудуд.Таҳл.Сўров!$G:$G, Свод!$A12, Ҳудуд.Таҳл.Сўров!$EH:$EH, Свод!EB$2)</f>
        <v>0</v>
      </c>
      <c r="EC12">
        <f>COUNTIFS(Ҳудуд.Таҳл.Сўров!$G:$G, Свод!$A12, Ҳудуд.Таҳл.Сўров!$EH:$EH, Свод!EC$2)</f>
        <v>3</v>
      </c>
      <c r="ED12">
        <f>COUNTIFS(Ҳудуд.Таҳл.Сўров!$G:$G, Свод!$A12, Ҳудуд.Таҳл.Сўров!$EH:$EH, Свод!ED$2)</f>
        <v>2</v>
      </c>
      <c r="EE12">
        <f>COUNTIFS(Ҳудуд.Таҳл.Сўров!$G:$G, Свод!$A12, Ҳудуд.Таҳл.Сўров!$EH:$EH, Свод!EE$2)</f>
        <v>0</v>
      </c>
      <c r="EF12">
        <f>COUNTIFS(Ҳудуд.Таҳл.Сўров!$G:$G, Свод!$A12, Ҳудуд.Таҳл.Сўров!$EJ:$EJ, Свод!EF$2)</f>
        <v>4</v>
      </c>
      <c r="EG12">
        <f>COUNTIFS(Ҳудуд.Таҳл.Сўров!$G:$G, Свод!$A12, Ҳудуд.Таҳл.Сўров!$EJ:$EJ, Свод!EG$2)</f>
        <v>1</v>
      </c>
      <c r="EH12">
        <f>COUNTIFS(Ҳудуд.Таҳл.Сўров!$G:$G, Свод!$A12, Ҳудуд.Таҳл.Сўров!$EJ:$EJ, Свод!EH$2)</f>
        <v>0</v>
      </c>
      <c r="EI12">
        <f>SUMIF(Ҳудуд.Таҳл.Сўров!$G:$G, Свод!$A12, Ҳудуд.Таҳл.Сўров!EM:EM)</f>
        <v>10</v>
      </c>
      <c r="EJ12">
        <f>COUNTIFS(Ҳудуд.Таҳл.Сўров!$G:$G, Свод!$A12, Ҳудуд.Таҳл.Сўров!$EN:$EN, Свод!EJ$2)</f>
        <v>3</v>
      </c>
      <c r="EK12">
        <f>COUNTIFS(Ҳудуд.Таҳл.Сўров!$G:$G, Свод!$A12, Ҳудуд.Таҳл.Сўров!$EN:$EN, Свод!EK$2)</f>
        <v>1</v>
      </c>
      <c r="EL12">
        <f>COUNTIFS(Ҳудуд.Таҳл.Сўров!$G:$G, Свод!$A12, Ҳудуд.Таҳл.Сўров!$EN:$EN, Свод!EL$2)</f>
        <v>1</v>
      </c>
      <c r="EM12">
        <f>COUNTIFS(Ҳудуд.Таҳл.Сўров!$G:$G, Свод!$A12, Ҳудуд.Таҳл.Сўров!$ER:$ER, Свод!EM$2)</f>
        <v>1</v>
      </c>
      <c r="EN12">
        <f>COUNTIFS(Ҳудуд.Таҳл.Сўров!$G:$G, Свод!$A12, Ҳудуд.Таҳл.Сўров!$ER:$ER, Свод!EN$2)</f>
        <v>4</v>
      </c>
      <c r="EP12">
        <f>COUNTIFS(Ҳудуд.Таҳл.Сўров!$G:$G, Свод!$A12, Ҳудуд.Таҳл.Сўров!$ET:$ET, Свод!EP$2)</f>
        <v>0</v>
      </c>
      <c r="EQ12">
        <f>COUNTIFS(Ҳудуд.Таҳл.Сўров!$G:$G, Свод!$A12, Ҳудуд.Таҳл.Сўров!$ET:$ET, Свод!EQ$2)</f>
        <v>4</v>
      </c>
      <c r="ER12">
        <f>COUNTIFS(Ҳудуд.Таҳл.Сўров!$G:$G, Свод!$A12, Ҳудуд.Таҳл.Сўров!$ET:$ET, Свод!ER$2)</f>
        <v>1</v>
      </c>
      <c r="ES12">
        <f>AVERAGEIF(Ҳудуд.Таҳл.Сўров!$G:$G, Свод!$A12, Ҳудуд.Таҳл.Сўров!EV:EV)</f>
        <v>73</v>
      </c>
      <c r="ET12">
        <f>SUMIF(Ҳудуд.Таҳл.Сўров!$G:$G, Свод!$A12, Ҳудуд.Таҳл.Сўров!EX:EX)</f>
        <v>5</v>
      </c>
      <c r="EU12">
        <f>SUMIF(Ҳудуд.Таҳл.Сўров!$G:$G, Свод!$A12, Ҳудуд.Таҳл.Сўров!EY:EY)</f>
        <v>4</v>
      </c>
      <c r="EV12">
        <f>SUMIF(Ҳудуд.Таҳл.Сўров!$G:$G, Свод!$A12, Ҳудуд.Таҳл.Сўров!EZ:EZ)</f>
        <v>3</v>
      </c>
      <c r="EW12">
        <f>SUMIF(Ҳудуд.Таҳл.Сўров!$G:$G, Свод!$A12, Ҳудуд.Таҳл.Сўров!FA:FA)</f>
        <v>4</v>
      </c>
      <c r="EX12">
        <f>SUMIF(Ҳудуд.Таҳл.Сўров!$G:$G, Свод!$A12, Ҳудуд.Таҳл.Сўров!FB:FB)</f>
        <v>1</v>
      </c>
      <c r="EY12">
        <f>COUNTIFS(Ҳудуд.Таҳл.Сўров!$G:$G, Свод!$A12, Ҳудуд.Таҳл.Сўров!$FC:$FC, Свод!EY$2)</f>
        <v>3</v>
      </c>
      <c r="EZ12">
        <f>COUNTIFS(Ҳудуд.Таҳл.Сўров!$G:$G, Свод!$A12, Ҳудуд.Таҳл.Сўров!$FC:$FC, Свод!EZ$2)</f>
        <v>2</v>
      </c>
      <c r="FA12">
        <f>COUNTIFS(Ҳудуд.Таҳл.Сўров!$G:$G, Свод!$A12, Ҳудуд.Таҳл.Сўров!$FC:$FC, Свод!FA$2)</f>
        <v>0</v>
      </c>
      <c r="FB12">
        <f>SUMIF(Ҳудуд.Таҳл.Сўров!$G:$G, Свод!$A12, Ҳудуд.Таҳл.Сўров!FE:FE)</f>
        <v>3</v>
      </c>
      <c r="FC12">
        <f>SUMIF(Ҳудуд.Таҳл.Сўров!$G:$G, Свод!$A12, Ҳудуд.Таҳл.Сўров!FF:FF)</f>
        <v>4</v>
      </c>
      <c r="FD12">
        <f>SUMIF(Ҳудуд.Таҳл.Сўров!$G:$G, Свод!$A12, Ҳудуд.Таҳл.Сўров!FG:FG)</f>
        <v>1</v>
      </c>
      <c r="FE12">
        <f>SUMIF(Ҳудуд.Таҳл.Сўров!$G:$G, Свод!$A12, Ҳудуд.Таҳл.Сўров!FH:FH)</f>
        <v>1</v>
      </c>
      <c r="FF12">
        <f>AVERAGEIF(Ҳудуд.Таҳл.Сўров!$G:$G, Свод!$A12, Ҳудуд.Таҳл.Сўров!FJ:FJ)</f>
        <v>6</v>
      </c>
      <c r="FG12">
        <f>SUMIF(Ҳудуд.Таҳл.Сўров!$G:$G, Свод!$A12, Ҳудуд.Таҳл.Сўров!FL:FL)</f>
        <v>5</v>
      </c>
      <c r="FH12">
        <f>SUMIF(Ҳудуд.Таҳл.Сўров!$G:$G, Свод!$A12, Ҳудуд.Таҳл.Сўров!FM:FM)</f>
        <v>0</v>
      </c>
      <c r="FI12">
        <f>SUMIF(Ҳудуд.Таҳл.Сўров!$G:$G, Свод!$A12, Ҳудуд.Таҳл.Сўров!FN:FN)</f>
        <v>0</v>
      </c>
      <c r="FJ12">
        <f>SUMIF(Ҳудуд.Таҳл.Сўров!$G:$G, Свод!$A12, Ҳудуд.Таҳл.Сўров!FO:FO)</f>
        <v>0</v>
      </c>
      <c r="FK12">
        <f>SUMIF(Ҳудуд.Таҳл.Сўров!$G:$G, Свод!$A12, Ҳудуд.Таҳл.Сўров!FP:FP)</f>
        <v>0</v>
      </c>
      <c r="FL12">
        <f>SUMIF(Ҳудуд.Таҳл.Сўров!$G:$G, Свод!$A12, Ҳудуд.Таҳл.Сўров!FQ:FQ)</f>
        <v>0</v>
      </c>
      <c r="FM12">
        <f>COUNTIFS(Ҳудуд.Таҳл.Сўров!$G:$G, Свод!$A12, Ҳудуд.Таҳл.Сўров!$FS:$FS, Свод!FM$2)</f>
        <v>0</v>
      </c>
      <c r="FN12">
        <f>COUNTIFS(Ҳудуд.Таҳл.Сўров!$G:$G, Свод!$A12, Ҳудуд.Таҳл.Сўров!$FS:$FS, Свод!FN$2)</f>
        <v>0</v>
      </c>
      <c r="FO12">
        <f>COUNTIFS(Ҳудуд.Таҳл.Сўров!$G:$G, Свод!$A12, Ҳудуд.Таҳл.Сўров!$FS:$FS, Свод!FO$2)</f>
        <v>0</v>
      </c>
      <c r="FP12">
        <f>COUNTIFS(Ҳудуд.Таҳл.Сўров!$G:$G, Свод!$A12, Ҳудуд.Таҳл.Сўров!$FS:$FS, Свод!FP$2)</f>
        <v>0</v>
      </c>
      <c r="FQ12">
        <f>COUNTIFS(Ҳудуд.Таҳл.Сўров!$G:$G, Свод!$A12, Ҳудуд.Таҳл.Сўров!$FS:$FS, Свод!FQ$2)</f>
        <v>5</v>
      </c>
      <c r="FR12">
        <f>SUMIF(Ҳудуд.Таҳл.Сўров!$G:$G, Свод!$A12, Ҳудуд.Таҳл.Сўров!FU:FU)</f>
        <v>3</v>
      </c>
      <c r="FS12">
        <f>SUMIF(Ҳудуд.Таҳл.Сўров!$G:$G, Свод!$A12, Ҳудуд.Таҳл.Сўров!FV:FV)</f>
        <v>3</v>
      </c>
      <c r="FT12">
        <f>SUMIF(Ҳудуд.Таҳл.Сўров!$G:$G, Свод!$A12, Ҳудуд.Таҳл.Сўров!FW:FW)</f>
        <v>3</v>
      </c>
      <c r="FU12">
        <f>SUMIF(Ҳудуд.Таҳл.Сўров!$G:$G, Свод!$A12, Ҳудуд.Таҳл.Сўров!FX:FX)</f>
        <v>0</v>
      </c>
      <c r="FV12">
        <f>SUMIF(Ҳудуд.Таҳл.Сўров!$G:$G, Свод!$A12, Ҳудуд.Таҳл.Сўров!FY:FY)</f>
        <v>0</v>
      </c>
    </row>
    <row r="13" spans="1:179" x14ac:dyDescent="0.25">
      <c r="A13" t="s">
        <v>543</v>
      </c>
      <c r="B13">
        <f>COUNTIF(Ҳудуд.Таҳл.Сўров!$G:$G, Свод!$A13)</f>
        <v>5</v>
      </c>
      <c r="C13">
        <f>COUNTIFS(Ҳудуд.Таҳл.Сўров!$G:$G, Свод!$A13, Ҳудуд.Таҳл.Сўров!$H:$H, Свод!C$2)</f>
        <v>1</v>
      </c>
      <c r="D13">
        <f>COUNTIFS(Ҳудуд.Таҳл.Сўров!$G:$G, Свод!$A13, Ҳудуд.Таҳл.Сўров!$H:$H, Свод!D$2)</f>
        <v>1</v>
      </c>
      <c r="E13">
        <f>COUNTIFS(Ҳудуд.Таҳл.Сўров!$G:$G, Свод!$A13, Ҳудуд.Таҳл.Сўров!$H:$H, Свод!E$2)</f>
        <v>1</v>
      </c>
      <c r="F13">
        <f>COUNTIFS(Ҳудуд.Таҳл.Сўров!$G:$G, Свод!$A13, Ҳудуд.Таҳл.Сўров!$H:$H, Свод!F$2)</f>
        <v>1</v>
      </c>
      <c r="G13">
        <f>COUNTIFS(Ҳудуд.Таҳл.Сўров!$G:$G, Свод!$A13, Ҳудуд.Таҳл.Сўров!$H:$H, Свод!G$2)</f>
        <v>1</v>
      </c>
      <c r="H13">
        <f>COUNTIFS(Ҳудуд.Таҳл.Сўров!$G:$G, Свод!$A13, Ҳудуд.Таҳл.Сўров!$I:$I, Свод!H$2)</f>
        <v>0</v>
      </c>
      <c r="I13">
        <f>COUNTIFS(Ҳудуд.Таҳл.Сўров!$G:$G, Свод!$A13, Ҳудуд.Таҳл.Сўров!$I:$I, Свод!I$2)</f>
        <v>1</v>
      </c>
      <c r="J13">
        <f>COUNTIFS(Ҳудуд.Таҳл.Сўров!$G:$G, Свод!$A13, Ҳудуд.Таҳл.Сўров!$I:$I, Свод!J$2)</f>
        <v>4</v>
      </c>
      <c r="K13">
        <f>SUMIF(Ҳудуд.Таҳл.Сўров!$G:$G, Свод!$A13, Ҳудуд.Таҳл.Сўров!K:K)</f>
        <v>4</v>
      </c>
      <c r="L13">
        <f>SUMIF(Ҳудуд.Таҳл.Сўров!$G:$G, Свод!$A13, Ҳудуд.Таҳл.Сўров!L:L)</f>
        <v>2</v>
      </c>
      <c r="M13">
        <f>SUMIF(Ҳудуд.Таҳл.Сўров!$G:$G, Свод!$A13, Ҳудуд.Таҳл.Сўров!M:M)</f>
        <v>4</v>
      </c>
      <c r="N13">
        <f>SUMIF(Ҳудуд.Таҳл.Сўров!$G:$G, Свод!$A13, Ҳудуд.Таҳл.Сўров!N:N)</f>
        <v>1</v>
      </c>
      <c r="O13">
        <f>SUMIF(Ҳудуд.Таҳл.Сўров!$G:$G, Свод!$A13, Ҳудуд.Таҳл.Сўров!O:O)</f>
        <v>2</v>
      </c>
      <c r="P13">
        <f>SUMIF(Ҳудуд.Таҳл.Сўров!$G:$G, Свод!$A13, Ҳудуд.Таҳл.Сўров!P:P)</f>
        <v>2</v>
      </c>
      <c r="Q13">
        <f>SUMIF(Ҳудуд.Таҳл.Сўров!$G:$G, Свод!$A13, Ҳудуд.Таҳл.Сўров!Q:Q)</f>
        <v>1</v>
      </c>
      <c r="R13">
        <f>SUMIF(Ҳудуд.Таҳл.Сўров!$G:$G, Свод!$A13, Ҳудуд.Таҳл.Сўров!R:R)</f>
        <v>2</v>
      </c>
      <c r="S13">
        <f>SUMIF(Ҳудуд.Таҳл.Сўров!$G:$G, Свод!$A13, Ҳудуд.Таҳл.Сўров!U:U)</f>
        <v>4</v>
      </c>
      <c r="T13">
        <f>SUMIF(Ҳудуд.Таҳл.Сўров!$G:$G, Свод!$A13, Ҳудуд.Таҳл.Сўров!V:V)</f>
        <v>4</v>
      </c>
      <c r="U13">
        <f>SUMIF(Ҳудуд.Таҳл.Сўров!$G:$G, Свод!$A13, Ҳудуд.Таҳл.Сўров!W:W)</f>
        <v>3</v>
      </c>
      <c r="V13">
        <f>SUMIF(Ҳудуд.Таҳл.Сўров!$G:$G, Свод!$A13, Ҳудуд.Таҳл.Сўров!X:X)</f>
        <v>3</v>
      </c>
      <c r="W13">
        <f>SUMIF(Ҳудуд.Таҳл.Сўров!$G:$G, Свод!$A13, Ҳудуд.Таҳл.Сўров!Y:Y)</f>
        <v>1</v>
      </c>
      <c r="X13">
        <f>SUMIF(Ҳудуд.Таҳл.Сўров!$G:$G, Свод!$A13, Ҳудуд.Таҳл.Сўров!Z:Z)</f>
        <v>4</v>
      </c>
      <c r="Y13">
        <f>SUMIF(Ҳудуд.Таҳл.Сўров!$G:$G, Свод!$A13, Ҳудуд.Таҳл.Сўров!AA:AA)</f>
        <v>1</v>
      </c>
      <c r="Z13">
        <f>SUMIF(Ҳудуд.Таҳл.Сўров!$G:$G, Свод!$A13, Ҳудуд.Таҳл.Сўров!AB:AB)</f>
        <v>0</v>
      </c>
      <c r="AA13">
        <f>SUMIF(Ҳудуд.Таҳл.Сўров!$G:$G, Свод!$A13, Ҳудуд.Таҳл.Сўров!AC:AC)</f>
        <v>1</v>
      </c>
      <c r="AB13">
        <f>SUMIF(Ҳудуд.Таҳл.Сўров!$G:$G, Свод!$A13, Ҳудуд.Таҳл.Сўров!AD:AD)</f>
        <v>1</v>
      </c>
      <c r="AC13">
        <f>SUMIF(Ҳудуд.Таҳл.Сўров!$G:$G, Свод!$A13, Ҳудуд.Таҳл.Сўров!AE:AE)</f>
        <v>1</v>
      </c>
      <c r="AD13">
        <f>SUMIF(Ҳудуд.Таҳл.Сўров!$G:$G, Свод!$A13, Ҳудуд.Таҳл.Сўров!AF:AF)</f>
        <v>3</v>
      </c>
      <c r="AE13">
        <f>SUMIF(Ҳудуд.Таҳл.Сўров!$G:$G, Свод!$A13, Ҳудуд.Таҳл.Сўров!AG:AG)</f>
        <v>1</v>
      </c>
      <c r="AF13">
        <f>SUMIF(Ҳудуд.Таҳл.Сўров!$G:$G, Свод!$A13, Ҳудуд.Таҳл.Сўров!AH:AH)</f>
        <v>2</v>
      </c>
      <c r="AG13">
        <f>SUMIF(Ҳудуд.Таҳл.Сўров!$G:$G, Свод!$A13, Ҳудуд.Таҳл.Сўров!AI:AI)</f>
        <v>3</v>
      </c>
      <c r="AH13">
        <f>SUMIF(Ҳудуд.Таҳл.Сўров!$G:$G, Свод!$A13, Ҳудуд.Таҳл.Сўров!AJ:AJ)</f>
        <v>1</v>
      </c>
      <c r="AI13">
        <f>SUMIF(Ҳудуд.Таҳл.Сўров!$G:$G, Свод!$A13, Ҳудуд.Таҳл.Сўров!AK:AK)</f>
        <v>1</v>
      </c>
      <c r="AJ13">
        <f>SUMIF(Ҳудуд.Таҳл.Сўров!$G:$G, Свод!$A13, Ҳудуд.Таҳл.Сўров!AL:AL)</f>
        <v>3</v>
      </c>
      <c r="AK13">
        <f>SUMIF(Ҳудуд.Таҳл.Сўров!$G:$G, Свод!$A13, Ҳудуд.Таҳл.Сўров!AM:AM)</f>
        <v>2</v>
      </c>
      <c r="AL13">
        <f>SUMIF(Ҳудуд.Таҳл.Сўров!$G:$G, Свод!$A13, Ҳудуд.Таҳл.Сўров!AN:AN)</f>
        <v>1</v>
      </c>
      <c r="AM13">
        <f>SUMIF(Ҳудуд.Таҳл.Сўров!$G:$G, Свод!$A13, Ҳудуд.Таҳл.Сўров!AO:AO)</f>
        <v>2</v>
      </c>
      <c r="AN13">
        <f>SUMIF(Ҳудуд.Таҳл.Сўров!$G:$G, Свод!$A13, Ҳудуд.Таҳл.Сўров!AP:AP)</f>
        <v>1</v>
      </c>
      <c r="AO13">
        <f>SUMIF(Ҳудуд.Таҳл.Сўров!$G:$G, Свод!$A13, Ҳудуд.Таҳл.Сўров!AQ:AQ)</f>
        <v>3</v>
      </c>
      <c r="AP13">
        <f>SUMIF(Ҳудуд.Таҳл.Сўров!$G:$G, Свод!$A13, Ҳудуд.Таҳл.Сўров!AR:AR)</f>
        <v>1</v>
      </c>
      <c r="AQ13">
        <f>SUMIF(Ҳудуд.Таҳл.Сўров!$G:$G, Свод!$A13, Ҳудуд.Таҳл.Сўров!AS:AS)</f>
        <v>1</v>
      </c>
      <c r="AR13">
        <f>SUMIF(Ҳудуд.Таҳл.Сўров!$G:$G, Свод!$A13, Ҳудуд.Таҳл.Сўров!AT:AT)</f>
        <v>0</v>
      </c>
      <c r="AS13">
        <f>SUMIF(Ҳудуд.Таҳл.Сўров!$G:$G, Свод!$A13, Ҳудуд.Таҳл.Сўров!AW:AW)</f>
        <v>1</v>
      </c>
      <c r="AT13">
        <f>SUMIF(Ҳудуд.Таҳл.Сўров!$G:$G, Свод!$A13, Ҳудуд.Таҳл.Сўров!AX:AX)</f>
        <v>0</v>
      </c>
      <c r="AU13">
        <f>SUMIF(Ҳудуд.Таҳл.Сўров!$G:$G, Свод!$A13, Ҳудуд.Таҳл.Сўров!AY:AY)</f>
        <v>2</v>
      </c>
      <c r="AV13">
        <f>SUMIF(Ҳудуд.Таҳл.Сўров!$G:$G, Свод!$A13, Ҳудуд.Таҳл.Сўров!AZ:AZ)</f>
        <v>1</v>
      </c>
      <c r="AW13">
        <f>SUMIF(Ҳудуд.Таҳл.Сўров!$G:$G, Свод!$A13, Ҳудуд.Таҳл.Сўров!BA:BA)</f>
        <v>0</v>
      </c>
      <c r="AX13">
        <f>SUMIF(Ҳудуд.Таҳл.Сўров!$G:$G, Свод!$A13, Ҳудуд.Таҳл.Сўров!BB:BB)</f>
        <v>0</v>
      </c>
      <c r="AY13">
        <f>SUMIF(Ҳудуд.Таҳл.Сўров!$G:$G, Свод!$A13, Ҳудуд.Таҳл.Сўров!BC:BC)</f>
        <v>0</v>
      </c>
      <c r="AZ13">
        <f>SUMIF(Ҳудуд.Таҳл.Сўров!$G:$G, Свод!$A13, Ҳудуд.Таҳл.Сўров!BD:BD)</f>
        <v>0</v>
      </c>
      <c r="BA13">
        <f>SUMIF(Ҳудуд.Таҳл.Сўров!$G:$G, Свод!$A13, Ҳудуд.Таҳл.Сўров!BE:BE)</f>
        <v>0</v>
      </c>
      <c r="BB13">
        <f>SUMIF(Ҳудуд.Таҳл.Сўров!$G:$G, Свод!$A13, Ҳудуд.Таҳл.Сўров!BF:BF)</f>
        <v>0</v>
      </c>
      <c r="BC13">
        <f>SUMIF(Ҳудуд.Таҳл.Сўров!$G:$G, Свод!$A13, Ҳудуд.Таҳл.Сўров!BG:BG)</f>
        <v>0</v>
      </c>
      <c r="BD13">
        <f>SUMIF(Ҳудуд.Таҳл.Сўров!$G:$G, Свод!$A13, Ҳудуд.Таҳл.Сўров!BH:BH)</f>
        <v>0</v>
      </c>
      <c r="BE13">
        <f>SUMIF(Ҳудуд.Таҳл.Сўров!$G:$G, Свод!$A13, Ҳудуд.Таҳл.Сўров!BI:BI)</f>
        <v>0</v>
      </c>
      <c r="BF13">
        <f>SUMIF(Ҳудуд.Таҳл.Сўров!$G:$G, Свод!$A13, Ҳудуд.Таҳл.Сўров!BJ:BJ)</f>
        <v>0</v>
      </c>
      <c r="BG13">
        <f>SUMIF(Ҳудуд.Таҳл.Сўров!$G:$G, Свод!$A13, Ҳудуд.Таҳл.Сўров!BK:BK)</f>
        <v>1</v>
      </c>
      <c r="BH13">
        <f>SUMIF(Ҳудуд.Таҳл.Сўров!$G:$G, Свод!$A13, Ҳудуд.Таҳл.Сўров!BL:BL)</f>
        <v>0</v>
      </c>
      <c r="BI13">
        <f>SUMIF(Ҳудуд.Таҳл.Сўров!$G:$G, Свод!$A13, Ҳудуд.Таҳл.Сўров!BM:BM)</f>
        <v>0</v>
      </c>
      <c r="BJ13">
        <f>SUMIF(Ҳудуд.Таҳл.Сўров!$G:$G, Свод!$A13, Ҳудуд.Таҳл.Сўров!BN:BN)</f>
        <v>1</v>
      </c>
      <c r="BK13">
        <f>SUMIF(Ҳудуд.Таҳл.Сўров!$G:$G, Свод!$A13, Ҳудуд.Таҳл.Сўров!BO:BO)</f>
        <v>1</v>
      </c>
      <c r="BL13">
        <f>SUMIF(Ҳудуд.Таҳл.Сўров!$G:$G, Свод!$A13, Ҳудуд.Таҳл.Сўров!BP:BP)</f>
        <v>0</v>
      </c>
      <c r="BM13">
        <f>SUMIF(Ҳудуд.Таҳл.Сўров!$G:$G, Свод!$A13, Ҳудуд.Таҳл.Сўров!BQ:BQ)</f>
        <v>1</v>
      </c>
      <c r="BN13">
        <f>SUMIF(Ҳудуд.Таҳл.Сўров!$G:$G, Свод!$A13, Ҳудуд.Таҳл.Сўров!BR:BR)</f>
        <v>0</v>
      </c>
      <c r="BO13">
        <f>SUMIF(Ҳудуд.Таҳл.Сўров!$G:$G, Свод!$A13, Ҳудуд.Таҳл.Сўров!BS:BS)</f>
        <v>1</v>
      </c>
      <c r="BP13">
        <f>SUMIF(Ҳудуд.Таҳл.Сўров!$G:$G, Свод!$A13, Ҳудуд.Таҳл.Сўров!BT:BT)</f>
        <v>0</v>
      </c>
      <c r="BQ13">
        <f>SUMIF(Ҳудуд.Таҳл.Сўров!$G:$G, Свод!$A13, Ҳудуд.Таҳл.Сўров!BU:BU)</f>
        <v>0</v>
      </c>
      <c r="BR13">
        <f>SUMIF(Ҳудуд.Таҳл.Сўров!$G:$G, Свод!$A13, Ҳудуд.Таҳл.Сўров!BV:BV)</f>
        <v>0</v>
      </c>
      <c r="BS13">
        <f>SUMIF(Ҳудуд.Таҳл.Сўров!$G:$G, Свод!$A13, Ҳудуд.Таҳл.Сўров!BY:BY)</f>
        <v>5</v>
      </c>
      <c r="BT13">
        <f>SUMIF(Ҳудуд.Таҳл.Сўров!$G:$G, Свод!$A13, Ҳудуд.Таҳл.Сўров!BZ:BZ)</f>
        <v>0</v>
      </c>
      <c r="BU13">
        <f>SUMIF(Ҳудуд.Таҳл.Сўров!$G:$G, Свод!$A13, Ҳудуд.Таҳл.Сўров!CA:CA)</f>
        <v>1</v>
      </c>
      <c r="BV13">
        <f>SUMIF(Ҳудуд.Таҳл.Сўров!$G:$G, Свод!$A13, Ҳудуд.Таҳл.Сўров!CB:CB)</f>
        <v>0</v>
      </c>
      <c r="BW13">
        <f>SUMIF(Ҳудуд.Таҳл.Сўров!$G:$G, Свод!$A13, Ҳудуд.Таҳл.Сўров!CE:CE)</f>
        <v>0</v>
      </c>
      <c r="BX13">
        <f>SUMIF(Ҳудуд.Таҳл.Сўров!$G:$G, Свод!$A13, Ҳудуд.Таҳл.Сўров!CF:CF)</f>
        <v>0</v>
      </c>
      <c r="BY13">
        <f>SUMIF(Ҳудуд.Таҳл.Сўров!$G:$G, Свод!$A13, Ҳудуд.Таҳл.Сўров!CG:CG)</f>
        <v>1</v>
      </c>
      <c r="BZ13">
        <f>SUMIF(Ҳудуд.Таҳл.Сўров!$G:$G, Свод!$A13, Ҳудуд.Таҳл.Сўров!CH:CH)</f>
        <v>0</v>
      </c>
      <c r="CA13">
        <f>SUMIF(Ҳудуд.Таҳл.Сўров!$G:$G, Свод!$A13, Ҳудуд.Таҳл.Сўров!CI:CI)</f>
        <v>0</v>
      </c>
      <c r="CB13">
        <f>SUMIF(Ҳудуд.Таҳл.Сўров!$G:$G, Свод!$A13, Ҳудуд.Таҳл.Сўров!CJ:CJ)</f>
        <v>0</v>
      </c>
      <c r="CC13">
        <f>SUMIF(Ҳудуд.Таҳл.Сўров!$G:$G, Свод!$A13, Ҳудуд.Таҳл.Сўров!CK:CK)</f>
        <v>0</v>
      </c>
      <c r="CD13">
        <f>SUMIF(Ҳудуд.Таҳл.Сўров!$G:$G, Свод!$A13, Ҳудуд.Таҳл.Сўров!CL:CL)</f>
        <v>0</v>
      </c>
      <c r="CE13">
        <f>SUMIF(Ҳудуд.Таҳл.Сўров!$G:$G, Свод!$A13, Ҳудуд.Таҳл.Сўров!CM:CM)</f>
        <v>0</v>
      </c>
      <c r="CF13">
        <f>SUMIF(Ҳудуд.Таҳл.Сўров!$G:$G, Свод!$A13, Ҳудуд.Таҳл.Сўров!CN:CN)</f>
        <v>1</v>
      </c>
      <c r="CG13">
        <f>SUMIF(Ҳудуд.Таҳл.Сўров!$G:$G, Свод!$A13, Ҳудуд.Таҳл.Сўров!CO:CO)</f>
        <v>0</v>
      </c>
      <c r="CH13">
        <f>SUMIF(Ҳудуд.Таҳл.Сўров!$G:$G, Свод!$A13, Ҳудуд.Таҳл.Сўров!CP:CP)</f>
        <v>0</v>
      </c>
      <c r="CI13">
        <f>SUMIF(Ҳудуд.Таҳл.Сўров!$G:$G, Свод!$A13, Ҳудуд.Таҳл.Сўров!CQ:CQ)</f>
        <v>0</v>
      </c>
      <c r="CJ13">
        <f>SUMIF(Ҳудуд.Таҳл.Сўров!$G:$G, Свод!$A13, Ҳудуд.Таҳл.Сўров!CR:CR)</f>
        <v>0</v>
      </c>
      <c r="CK13">
        <f>SUMIF(Ҳудуд.Таҳл.Сўров!$G:$G, Свод!$A13, Ҳудуд.Таҳл.Сўров!CS:CS)</f>
        <v>0</v>
      </c>
      <c r="CL13">
        <f>SUMIF(Ҳудуд.Таҳл.Сўров!$G:$G, Свод!$A13, Ҳудуд.Таҳл.Сўров!CT:CT)</f>
        <v>1</v>
      </c>
      <c r="CM13">
        <f>SUMIF(Ҳудуд.Таҳл.Сўров!$G:$G, Свод!$A13, Ҳудуд.Таҳл.Сўров!CU:CU)</f>
        <v>0</v>
      </c>
      <c r="CN13">
        <f>SUMIF(Ҳудуд.Таҳл.Сўров!$G:$G, Свод!$A13, Ҳудуд.Таҳл.Сўров!CV:CV)</f>
        <v>0</v>
      </c>
      <c r="CO13">
        <f>SUMIF(Ҳудуд.Таҳл.Сўров!$G:$G, Свод!$A13, Ҳудуд.Таҳл.Сўров!CW:CW)</f>
        <v>1</v>
      </c>
      <c r="CP13">
        <f>SUMIF(Ҳудуд.Таҳл.Сўров!$G:$G, Свод!$A13, Ҳудуд.Таҳл.Сўров!CX:CX)</f>
        <v>0</v>
      </c>
      <c r="CQ13">
        <f>SUMIF(Ҳудуд.Таҳл.Сўров!$G:$G, Свод!$A13, Ҳудуд.Таҳл.Сўров!CY:CY)</f>
        <v>1</v>
      </c>
      <c r="CR13">
        <f>SUMIF(Ҳудуд.Таҳл.Сўров!$G:$G, Свод!$A13, Ҳудуд.Таҳл.Сўров!CZ:CZ)</f>
        <v>0</v>
      </c>
      <c r="CS13">
        <f>SUMIF(Ҳудуд.Таҳл.Сўров!$G:$G, Свод!$A13, Ҳудуд.Таҳл.Сўров!DA:DA)</f>
        <v>0</v>
      </c>
      <c r="CT13">
        <f>SUMIF(Ҳудуд.Таҳл.Сўров!$G:$G, Свод!$A13, Ҳудуд.Таҳл.Сўров!DB:DB)</f>
        <v>0</v>
      </c>
      <c r="CU13">
        <f>SUMIF(Ҳудуд.Таҳл.Сўров!$G:$G, Свод!$A13, Ҳудуд.Таҳл.Сўров!DC:DC)</f>
        <v>0</v>
      </c>
      <c r="CV13">
        <f>SUMIF(Ҳудуд.Таҳл.Сўров!$G:$G, Свод!$A13, Ҳудуд.Таҳл.Сўров!DD:DD)</f>
        <v>1</v>
      </c>
      <c r="CW13">
        <f>SUMIF(Ҳудуд.Таҳл.Сўров!$G:$G, Свод!$A13, Ҳудуд.Таҳл.Сўров!DG:DG)</f>
        <v>3</v>
      </c>
      <c r="CX13">
        <f>SUMIF(Ҳудуд.Таҳл.Сўров!$G:$G, Свод!$A13, Ҳудуд.Таҳл.Сўров!DH:DH)</f>
        <v>4</v>
      </c>
      <c r="CY13">
        <f>SUMIF(Ҳудуд.Таҳл.Сўров!$G:$G, Свод!$A13, Ҳудуд.Таҳл.Сўров!DI:DI)</f>
        <v>1</v>
      </c>
      <c r="CZ13">
        <f>SUMIF(Ҳудуд.Таҳл.Сўров!$G:$G, Свод!$A13, Ҳудуд.Таҳл.Сўров!DJ:DJ)</f>
        <v>4</v>
      </c>
      <c r="DA13">
        <f>SUMIF(Ҳудуд.Таҳл.Сўров!$G:$G, Свод!$A13, Ҳудуд.Таҳл.Сўров!DK:DK)</f>
        <v>2</v>
      </c>
      <c r="DB13">
        <f>SUMIF(Ҳудуд.Таҳл.Сўров!$G:$G, Свод!$A13, Ҳудуд.Таҳл.Сўров!DL:DL)</f>
        <v>1</v>
      </c>
      <c r="DC13">
        <f>SUMIF(Ҳудуд.Таҳл.Сўров!$G:$G, Свод!$A13, Ҳудуд.Таҳл.Сўров!DM:DM)</f>
        <v>0</v>
      </c>
      <c r="DD13">
        <f>SUMIF(Ҳудуд.Таҳл.Сўров!$G:$G, Свод!$A13, Ҳудуд.Таҳл.Сўров!DN:DN)</f>
        <v>0</v>
      </c>
      <c r="DE13">
        <f>SUMIF(Ҳудуд.Таҳл.Сўров!$G:$G, Свод!$A13, Ҳудуд.Таҳл.Сўров!DQ:DQ)</f>
        <v>5</v>
      </c>
      <c r="DF13">
        <f>SUMIF(Ҳудуд.Таҳл.Сўров!$G:$G, Свод!$A13, Ҳудуд.Таҳл.Сўров!DR:DR)</f>
        <v>0</v>
      </c>
      <c r="DG13">
        <f>SUMIF(Ҳудуд.Таҳл.Сўров!$G:$G, Свод!$A13, Ҳудуд.Таҳл.Сўров!DS:DS)</f>
        <v>0</v>
      </c>
      <c r="DH13">
        <f>SUMIF(Ҳудуд.Таҳл.Сўров!$G:$G, Свод!$A13, Ҳудуд.Таҳл.Сўров!DT:DT)</f>
        <v>0</v>
      </c>
      <c r="DI13">
        <f>SUMIF(Ҳудуд.Таҳл.Сўров!$G:$G, Свод!$A13, Ҳудуд.Таҳл.Сўров!DU:DU)</f>
        <v>0</v>
      </c>
      <c r="DJ13">
        <f>SUMIF(Ҳудуд.Таҳл.Сўров!$G:$G, Свод!$A13, Ҳудуд.Таҳл.Сўров!DV:DV)</f>
        <v>2</v>
      </c>
      <c r="DK13">
        <f>COUNTIFS(Ҳудуд.Таҳл.Сўров!$G:$G, Свод!$A13, Ҳудуд.Таҳл.Сўров!$DX:$DX, Свод!DK$2)</f>
        <v>1</v>
      </c>
      <c r="DL13">
        <f>COUNTIFS(Ҳудуд.Таҳл.Сўров!$G:$G, Свод!$A13, Ҳудуд.Таҳл.Сўров!$DX:$DX, Свод!DL$2)</f>
        <v>1</v>
      </c>
      <c r="DM13">
        <f>COUNTIFS(Ҳудуд.Таҳл.Сўров!$G:$G, Свод!$A13, Ҳудуд.Таҳл.Сўров!$DX:$DX, Свод!DM$2)</f>
        <v>1</v>
      </c>
      <c r="DN13">
        <f>COUNTIFS(Ҳудуд.Таҳл.Сўров!$G:$G, Свод!$A13, Ҳудуд.Таҳл.Сўров!$DX:$DX, Свод!DN$2)</f>
        <v>1</v>
      </c>
      <c r="DO13">
        <f>COUNTIFS(Ҳудуд.Таҳл.Сўров!$G:$G, Свод!$A13, Ҳудуд.Таҳл.Сўров!$DX:$DX, Свод!DO$2)</f>
        <v>1</v>
      </c>
      <c r="DP13">
        <f>COUNTIFS(Ҳудуд.Таҳл.Сўров!$G:$G, Свод!$A13, Ҳудуд.Таҳл.Сўров!$DY:$DY, Свод!DP$2)</f>
        <v>1</v>
      </c>
      <c r="DQ13">
        <f>COUNTIFS(Ҳудуд.Таҳл.Сўров!$G:$G, Свод!$A13, Ҳудуд.Таҳл.Сўров!$DY:$DY, Свод!DQ$2)</f>
        <v>1</v>
      </c>
      <c r="DR13">
        <f>COUNTIFS(Ҳудуд.Таҳл.Сўров!$G:$G, Свод!$A13, Ҳудуд.Таҳл.Сўров!$DY:$DY, Свод!DR$2)</f>
        <v>2</v>
      </c>
      <c r="DS13">
        <f>COUNTIFS(Ҳудуд.Таҳл.Сўров!$G:$G, Свод!$A13, Ҳудуд.Таҳл.Сўров!$DY:$DY, Свод!DS$2)</f>
        <v>0</v>
      </c>
      <c r="DT13">
        <f>COUNTIFS(Ҳудуд.Таҳл.Сўров!$G:$G, Свод!$A13, Ҳудуд.Таҳл.Сўров!$DY:$DY, Свод!DT$2)</f>
        <v>1</v>
      </c>
      <c r="DU13">
        <f>SUMIF(Ҳудуд.Таҳл.Сўров!$G:$G, Свод!$A13, Ҳудуд.Таҳл.Сўров!EA:EA)</f>
        <v>1</v>
      </c>
      <c r="DV13">
        <f>SUMIF(Ҳудуд.Таҳл.Сўров!$G:$G, Свод!$A13, Ҳудуд.Таҳл.Сўров!EB:EB)</f>
        <v>2</v>
      </c>
      <c r="DW13">
        <f>SUMIF(Ҳудуд.Таҳл.Сўров!$G:$G, Свод!$A13, Ҳудуд.Таҳл.Сўров!EC:EC)</f>
        <v>3</v>
      </c>
      <c r="DX13">
        <f>SUMIF(Ҳудуд.Таҳл.Сўров!$G:$G, Свод!$A13, Ҳудуд.Таҳл.Сўров!ED:ED)</f>
        <v>3</v>
      </c>
      <c r="DY13">
        <f>SUMIF(Ҳудуд.Таҳл.Сўров!$G:$G, Свод!$A13, Ҳудуд.Таҳл.Сўров!EE:EE)</f>
        <v>0</v>
      </c>
      <c r="DZ13">
        <f>COUNTIFS(Ҳудуд.Таҳл.Сўров!$G:$G, Свод!$A13, Ҳудуд.Таҳл.Сўров!$EG:$EG, Свод!DZ$2)</f>
        <v>4</v>
      </c>
      <c r="EA13">
        <f>COUNTIFS(Ҳудуд.Таҳл.Сўров!$G:$G, Свод!$A13, Ҳудуд.Таҳл.Сўров!$EG:$EG, Свод!EA$2)</f>
        <v>1</v>
      </c>
      <c r="EB13">
        <f>COUNTIFS(Ҳудуд.Таҳл.Сўров!$G:$G, Свод!$A13, Ҳудуд.Таҳл.Сўров!$EH:$EH, Свод!EB$2)</f>
        <v>3</v>
      </c>
      <c r="EC13">
        <f>COUNTIFS(Ҳудуд.Таҳл.Сўров!$G:$G, Свод!$A13, Ҳудуд.Таҳл.Сўров!$EH:$EH, Свод!EC$2)</f>
        <v>1</v>
      </c>
      <c r="ED13">
        <f>COUNTIFS(Ҳудуд.Таҳл.Сўров!$G:$G, Свод!$A13, Ҳудуд.Таҳл.Сўров!$EH:$EH, Свод!ED$2)</f>
        <v>1</v>
      </c>
      <c r="EE13">
        <f>COUNTIFS(Ҳудуд.Таҳл.Сўров!$G:$G, Свод!$A13, Ҳудуд.Таҳл.Сўров!$EH:$EH, Свод!EE$2)</f>
        <v>0</v>
      </c>
      <c r="EF13">
        <f>COUNTIFS(Ҳудуд.Таҳл.Сўров!$G:$G, Свод!$A13, Ҳудуд.Таҳл.Сўров!$EJ:$EJ, Свод!EF$2)</f>
        <v>4</v>
      </c>
      <c r="EG13">
        <f>COUNTIFS(Ҳудуд.Таҳл.Сўров!$G:$G, Свод!$A13, Ҳудуд.Таҳл.Сўров!$EJ:$EJ, Свод!EG$2)</f>
        <v>0</v>
      </c>
      <c r="EH13">
        <f>COUNTIFS(Ҳудуд.Таҳл.Сўров!$G:$G, Свод!$A13, Ҳудуд.Таҳл.Сўров!$EJ:$EJ, Свод!EH$2)</f>
        <v>1</v>
      </c>
      <c r="EI13">
        <f>SUMIF(Ҳудуд.Таҳл.Сўров!$G:$G, Свод!$A13, Ҳудуд.Таҳл.Сўров!EM:EM)</f>
        <v>3</v>
      </c>
      <c r="EJ13">
        <f>COUNTIFS(Ҳудуд.Таҳл.Сўров!$G:$G, Свод!$A13, Ҳудуд.Таҳл.Сўров!$EN:$EN, Свод!EJ$2)</f>
        <v>5</v>
      </c>
      <c r="EK13">
        <f>COUNTIFS(Ҳудуд.Таҳл.Сўров!$G:$G, Свод!$A13, Ҳудуд.Таҳл.Сўров!$EN:$EN, Свод!EK$2)</f>
        <v>0</v>
      </c>
      <c r="EL13">
        <f>COUNTIFS(Ҳудуд.Таҳл.Сўров!$G:$G, Свод!$A13, Ҳудуд.Таҳл.Сўров!$EN:$EN, Свод!EL$2)</f>
        <v>0</v>
      </c>
      <c r="EM13">
        <f>COUNTIFS(Ҳудуд.Таҳл.Сўров!$G:$G, Свод!$A13, Ҳудуд.Таҳл.Сўров!$ER:$ER, Свод!EM$2)</f>
        <v>2</v>
      </c>
      <c r="EN13">
        <f>COUNTIFS(Ҳудуд.Таҳл.Сўров!$G:$G, Свод!$A13, Ҳудуд.Таҳл.Сўров!$ER:$ER, Свод!EN$2)</f>
        <v>3</v>
      </c>
      <c r="EP13">
        <f>COUNTIFS(Ҳудуд.Таҳл.Сўров!$G:$G, Свод!$A13, Ҳудуд.Таҳл.Сўров!$ET:$ET, Свод!EP$2)</f>
        <v>1</v>
      </c>
      <c r="EQ13">
        <f>COUNTIFS(Ҳудуд.Таҳл.Сўров!$G:$G, Свод!$A13, Ҳудуд.Таҳл.Сўров!$ET:$ET, Свод!EQ$2)</f>
        <v>3</v>
      </c>
      <c r="ER13">
        <f>COUNTIFS(Ҳудуд.Таҳл.Сўров!$G:$G, Свод!$A13, Ҳудуд.Таҳл.Сўров!$ET:$ET, Свод!ER$2)</f>
        <v>1</v>
      </c>
      <c r="ES13">
        <f>AVERAGEIF(Ҳудуд.Таҳл.Сўров!$G:$G, Свод!$A13, Ҳудуд.Таҳл.Сўров!EV:EV)</f>
        <v>54</v>
      </c>
      <c r="ET13">
        <f>SUMIF(Ҳудуд.Таҳл.Сўров!$G:$G, Свод!$A13, Ҳудуд.Таҳл.Сўров!EX:EX)</f>
        <v>5</v>
      </c>
      <c r="EU13">
        <f>SUMIF(Ҳудуд.Таҳл.Сўров!$G:$G, Свод!$A13, Ҳудуд.Таҳл.Сўров!EY:EY)</f>
        <v>5</v>
      </c>
      <c r="EV13">
        <f>SUMIF(Ҳудуд.Таҳл.Сўров!$G:$G, Свод!$A13, Ҳудуд.Таҳл.Сўров!EZ:EZ)</f>
        <v>2</v>
      </c>
      <c r="EW13">
        <f>SUMIF(Ҳудуд.Таҳл.Сўров!$G:$G, Свод!$A13, Ҳудуд.Таҳл.Сўров!FA:FA)</f>
        <v>3</v>
      </c>
      <c r="EX13">
        <f>SUMIF(Ҳудуд.Таҳл.Сўров!$G:$G, Свод!$A13, Ҳудуд.Таҳл.Сўров!FB:FB)</f>
        <v>2</v>
      </c>
      <c r="EY13">
        <f>COUNTIFS(Ҳудуд.Таҳл.Сўров!$G:$G, Свод!$A13, Ҳудуд.Таҳл.Сўров!$FC:$FC, Свод!EY$2)</f>
        <v>2</v>
      </c>
      <c r="EZ13">
        <f>COUNTIFS(Ҳудуд.Таҳл.Сўров!$G:$G, Свод!$A13, Ҳудуд.Таҳл.Сўров!$FC:$FC, Свод!EZ$2)</f>
        <v>0</v>
      </c>
      <c r="FA13">
        <f>COUNTIFS(Ҳудуд.Таҳл.Сўров!$G:$G, Свод!$A13, Ҳудуд.Таҳл.Сўров!$FC:$FC, Свод!FA$2)</f>
        <v>3</v>
      </c>
      <c r="FB13">
        <f>SUMIF(Ҳудуд.Таҳл.Сўров!$G:$G, Свод!$A13, Ҳудуд.Таҳл.Сўров!FE:FE)</f>
        <v>3</v>
      </c>
      <c r="FC13">
        <f>SUMIF(Ҳудуд.Таҳл.Сўров!$G:$G, Свод!$A13, Ҳудуд.Таҳл.Сўров!FF:FF)</f>
        <v>2</v>
      </c>
      <c r="FD13">
        <f>SUMIF(Ҳудуд.Таҳл.Сўров!$G:$G, Свод!$A13, Ҳудуд.Таҳл.Сўров!FG:FG)</f>
        <v>2</v>
      </c>
      <c r="FE13">
        <f>SUMIF(Ҳудуд.Таҳл.Сўров!$G:$G, Свод!$A13, Ҳудуд.Таҳл.Сўров!FH:FH)</f>
        <v>1</v>
      </c>
      <c r="FF13">
        <f>AVERAGEIF(Ҳудуд.Таҳл.Сўров!$G:$G, Свод!$A13, Ҳудуд.Таҳл.Сўров!FJ:FJ)</f>
        <v>7.6</v>
      </c>
      <c r="FG13">
        <f>SUMIF(Ҳудуд.Таҳл.Сўров!$G:$G, Свод!$A13, Ҳудуд.Таҳл.Сўров!FL:FL)</f>
        <v>5</v>
      </c>
      <c r="FH13">
        <f>SUMIF(Ҳудуд.Таҳл.Сўров!$G:$G, Свод!$A13, Ҳудуд.Таҳл.Сўров!FM:FM)</f>
        <v>0</v>
      </c>
      <c r="FI13">
        <f>SUMIF(Ҳудуд.Таҳл.Сўров!$G:$G, Свод!$A13, Ҳудуд.Таҳл.Сўров!FN:FN)</f>
        <v>0</v>
      </c>
      <c r="FJ13">
        <f>SUMIF(Ҳудуд.Таҳл.Сўров!$G:$G, Свод!$A13, Ҳудуд.Таҳл.Сўров!FO:FO)</f>
        <v>0</v>
      </c>
      <c r="FK13">
        <f>SUMIF(Ҳудуд.Таҳл.Сўров!$G:$G, Свод!$A13, Ҳудуд.Таҳл.Сўров!FP:FP)</f>
        <v>0</v>
      </c>
      <c r="FL13">
        <f>SUMIF(Ҳудуд.Таҳл.Сўров!$G:$G, Свод!$A13, Ҳудуд.Таҳл.Сўров!FQ:FQ)</f>
        <v>2</v>
      </c>
      <c r="FM13">
        <f>COUNTIFS(Ҳудуд.Таҳл.Сўров!$G:$G, Свод!$A13, Ҳудуд.Таҳл.Сўров!$FS:$FS, Свод!FM$2)</f>
        <v>0</v>
      </c>
      <c r="FN13">
        <f>COUNTIFS(Ҳудуд.Таҳл.Сўров!$G:$G, Свод!$A13, Ҳудуд.Таҳл.Сўров!$FS:$FS, Свод!FN$2)</f>
        <v>1</v>
      </c>
      <c r="FO13">
        <f>COUNTIFS(Ҳудуд.Таҳл.Сўров!$G:$G, Свод!$A13, Ҳудуд.Таҳл.Сўров!$FS:$FS, Свод!FO$2)</f>
        <v>1</v>
      </c>
      <c r="FP13">
        <f>COUNTIFS(Ҳудуд.Таҳл.Сўров!$G:$G, Свод!$A13, Ҳудуд.Таҳл.Сўров!$FS:$FS, Свод!FP$2)</f>
        <v>1</v>
      </c>
      <c r="FQ13">
        <f>COUNTIFS(Ҳудуд.Таҳл.Сўров!$G:$G, Свод!$A13, Ҳудуд.Таҳл.Сўров!$FS:$FS, Свод!FQ$2)</f>
        <v>2</v>
      </c>
      <c r="FR13">
        <f>SUMIF(Ҳудуд.Таҳл.Сўров!$G:$G, Свод!$A13, Ҳудуд.Таҳл.Сўров!FU:FU)</f>
        <v>3</v>
      </c>
      <c r="FS13">
        <f>SUMIF(Ҳудуд.Таҳл.Сўров!$G:$G, Свод!$A13, Ҳудуд.Таҳл.Сўров!FV:FV)</f>
        <v>3</v>
      </c>
      <c r="FT13">
        <f>SUMIF(Ҳудуд.Таҳл.Сўров!$G:$G, Свод!$A13, Ҳудуд.Таҳл.Сўров!FW:FW)</f>
        <v>3</v>
      </c>
      <c r="FU13">
        <f>SUMIF(Ҳудуд.Таҳл.Сўров!$G:$G, Свод!$A13, Ҳудуд.Таҳл.Сўров!FX:FX)</f>
        <v>2</v>
      </c>
      <c r="FV13">
        <f>SUMIF(Ҳудуд.Таҳл.Сўров!$G:$G, Свод!$A13, Ҳудуд.Таҳл.Сўров!FY:FY)</f>
        <v>0</v>
      </c>
    </row>
    <row r="14" spans="1:179" x14ac:dyDescent="0.25">
      <c r="A14" t="s">
        <v>624</v>
      </c>
      <c r="B14">
        <f>COUNTIF(Ҳудуд.Таҳл.Сўров!$G:$G, Свод!$A14)</f>
        <v>4</v>
      </c>
      <c r="C14">
        <f>COUNTIFS(Ҳудуд.Таҳл.Сўров!$G:$G, Свод!$A14, Ҳудуд.Таҳл.Сўров!$H:$H, Свод!C$2)</f>
        <v>1</v>
      </c>
      <c r="D14">
        <f>COUNTIFS(Ҳудуд.Таҳл.Сўров!$G:$G, Свод!$A14, Ҳудуд.Таҳл.Сўров!$H:$H, Свод!D$2)</f>
        <v>0</v>
      </c>
      <c r="E14">
        <f>COUNTIFS(Ҳудуд.Таҳл.Сўров!$G:$G, Свод!$A14, Ҳудуд.Таҳл.Сўров!$H:$H, Свод!E$2)</f>
        <v>1</v>
      </c>
      <c r="F14">
        <f>COUNTIFS(Ҳудуд.Таҳл.Сўров!$G:$G, Свод!$A14, Ҳудуд.Таҳл.Сўров!$H:$H, Свод!F$2)</f>
        <v>1</v>
      </c>
      <c r="G14">
        <f>COUNTIFS(Ҳудуд.Таҳл.Сўров!$G:$G, Свод!$A14, Ҳудуд.Таҳл.Сўров!$H:$H, Свод!G$2)</f>
        <v>1</v>
      </c>
      <c r="H14">
        <f>COUNTIFS(Ҳудуд.Таҳл.Сўров!$G:$G, Свод!$A14, Ҳудуд.Таҳл.Сўров!$I:$I, Свод!H$2)</f>
        <v>0</v>
      </c>
      <c r="I14">
        <f>COUNTIFS(Ҳудуд.Таҳл.Сўров!$G:$G, Свод!$A14, Ҳудуд.Таҳл.Сўров!$I:$I, Свод!I$2)</f>
        <v>0</v>
      </c>
      <c r="J14">
        <f>COUNTIFS(Ҳудуд.Таҳл.Сўров!$G:$G, Свод!$A14, Ҳудуд.Таҳл.Сўров!$I:$I, Свод!J$2)</f>
        <v>4</v>
      </c>
      <c r="K14">
        <f>SUMIF(Ҳудуд.Таҳл.Сўров!$G:$G, Свод!$A14, Ҳудуд.Таҳл.Сўров!K:K)</f>
        <v>2</v>
      </c>
      <c r="L14">
        <f>SUMIF(Ҳудуд.Таҳл.Сўров!$G:$G, Свод!$A14, Ҳудуд.Таҳл.Сўров!L:L)</f>
        <v>1</v>
      </c>
      <c r="M14">
        <f>SUMIF(Ҳудуд.Таҳл.Сўров!$G:$G, Свод!$A14, Ҳудуд.Таҳл.Сўров!M:M)</f>
        <v>1</v>
      </c>
      <c r="N14">
        <f>SUMIF(Ҳудуд.Таҳл.Сўров!$G:$G, Свод!$A14, Ҳудуд.Таҳл.Сўров!N:N)</f>
        <v>0</v>
      </c>
      <c r="O14">
        <f>SUMIF(Ҳудуд.Таҳл.Сўров!$G:$G, Свод!$A14, Ҳудуд.Таҳл.Сўров!O:O)</f>
        <v>0</v>
      </c>
      <c r="P14">
        <f>SUMIF(Ҳудуд.Таҳл.Сўров!$G:$G, Свод!$A14, Ҳудуд.Таҳл.Сўров!P:P)</f>
        <v>1</v>
      </c>
      <c r="Q14">
        <f>SUMIF(Ҳудуд.Таҳл.Сўров!$G:$G, Свод!$A14, Ҳудуд.Таҳл.Сўров!Q:Q)</f>
        <v>0</v>
      </c>
      <c r="R14">
        <f>SUMIF(Ҳудуд.Таҳл.Сўров!$G:$G, Свод!$A14, Ҳудуд.Таҳл.Сўров!R:R)</f>
        <v>2</v>
      </c>
      <c r="S14">
        <f>SUMIF(Ҳудуд.Таҳл.Сўров!$G:$G, Свод!$A14, Ҳудуд.Таҳл.Сўров!U:U)</f>
        <v>3</v>
      </c>
      <c r="T14">
        <f>SUMIF(Ҳудуд.Таҳл.Сўров!$G:$G, Свод!$A14, Ҳудуд.Таҳл.Сўров!V:V)</f>
        <v>2</v>
      </c>
      <c r="U14">
        <f>SUMIF(Ҳудуд.Таҳл.Сўров!$G:$G, Свод!$A14, Ҳудуд.Таҳл.Сўров!W:W)</f>
        <v>0</v>
      </c>
      <c r="V14">
        <f>SUMIF(Ҳудуд.Таҳл.Сўров!$G:$G, Свод!$A14, Ҳудуд.Таҳл.Сўров!X:X)</f>
        <v>0</v>
      </c>
      <c r="W14">
        <f>SUMIF(Ҳудуд.Таҳл.Сўров!$G:$G, Свод!$A14, Ҳудуд.Таҳл.Сўров!Y:Y)</f>
        <v>1</v>
      </c>
      <c r="X14">
        <f>SUMIF(Ҳудуд.Таҳл.Сўров!$G:$G, Свод!$A14, Ҳудуд.Таҳл.Сўров!Z:Z)</f>
        <v>0</v>
      </c>
      <c r="Y14">
        <f>SUMIF(Ҳудуд.Таҳл.Сўров!$G:$G, Свод!$A14, Ҳудуд.Таҳл.Сўров!AA:AA)</f>
        <v>2</v>
      </c>
      <c r="Z14">
        <f>SUMIF(Ҳудуд.Таҳл.Сўров!$G:$G, Свод!$A14, Ҳудуд.Таҳл.Сўров!AB:AB)</f>
        <v>1</v>
      </c>
      <c r="AA14">
        <f>SUMIF(Ҳудуд.Таҳл.Сўров!$G:$G, Свод!$A14, Ҳудуд.Таҳл.Сўров!AC:AC)</f>
        <v>1</v>
      </c>
      <c r="AB14">
        <f>SUMIF(Ҳудуд.Таҳл.Сўров!$G:$G, Свод!$A14, Ҳудуд.Таҳл.Сўров!AD:AD)</f>
        <v>2</v>
      </c>
      <c r="AC14">
        <f>SUMIF(Ҳудуд.Таҳл.Сўров!$G:$G, Свод!$A14, Ҳудуд.Таҳл.Сўров!AE:AE)</f>
        <v>0</v>
      </c>
      <c r="AD14">
        <f>SUMIF(Ҳудуд.Таҳл.Сўров!$G:$G, Свод!$A14, Ҳудуд.Таҳл.Сўров!AF:AF)</f>
        <v>0</v>
      </c>
      <c r="AE14">
        <f>SUMIF(Ҳудуд.Таҳл.Сўров!$G:$G, Свод!$A14, Ҳудуд.Таҳл.Сўров!AG:AG)</f>
        <v>1</v>
      </c>
      <c r="AF14">
        <f>SUMIF(Ҳудуд.Таҳл.Сўров!$G:$G, Свод!$A14, Ҳудуд.Таҳл.Сўров!AH:AH)</f>
        <v>1</v>
      </c>
      <c r="AG14">
        <f>SUMIF(Ҳудуд.Таҳл.Сўров!$G:$G, Свод!$A14, Ҳудуд.Таҳл.Сўров!AI:AI)</f>
        <v>1</v>
      </c>
      <c r="AH14">
        <f>SUMIF(Ҳудуд.Таҳл.Сўров!$G:$G, Свод!$A14, Ҳудуд.Таҳл.Сўров!AJ:AJ)</f>
        <v>1</v>
      </c>
      <c r="AI14">
        <f>SUMIF(Ҳудуд.Таҳл.Сўров!$G:$G, Свод!$A14, Ҳудуд.Таҳл.Сўров!AK:AK)</f>
        <v>1</v>
      </c>
      <c r="AJ14">
        <f>SUMIF(Ҳудуд.Таҳл.Сўров!$G:$G, Свод!$A14, Ҳудуд.Таҳл.Сўров!AL:AL)</f>
        <v>1</v>
      </c>
      <c r="AK14">
        <f>SUMIF(Ҳудуд.Таҳл.Сўров!$G:$G, Свод!$A14, Ҳудуд.Таҳл.Сўров!AM:AM)</f>
        <v>1</v>
      </c>
      <c r="AL14">
        <f>SUMIF(Ҳудуд.Таҳл.Сўров!$G:$G, Свод!$A14, Ҳудуд.Таҳл.Сўров!AN:AN)</f>
        <v>2</v>
      </c>
      <c r="AM14">
        <f>SUMIF(Ҳудуд.Таҳл.Сўров!$G:$G, Свод!$A14, Ҳудуд.Таҳл.Сўров!AO:AO)</f>
        <v>1</v>
      </c>
      <c r="AN14">
        <f>SUMIF(Ҳудуд.Таҳл.Сўров!$G:$G, Свод!$A14, Ҳудуд.Таҳл.Сўров!AP:AP)</f>
        <v>2</v>
      </c>
      <c r="AO14">
        <f>SUMIF(Ҳудуд.Таҳл.Сўров!$G:$G, Свод!$A14, Ҳудуд.Таҳл.Сўров!AQ:AQ)</f>
        <v>1</v>
      </c>
      <c r="AP14">
        <f>SUMIF(Ҳудуд.Таҳл.Сўров!$G:$G, Свод!$A14, Ҳудуд.Таҳл.Сўров!AR:AR)</f>
        <v>2</v>
      </c>
      <c r="AQ14">
        <f>SUMIF(Ҳудуд.Таҳл.Сўров!$G:$G, Свод!$A14, Ҳудуд.Таҳл.Сўров!AS:AS)</f>
        <v>1</v>
      </c>
      <c r="AR14">
        <f>SUMIF(Ҳудуд.Таҳл.Сўров!$G:$G, Свод!$A14, Ҳудуд.Таҳл.Сўров!AT:AT)</f>
        <v>0</v>
      </c>
      <c r="AS14">
        <f>SUMIF(Ҳудуд.Таҳл.Сўров!$G:$G, Свод!$A14, Ҳудуд.Таҳл.Сўров!AW:AW)</f>
        <v>0</v>
      </c>
      <c r="AT14">
        <f>SUMIF(Ҳудуд.Таҳл.Сўров!$G:$G, Свод!$A14, Ҳудуд.Таҳл.Сўров!AX:AX)</f>
        <v>0</v>
      </c>
      <c r="AU14">
        <f>SUMIF(Ҳудуд.Таҳл.Сўров!$G:$G, Свод!$A14, Ҳудуд.Таҳл.Сўров!AY:AY)</f>
        <v>0</v>
      </c>
      <c r="AV14">
        <f>SUMIF(Ҳудуд.Таҳл.Сўров!$G:$G, Свод!$A14, Ҳудуд.Таҳл.Сўров!AZ:AZ)</f>
        <v>0</v>
      </c>
      <c r="AW14">
        <f>SUMIF(Ҳудуд.Таҳл.Сўров!$G:$G, Свод!$A14, Ҳудуд.Таҳл.Сўров!BA:BA)</f>
        <v>0</v>
      </c>
      <c r="AX14">
        <f>SUMIF(Ҳудуд.Таҳл.Сўров!$G:$G, Свод!$A14, Ҳудуд.Таҳл.Сўров!BB:BB)</f>
        <v>0</v>
      </c>
      <c r="AY14">
        <f>SUMIF(Ҳудуд.Таҳл.Сўров!$G:$G, Свод!$A14, Ҳудуд.Таҳл.Сўров!BC:BC)</f>
        <v>0</v>
      </c>
      <c r="AZ14">
        <f>SUMIF(Ҳудуд.Таҳл.Сўров!$G:$G, Свод!$A14, Ҳудуд.Таҳл.Сўров!BD:BD)</f>
        <v>1</v>
      </c>
      <c r="BA14">
        <f>SUMIF(Ҳудуд.Таҳл.Сўров!$G:$G, Свод!$A14, Ҳудуд.Таҳл.Сўров!BE:BE)</f>
        <v>0</v>
      </c>
      <c r="BB14">
        <f>SUMIF(Ҳудуд.Таҳл.Сўров!$G:$G, Свод!$A14, Ҳудуд.Таҳл.Сўров!BF:BF)</f>
        <v>1</v>
      </c>
      <c r="BC14">
        <f>SUMIF(Ҳудуд.Таҳл.Сўров!$G:$G, Свод!$A14, Ҳудуд.Таҳл.Сўров!BG:BG)</f>
        <v>0</v>
      </c>
      <c r="BD14">
        <f>SUMIF(Ҳудуд.Таҳл.Сўров!$G:$G, Свод!$A14, Ҳудуд.Таҳл.Сўров!BH:BH)</f>
        <v>0</v>
      </c>
      <c r="BE14">
        <f>SUMIF(Ҳудуд.Таҳл.Сўров!$G:$G, Свод!$A14, Ҳудуд.Таҳл.Сўров!BI:BI)</f>
        <v>0</v>
      </c>
      <c r="BF14">
        <f>SUMIF(Ҳудуд.Таҳл.Сўров!$G:$G, Свод!$A14, Ҳудуд.Таҳл.Сўров!BJ:BJ)</f>
        <v>0</v>
      </c>
      <c r="BG14">
        <f>SUMIF(Ҳудуд.Таҳл.Сўров!$G:$G, Свод!$A14, Ҳудуд.Таҳл.Сўров!BK:BK)</f>
        <v>0</v>
      </c>
      <c r="BH14">
        <f>SUMIF(Ҳудуд.Таҳл.Сўров!$G:$G, Свод!$A14, Ҳудуд.Таҳл.Сўров!BL:BL)</f>
        <v>0</v>
      </c>
      <c r="BI14">
        <f>SUMIF(Ҳудуд.Таҳл.Сўров!$G:$G, Свод!$A14, Ҳудуд.Таҳл.Сўров!BM:BM)</f>
        <v>0</v>
      </c>
      <c r="BJ14">
        <f>SUMIF(Ҳудуд.Таҳл.Сўров!$G:$G, Свод!$A14, Ҳудуд.Таҳл.Сўров!BN:BN)</f>
        <v>1</v>
      </c>
      <c r="BK14">
        <f>SUMIF(Ҳудуд.Таҳл.Сўров!$G:$G, Свод!$A14, Ҳудуд.Таҳл.Сўров!BO:BO)</f>
        <v>0</v>
      </c>
      <c r="BL14">
        <f>SUMIF(Ҳудуд.Таҳл.Сўров!$G:$G, Свод!$A14, Ҳудуд.Таҳл.Сўров!BP:BP)</f>
        <v>0</v>
      </c>
      <c r="BM14">
        <f>SUMIF(Ҳудуд.Таҳл.Сўров!$G:$G, Свод!$A14, Ҳудуд.Таҳл.Сўров!BQ:BQ)</f>
        <v>0</v>
      </c>
      <c r="BN14">
        <f>SUMIF(Ҳудуд.Таҳл.Сўров!$G:$G, Свод!$A14, Ҳудуд.Таҳл.Сўров!BR:BR)</f>
        <v>1</v>
      </c>
      <c r="BO14">
        <f>SUMIF(Ҳудуд.Таҳл.Сўров!$G:$G, Свод!$A14, Ҳудуд.Таҳл.Сўров!BS:BS)</f>
        <v>0</v>
      </c>
      <c r="BP14">
        <f>SUMIF(Ҳудуд.Таҳл.Сўров!$G:$G, Свод!$A14, Ҳудуд.Таҳл.Сўров!BT:BT)</f>
        <v>0</v>
      </c>
      <c r="BQ14">
        <f>SUMIF(Ҳудуд.Таҳл.Сўров!$G:$G, Свод!$A14, Ҳудуд.Таҳл.Сўров!BU:BU)</f>
        <v>0</v>
      </c>
      <c r="BR14">
        <f>SUMIF(Ҳудуд.Таҳл.Сўров!$G:$G, Свод!$A14, Ҳудуд.Таҳл.Сўров!BV:BV)</f>
        <v>0</v>
      </c>
      <c r="BS14">
        <f>SUMIF(Ҳудуд.Таҳл.Сўров!$G:$G, Свод!$A14, Ҳудуд.Таҳл.Сўров!BY:BY)</f>
        <v>3</v>
      </c>
      <c r="BT14">
        <f>SUMIF(Ҳудуд.Таҳл.Сўров!$G:$G, Свод!$A14, Ҳудуд.Таҳл.Сўров!BZ:BZ)</f>
        <v>0</v>
      </c>
      <c r="BU14">
        <f>SUMIF(Ҳудуд.Таҳл.Сўров!$G:$G, Свод!$A14, Ҳудуд.Таҳл.Сўров!CA:CA)</f>
        <v>0</v>
      </c>
      <c r="BV14">
        <f>SUMIF(Ҳудуд.Таҳл.Сўров!$G:$G, Свод!$A14, Ҳудуд.Таҳл.Сўров!CB:CB)</f>
        <v>1</v>
      </c>
      <c r="BW14">
        <f>SUMIF(Ҳудуд.Таҳл.Сўров!$G:$G, Свод!$A14, Ҳудуд.Таҳл.Сўров!CE:CE)</f>
        <v>0</v>
      </c>
      <c r="BX14">
        <f>SUMIF(Ҳудуд.Таҳл.Сўров!$G:$G, Свод!$A14, Ҳудуд.Таҳл.Сўров!CF:CF)</f>
        <v>0</v>
      </c>
      <c r="BY14">
        <f>SUMIF(Ҳудуд.Таҳл.Сўров!$G:$G, Свод!$A14, Ҳудуд.Таҳл.Сўров!CG:CG)</f>
        <v>0</v>
      </c>
      <c r="BZ14">
        <f>SUMIF(Ҳудуд.Таҳл.Сўров!$G:$G, Свод!$A14, Ҳудуд.Таҳл.Сўров!CH:CH)</f>
        <v>0</v>
      </c>
      <c r="CA14">
        <f>SUMIF(Ҳудуд.Таҳл.Сўров!$G:$G, Свод!$A14, Ҳудуд.Таҳл.Сўров!CI:CI)</f>
        <v>0</v>
      </c>
      <c r="CB14">
        <f>SUMIF(Ҳудуд.Таҳл.Сўров!$G:$G, Свод!$A14, Ҳудуд.Таҳл.Сўров!CJ:CJ)</f>
        <v>0</v>
      </c>
      <c r="CC14">
        <f>SUMIF(Ҳудуд.Таҳл.Сўров!$G:$G, Свод!$A14, Ҳудуд.Таҳл.Сўров!CK:CK)</f>
        <v>0</v>
      </c>
      <c r="CD14">
        <f>SUMIF(Ҳудуд.Таҳл.Сўров!$G:$G, Свод!$A14, Ҳудуд.Таҳл.Сўров!CL:CL)</f>
        <v>1</v>
      </c>
      <c r="CE14">
        <f>SUMIF(Ҳудуд.Таҳл.Сўров!$G:$G, Свод!$A14, Ҳудуд.Таҳл.Сўров!CM:CM)</f>
        <v>1</v>
      </c>
      <c r="CF14">
        <f>SUMIF(Ҳудуд.Таҳл.Сўров!$G:$G, Свод!$A14, Ҳудуд.Таҳл.Сўров!CN:CN)</f>
        <v>0</v>
      </c>
      <c r="CG14">
        <f>SUMIF(Ҳудуд.Таҳл.Сўров!$G:$G, Свод!$A14, Ҳудуд.Таҳл.Сўров!CO:CO)</f>
        <v>0</v>
      </c>
      <c r="CH14">
        <f>SUMIF(Ҳудуд.Таҳл.Сўров!$G:$G, Свод!$A14, Ҳудуд.Таҳл.Сўров!CP:CP)</f>
        <v>0</v>
      </c>
      <c r="CI14">
        <f>SUMIF(Ҳудуд.Таҳл.Сўров!$G:$G, Свод!$A14, Ҳудуд.Таҳл.Сўров!CQ:CQ)</f>
        <v>0</v>
      </c>
      <c r="CJ14">
        <f>SUMIF(Ҳудуд.Таҳл.Сўров!$G:$G, Свод!$A14, Ҳудуд.Таҳл.Сўров!CR:CR)</f>
        <v>0</v>
      </c>
      <c r="CK14">
        <f>SUMIF(Ҳудуд.Таҳл.Сўров!$G:$G, Свод!$A14, Ҳудуд.Таҳл.Сўров!CS:CS)</f>
        <v>0</v>
      </c>
      <c r="CL14">
        <f>SUMIF(Ҳудуд.Таҳл.Сўров!$G:$G, Свод!$A14, Ҳудуд.Таҳл.Сўров!CT:CT)</f>
        <v>0</v>
      </c>
      <c r="CM14">
        <f>SUMIF(Ҳудуд.Таҳл.Сўров!$G:$G, Свод!$A14, Ҳудуд.Таҳл.Сўров!CU:CU)</f>
        <v>0</v>
      </c>
      <c r="CN14">
        <f>SUMIF(Ҳудуд.Таҳл.Сўров!$G:$G, Свод!$A14, Ҳудуд.Таҳл.Сўров!CV:CV)</f>
        <v>0</v>
      </c>
      <c r="CO14">
        <f>SUMIF(Ҳудуд.Таҳл.Сўров!$G:$G, Свод!$A14, Ҳудуд.Таҳл.Сўров!CW:CW)</f>
        <v>0</v>
      </c>
      <c r="CP14">
        <f>SUMIF(Ҳудуд.Таҳл.Сўров!$G:$G, Свод!$A14, Ҳудуд.Таҳл.Сўров!CX:CX)</f>
        <v>0</v>
      </c>
      <c r="CQ14">
        <f>SUMIF(Ҳудуд.Таҳл.Сўров!$G:$G, Свод!$A14, Ҳудуд.Таҳл.Сўров!CY:CY)</f>
        <v>0</v>
      </c>
      <c r="CR14">
        <f>SUMIF(Ҳудуд.Таҳл.Сўров!$G:$G, Свод!$A14, Ҳудуд.Таҳл.Сўров!CZ:CZ)</f>
        <v>0</v>
      </c>
      <c r="CS14">
        <f>SUMIF(Ҳудуд.Таҳл.Сўров!$G:$G, Свод!$A14, Ҳудуд.Таҳл.Сўров!DA:DA)</f>
        <v>0</v>
      </c>
      <c r="CT14">
        <f>SUMIF(Ҳудуд.Таҳл.Сўров!$G:$G, Свод!$A14, Ҳудуд.Таҳл.Сўров!DB:DB)</f>
        <v>0</v>
      </c>
      <c r="CU14">
        <f>SUMIF(Ҳудуд.Таҳл.Сўров!$G:$G, Свод!$A14, Ҳудуд.Таҳл.Сўров!DC:DC)</f>
        <v>0</v>
      </c>
      <c r="CV14">
        <f>SUMIF(Ҳудуд.Таҳл.Сўров!$G:$G, Свод!$A14, Ҳудуд.Таҳл.Сўров!DD:DD)</f>
        <v>2</v>
      </c>
      <c r="CW14">
        <f>SUMIF(Ҳудуд.Таҳл.Сўров!$G:$G, Свод!$A14, Ҳудуд.Таҳл.Сўров!DG:DG)</f>
        <v>2</v>
      </c>
      <c r="CX14">
        <f>SUMIF(Ҳудуд.Таҳл.Сўров!$G:$G, Свод!$A14, Ҳудуд.Таҳл.Сўров!DH:DH)</f>
        <v>2</v>
      </c>
      <c r="CY14">
        <f>SUMIF(Ҳудуд.Таҳл.Сўров!$G:$G, Свод!$A14, Ҳудуд.Таҳл.Сўров!DI:DI)</f>
        <v>0</v>
      </c>
      <c r="CZ14">
        <f>SUMIF(Ҳудуд.Таҳл.Сўров!$G:$G, Свод!$A14, Ҳудуд.Таҳл.Сўров!DJ:DJ)</f>
        <v>1</v>
      </c>
      <c r="DA14">
        <f>SUMIF(Ҳудуд.Таҳл.Сўров!$G:$G, Свод!$A14, Ҳудуд.Таҳл.Сўров!DK:DK)</f>
        <v>0</v>
      </c>
      <c r="DB14">
        <f>SUMIF(Ҳудуд.Таҳл.Сўров!$G:$G, Свод!$A14, Ҳудуд.Таҳл.Сўров!DL:DL)</f>
        <v>1</v>
      </c>
      <c r="DC14">
        <f>SUMIF(Ҳудуд.Таҳл.Сўров!$G:$G, Свод!$A14, Ҳудуд.Таҳл.Сўров!DM:DM)</f>
        <v>0</v>
      </c>
      <c r="DD14">
        <f>SUMIF(Ҳудуд.Таҳл.Сўров!$G:$G, Свод!$A14, Ҳудуд.Таҳл.Сўров!DN:DN)</f>
        <v>0</v>
      </c>
      <c r="DE14">
        <f>SUMIF(Ҳудуд.Таҳл.Сўров!$G:$G, Свод!$A14, Ҳудуд.Таҳл.Сўров!DQ:DQ)</f>
        <v>4</v>
      </c>
      <c r="DF14">
        <f>SUMIF(Ҳудуд.Таҳл.Сўров!$G:$G, Свод!$A14, Ҳудуд.Таҳл.Сўров!DR:DR)</f>
        <v>0</v>
      </c>
      <c r="DG14">
        <f>SUMIF(Ҳудуд.Таҳл.Сўров!$G:$G, Свод!$A14, Ҳудуд.Таҳл.Сўров!DS:DS)</f>
        <v>0</v>
      </c>
      <c r="DH14">
        <f>SUMIF(Ҳудуд.Таҳл.Сўров!$G:$G, Свод!$A14, Ҳудуд.Таҳл.Сўров!DT:DT)</f>
        <v>0</v>
      </c>
      <c r="DI14">
        <f>SUMIF(Ҳудуд.Таҳл.Сўров!$G:$G, Свод!$A14, Ҳудуд.Таҳл.Сўров!DU:DU)</f>
        <v>0</v>
      </c>
      <c r="DJ14">
        <f>SUMIF(Ҳудуд.Таҳл.Сўров!$G:$G, Свод!$A14, Ҳудуд.Таҳл.Сўров!DV:DV)</f>
        <v>0</v>
      </c>
      <c r="DK14">
        <f>COUNTIFS(Ҳудуд.Таҳл.Сўров!$G:$G, Свод!$A14, Ҳудуд.Таҳл.Сўров!$DX:$DX, Свод!DK$2)</f>
        <v>0</v>
      </c>
      <c r="DL14">
        <f>COUNTIFS(Ҳудуд.Таҳл.Сўров!$G:$G, Свод!$A14, Ҳудуд.Таҳл.Сўров!$DX:$DX, Свод!DL$2)</f>
        <v>1</v>
      </c>
      <c r="DM14">
        <f>COUNTIFS(Ҳудуд.Таҳл.Сўров!$G:$G, Свод!$A14, Ҳудуд.Таҳл.Сўров!$DX:$DX, Свод!DM$2)</f>
        <v>0</v>
      </c>
      <c r="DN14">
        <f>COUNTIFS(Ҳудуд.Таҳл.Сўров!$G:$G, Свод!$A14, Ҳудуд.Таҳл.Сўров!$DX:$DX, Свод!DN$2)</f>
        <v>0</v>
      </c>
      <c r="DO14">
        <f>COUNTIFS(Ҳудуд.Таҳл.Сўров!$G:$G, Свод!$A14, Ҳудуд.Таҳл.Сўров!$DX:$DX, Свод!DO$2)</f>
        <v>3</v>
      </c>
      <c r="DP14">
        <f>COUNTIFS(Ҳудуд.Таҳл.Сўров!$G:$G, Свод!$A14, Ҳудуд.Таҳл.Сўров!$DY:$DY, Свод!DP$2)</f>
        <v>0</v>
      </c>
      <c r="DQ14">
        <f>COUNTIFS(Ҳудуд.Таҳл.Сўров!$G:$G, Свод!$A14, Ҳудуд.Таҳл.Сўров!$DY:$DY, Свод!DQ$2)</f>
        <v>2</v>
      </c>
      <c r="DR14">
        <f>COUNTIFS(Ҳудуд.Таҳл.Сўров!$G:$G, Свод!$A14, Ҳудуд.Таҳл.Сўров!$DY:$DY, Свод!DR$2)</f>
        <v>1</v>
      </c>
      <c r="DS14">
        <f>COUNTIFS(Ҳудуд.Таҳл.Сўров!$G:$G, Свод!$A14, Ҳудуд.Таҳл.Сўров!$DY:$DY, Свод!DS$2)</f>
        <v>1</v>
      </c>
      <c r="DT14">
        <f>COUNTIFS(Ҳудуд.Таҳл.Сўров!$G:$G, Свод!$A14, Ҳудуд.Таҳл.Сўров!$DY:$DY, Свод!DT$2)</f>
        <v>0</v>
      </c>
      <c r="DU14">
        <f>SUMIF(Ҳудуд.Таҳл.Сўров!$G:$G, Свод!$A14, Ҳудуд.Таҳл.Сўров!EA:EA)</f>
        <v>2</v>
      </c>
      <c r="DV14">
        <f>SUMIF(Ҳудуд.Таҳл.Сўров!$G:$G, Свод!$A14, Ҳудуд.Таҳл.Сўров!EB:EB)</f>
        <v>1</v>
      </c>
      <c r="DW14">
        <f>SUMIF(Ҳудуд.Таҳл.Сўров!$G:$G, Свод!$A14, Ҳудуд.Таҳл.Сўров!EC:EC)</f>
        <v>2</v>
      </c>
      <c r="DX14">
        <f>SUMIF(Ҳудуд.Таҳл.Сўров!$G:$G, Свод!$A14, Ҳудуд.Таҳл.Сўров!ED:ED)</f>
        <v>1</v>
      </c>
      <c r="DY14">
        <f>SUMIF(Ҳудуд.Таҳл.Сўров!$G:$G, Свод!$A14, Ҳудуд.Таҳл.Сўров!EE:EE)</f>
        <v>0</v>
      </c>
      <c r="DZ14">
        <f>COUNTIFS(Ҳудуд.Таҳл.Сўров!$G:$G, Свод!$A14, Ҳудуд.Таҳл.Сўров!$EG:$EG, Свод!DZ$2)</f>
        <v>3</v>
      </c>
      <c r="EA14">
        <f>COUNTIFS(Ҳудуд.Таҳл.Сўров!$G:$G, Свод!$A14, Ҳудуд.Таҳл.Сўров!$EG:$EG, Свод!EA$2)</f>
        <v>1</v>
      </c>
      <c r="EB14">
        <f>COUNTIFS(Ҳудуд.Таҳл.Сўров!$G:$G, Свод!$A14, Ҳудуд.Таҳл.Сўров!$EH:$EH, Свод!EB$2)</f>
        <v>0</v>
      </c>
      <c r="EC14">
        <f>COUNTIFS(Ҳудуд.Таҳл.Сўров!$G:$G, Свод!$A14, Ҳудуд.Таҳл.Сўров!$EH:$EH, Свод!EC$2)</f>
        <v>3</v>
      </c>
      <c r="ED14">
        <f>COUNTIFS(Ҳудуд.Таҳл.Сўров!$G:$G, Свод!$A14, Ҳудуд.Таҳл.Сўров!$EH:$EH, Свод!ED$2)</f>
        <v>1</v>
      </c>
      <c r="EE14">
        <f>COUNTIFS(Ҳудуд.Таҳл.Сўров!$G:$G, Свод!$A14, Ҳудуд.Таҳл.Сўров!$EH:$EH, Свод!EE$2)</f>
        <v>0</v>
      </c>
      <c r="EF14">
        <f>COUNTIFS(Ҳудуд.Таҳл.Сўров!$G:$G, Свод!$A14, Ҳудуд.Таҳл.Сўров!$EJ:$EJ, Свод!EF$2)</f>
        <v>4</v>
      </c>
      <c r="EG14">
        <f>COUNTIFS(Ҳудуд.Таҳл.Сўров!$G:$G, Свод!$A14, Ҳудуд.Таҳл.Сўров!$EJ:$EJ, Свод!EG$2)</f>
        <v>0</v>
      </c>
      <c r="EH14">
        <f>COUNTIFS(Ҳудуд.Таҳл.Сўров!$G:$G, Свод!$A14, Ҳудуд.Таҳл.Сўров!$EJ:$EJ, Свод!EH$2)</f>
        <v>0</v>
      </c>
      <c r="EI14">
        <f>SUMIF(Ҳудуд.Таҳл.Сўров!$G:$G, Свод!$A14, Ҳудуд.Таҳл.Сўров!EM:EM)</f>
        <v>2</v>
      </c>
      <c r="EJ14">
        <f>COUNTIFS(Ҳудуд.Таҳл.Сўров!$G:$G, Свод!$A14, Ҳудуд.Таҳл.Сўров!$EN:$EN, Свод!EJ$2)</f>
        <v>3</v>
      </c>
      <c r="EK14">
        <f>COUNTIFS(Ҳудуд.Таҳл.Сўров!$G:$G, Свод!$A14, Ҳудуд.Таҳл.Сўров!$EN:$EN, Свод!EK$2)</f>
        <v>0</v>
      </c>
      <c r="EL14">
        <f>COUNTIFS(Ҳудуд.Таҳл.Сўров!$G:$G, Свод!$A14, Ҳудуд.Таҳл.Сўров!$EN:$EN, Свод!EL$2)</f>
        <v>1</v>
      </c>
      <c r="EM14">
        <f>COUNTIFS(Ҳудуд.Таҳл.Сўров!$G:$G, Свод!$A14, Ҳудуд.Таҳл.Сўров!$ER:$ER, Свод!EM$2)</f>
        <v>2</v>
      </c>
      <c r="EN14">
        <f>COUNTIFS(Ҳудуд.Таҳл.Сўров!$G:$G, Свод!$A14, Ҳудуд.Таҳл.Сўров!$ER:$ER, Свод!EN$2)</f>
        <v>2</v>
      </c>
      <c r="EP14">
        <f>COUNTIFS(Ҳудуд.Таҳл.Сўров!$G:$G, Свод!$A14, Ҳудуд.Таҳл.Сўров!$ET:$ET, Свод!EP$2)</f>
        <v>1</v>
      </c>
      <c r="EQ14">
        <f>COUNTIFS(Ҳудуд.Таҳл.Сўров!$G:$G, Свод!$A14, Ҳудуд.Таҳл.Сўров!$ET:$ET, Свод!EQ$2)</f>
        <v>3</v>
      </c>
      <c r="ER14">
        <f>COUNTIFS(Ҳудуд.Таҳл.Сўров!$G:$G, Свод!$A14, Ҳудуд.Таҳл.Сўров!$ET:$ET, Свод!ER$2)</f>
        <v>0</v>
      </c>
      <c r="ES14">
        <f>AVERAGEIF(Ҳудуд.Таҳл.Сўров!$G:$G, Свод!$A14, Ҳудуд.Таҳл.Сўров!EV:EV)</f>
        <v>83.75</v>
      </c>
      <c r="ET14">
        <f>SUMIF(Ҳудуд.Таҳл.Сўров!$G:$G, Свод!$A14, Ҳудуд.Таҳл.Сўров!EX:EX)</f>
        <v>4</v>
      </c>
      <c r="EU14">
        <f>SUMIF(Ҳудуд.Таҳл.Сўров!$G:$G, Свод!$A14, Ҳудуд.Таҳл.Сўров!EY:EY)</f>
        <v>3</v>
      </c>
      <c r="EV14">
        <f>SUMIF(Ҳудуд.Таҳл.Сўров!$G:$G, Свод!$A14, Ҳудуд.Таҳл.Сўров!EZ:EZ)</f>
        <v>3</v>
      </c>
      <c r="EW14">
        <f>SUMIF(Ҳудуд.Таҳл.Сўров!$G:$G, Свод!$A14, Ҳудуд.Таҳл.Сўров!FA:FA)</f>
        <v>3</v>
      </c>
      <c r="EX14">
        <f>SUMIF(Ҳудуд.Таҳл.Сўров!$G:$G, Свод!$A14, Ҳудуд.Таҳл.Сўров!FB:FB)</f>
        <v>1</v>
      </c>
      <c r="EY14">
        <f>COUNTIFS(Ҳудуд.Таҳл.Сўров!$G:$G, Свод!$A14, Ҳудуд.Таҳл.Сўров!$FC:$FC, Свод!EY$2)</f>
        <v>2</v>
      </c>
      <c r="EZ14">
        <f>COUNTIFS(Ҳудуд.Таҳл.Сўров!$G:$G, Свод!$A14, Ҳудуд.Таҳл.Сўров!$FC:$FC, Свод!EZ$2)</f>
        <v>0</v>
      </c>
      <c r="FA14">
        <f>COUNTIFS(Ҳудуд.Таҳл.Сўров!$G:$G, Свод!$A14, Ҳудуд.Таҳл.Сўров!$FC:$FC, Свод!FA$2)</f>
        <v>2</v>
      </c>
      <c r="FB14">
        <f>SUMIF(Ҳудуд.Таҳл.Сўров!$G:$G, Свод!$A14, Ҳудуд.Таҳл.Сўров!FE:FE)</f>
        <v>4</v>
      </c>
      <c r="FC14">
        <f>SUMIF(Ҳудуд.Таҳл.Сўров!$G:$G, Свод!$A14, Ҳудуд.Таҳл.Сўров!FF:FF)</f>
        <v>3</v>
      </c>
      <c r="FD14">
        <f>SUMIF(Ҳудуд.Таҳл.Сўров!$G:$G, Свод!$A14, Ҳудуд.Таҳл.Сўров!FG:FG)</f>
        <v>2</v>
      </c>
      <c r="FE14">
        <f>SUMIF(Ҳудуд.Таҳл.Сўров!$G:$G, Свод!$A14, Ҳудуд.Таҳл.Сўров!FH:FH)</f>
        <v>0</v>
      </c>
      <c r="FF14">
        <f>AVERAGEIF(Ҳудуд.Таҳл.Сўров!$G:$G, Свод!$A14, Ҳудуд.Таҳл.Сўров!FJ:FJ)</f>
        <v>8</v>
      </c>
      <c r="FG14">
        <f>SUMIF(Ҳудуд.Таҳл.Сўров!$G:$G, Свод!$A14, Ҳудуд.Таҳл.Сўров!FL:FL)</f>
        <v>4</v>
      </c>
      <c r="FH14">
        <f>SUMIF(Ҳудуд.Таҳл.Сўров!$G:$G, Свод!$A14, Ҳудуд.Таҳл.Сўров!FM:FM)</f>
        <v>0</v>
      </c>
      <c r="FI14">
        <f>SUMIF(Ҳудуд.Таҳл.Сўров!$G:$G, Свод!$A14, Ҳудуд.Таҳл.Сўров!FN:FN)</f>
        <v>0</v>
      </c>
      <c r="FJ14">
        <f>SUMIF(Ҳудуд.Таҳл.Сўров!$G:$G, Свод!$A14, Ҳудуд.Таҳл.Сўров!FO:FO)</f>
        <v>0</v>
      </c>
      <c r="FK14">
        <f>SUMIF(Ҳудуд.Таҳл.Сўров!$G:$G, Свод!$A14, Ҳудуд.Таҳл.Сўров!FP:FP)</f>
        <v>0</v>
      </c>
      <c r="FL14">
        <f>SUMIF(Ҳудуд.Таҳл.Сўров!$G:$G, Свод!$A14, Ҳудуд.Таҳл.Сўров!FQ:FQ)</f>
        <v>0</v>
      </c>
      <c r="FM14">
        <f>COUNTIFS(Ҳудуд.Таҳл.Сўров!$G:$G, Свод!$A14, Ҳудуд.Таҳл.Сўров!$FS:$FS, Свод!FM$2)</f>
        <v>1</v>
      </c>
      <c r="FN14">
        <f>COUNTIFS(Ҳудуд.Таҳл.Сўров!$G:$G, Свод!$A14, Ҳудуд.Таҳл.Сўров!$FS:$FS, Свод!FN$2)</f>
        <v>1</v>
      </c>
      <c r="FO14">
        <f>COUNTIFS(Ҳудуд.Таҳл.Сўров!$G:$G, Свод!$A14, Ҳудуд.Таҳл.Сўров!$FS:$FS, Свод!FO$2)</f>
        <v>0</v>
      </c>
      <c r="FP14">
        <f>COUNTIFS(Ҳудуд.Таҳл.Сўров!$G:$G, Свод!$A14, Ҳудуд.Таҳл.Сўров!$FS:$FS, Свод!FP$2)</f>
        <v>0</v>
      </c>
      <c r="FQ14">
        <f>COUNTIFS(Ҳудуд.Таҳл.Сўров!$G:$G, Свод!$A14, Ҳудуд.Таҳл.Сўров!$FS:$FS, Свод!FQ$2)</f>
        <v>2</v>
      </c>
      <c r="FR14">
        <f>SUMIF(Ҳудуд.Таҳл.Сўров!$G:$G, Свод!$A14, Ҳудуд.Таҳл.Сўров!FU:FU)</f>
        <v>1</v>
      </c>
      <c r="FS14">
        <f>SUMIF(Ҳудуд.Таҳл.Сўров!$G:$G, Свод!$A14, Ҳудуд.Таҳл.Сўров!FV:FV)</f>
        <v>3</v>
      </c>
      <c r="FT14">
        <f>SUMIF(Ҳудуд.Таҳл.Сўров!$G:$G, Свод!$A14, Ҳудуд.Таҳл.Сўров!FW:FW)</f>
        <v>1</v>
      </c>
      <c r="FU14">
        <f>SUMIF(Ҳудуд.Таҳл.Сўров!$G:$G, Свод!$A14, Ҳудуд.Таҳл.Сўров!FX:FX)</f>
        <v>2</v>
      </c>
      <c r="FV14">
        <f>SUMIF(Ҳудуд.Таҳл.Сўров!$G:$G, Свод!$A14, Ҳудуд.Таҳл.Сўров!FY:FY)</f>
        <v>0</v>
      </c>
    </row>
    <row r="15" spans="1:179" x14ac:dyDescent="0.25">
      <c r="A15" t="s">
        <v>688</v>
      </c>
      <c r="B15">
        <f>COUNTIF(Ҳудуд.Таҳл.Сўров!$G:$G, Свод!$A15)</f>
        <v>5</v>
      </c>
      <c r="C15">
        <f>COUNTIFS(Ҳудуд.Таҳл.Сўров!$G:$G, Свод!$A15, Ҳудуд.Таҳл.Сўров!$H:$H, Свод!C$2)</f>
        <v>1</v>
      </c>
      <c r="D15">
        <f>COUNTIFS(Ҳудуд.Таҳл.Сўров!$G:$G, Свод!$A15, Ҳудуд.Таҳл.Сўров!$H:$H, Свод!D$2)</f>
        <v>1</v>
      </c>
      <c r="E15">
        <f>COUNTIFS(Ҳудуд.Таҳл.Сўров!$G:$G, Свод!$A15, Ҳудуд.Таҳл.Сўров!$H:$H, Свод!E$2)</f>
        <v>1</v>
      </c>
      <c r="F15">
        <f>COUNTIFS(Ҳудуд.Таҳл.Сўров!$G:$G, Свод!$A15, Ҳудуд.Таҳл.Сўров!$H:$H, Свод!F$2)</f>
        <v>1</v>
      </c>
      <c r="G15">
        <f>COUNTIFS(Ҳудуд.Таҳл.Сўров!$G:$G, Свод!$A15, Ҳудуд.Таҳл.Сўров!$H:$H, Свод!G$2)</f>
        <v>1</v>
      </c>
      <c r="H15">
        <f>COUNTIFS(Ҳудуд.Таҳл.Сўров!$G:$G, Свод!$A15, Ҳудуд.Таҳл.Сўров!$I:$I, Свод!H$2)</f>
        <v>3</v>
      </c>
      <c r="I15">
        <f>COUNTIFS(Ҳудуд.Таҳл.Сўров!$G:$G, Свод!$A15, Ҳудуд.Таҳл.Сўров!$I:$I, Свод!I$2)</f>
        <v>1</v>
      </c>
      <c r="J15">
        <f>COUNTIFS(Ҳудуд.Таҳл.Сўров!$G:$G, Свод!$A15, Ҳудуд.Таҳл.Сўров!$I:$I, Свод!J$2)</f>
        <v>1</v>
      </c>
      <c r="K15">
        <f>SUMIF(Ҳудуд.Таҳл.Сўров!$G:$G, Свод!$A15, Ҳудуд.Таҳл.Сўров!K:K)</f>
        <v>1</v>
      </c>
      <c r="L15">
        <f>SUMIF(Ҳудуд.Таҳл.Сўров!$G:$G, Свод!$A15, Ҳудуд.Таҳл.Сўров!L:L)</f>
        <v>2</v>
      </c>
      <c r="M15">
        <f>SUMIF(Ҳудуд.Таҳл.Сўров!$G:$G, Свод!$A15, Ҳудуд.Таҳл.Сўров!M:M)</f>
        <v>4</v>
      </c>
      <c r="N15">
        <f>SUMIF(Ҳудуд.Таҳл.Сўров!$G:$G, Свод!$A15, Ҳудуд.Таҳл.Сўров!N:N)</f>
        <v>2</v>
      </c>
      <c r="O15">
        <f>SUMIF(Ҳудуд.Таҳл.Сўров!$G:$G, Свод!$A15, Ҳудуд.Таҳл.Сўров!O:O)</f>
        <v>1</v>
      </c>
      <c r="P15">
        <f>SUMIF(Ҳудуд.Таҳл.Сўров!$G:$G, Свод!$A15, Ҳудуд.Таҳл.Сўров!P:P)</f>
        <v>4</v>
      </c>
      <c r="Q15">
        <f>SUMIF(Ҳудуд.Таҳл.Сўров!$G:$G, Свод!$A15, Ҳудуд.Таҳл.Сўров!Q:Q)</f>
        <v>2</v>
      </c>
      <c r="R15">
        <f>SUMIF(Ҳудуд.Таҳл.Сўров!$G:$G, Свод!$A15, Ҳудуд.Таҳл.Сўров!R:R)</f>
        <v>2</v>
      </c>
      <c r="S15">
        <f>SUMIF(Ҳудуд.Таҳл.Сўров!$G:$G, Свод!$A15, Ҳудуд.Таҳл.Сўров!U:U)</f>
        <v>2</v>
      </c>
      <c r="T15">
        <f>SUMIF(Ҳудуд.Таҳл.Сўров!$G:$G, Свод!$A15, Ҳудуд.Таҳл.Сўров!V:V)</f>
        <v>3</v>
      </c>
      <c r="U15">
        <f>SUMIF(Ҳудуд.Таҳл.Сўров!$G:$G, Свод!$A15, Ҳудуд.Таҳл.Сўров!W:W)</f>
        <v>3</v>
      </c>
      <c r="V15">
        <f>SUMIF(Ҳудуд.Таҳл.Сўров!$G:$G, Свод!$A15, Ҳудуд.Таҳл.Сўров!X:X)</f>
        <v>2</v>
      </c>
      <c r="W15">
        <f>SUMIF(Ҳудуд.Таҳл.Сўров!$G:$G, Свод!$A15, Ҳудуд.Таҳл.Сўров!Y:Y)</f>
        <v>2</v>
      </c>
      <c r="X15">
        <f>SUMIF(Ҳудуд.Таҳл.Сўров!$G:$G, Свод!$A15, Ҳудуд.Таҳл.Сўров!Z:Z)</f>
        <v>3</v>
      </c>
      <c r="Y15">
        <f>SUMIF(Ҳудуд.Таҳл.Сўров!$G:$G, Свод!$A15, Ҳудуд.Таҳл.Сўров!AA:AA)</f>
        <v>3</v>
      </c>
      <c r="Z15">
        <f>SUMIF(Ҳудуд.Таҳл.Сўров!$G:$G, Свод!$A15, Ҳудуд.Таҳл.Сўров!AB:AB)</f>
        <v>2</v>
      </c>
      <c r="AA15">
        <f>SUMIF(Ҳудуд.Таҳл.Сўров!$G:$G, Свод!$A15, Ҳудуд.Таҳл.Сўров!AC:AC)</f>
        <v>3</v>
      </c>
      <c r="AB15">
        <f>SUMIF(Ҳудуд.Таҳл.Сўров!$G:$G, Свод!$A15, Ҳудуд.Таҳл.Сўров!AD:AD)</f>
        <v>2</v>
      </c>
      <c r="AC15">
        <f>SUMIF(Ҳудуд.Таҳл.Сўров!$G:$G, Свод!$A15, Ҳудуд.Таҳл.Сўров!AE:AE)</f>
        <v>3</v>
      </c>
      <c r="AD15">
        <f>SUMIF(Ҳудуд.Таҳл.Сўров!$G:$G, Свод!$A15, Ҳудуд.Таҳл.Сўров!AF:AF)</f>
        <v>2</v>
      </c>
      <c r="AE15">
        <f>SUMIF(Ҳудуд.Таҳл.Сўров!$G:$G, Свод!$A15, Ҳудуд.Таҳл.Сўров!AG:AG)</f>
        <v>4</v>
      </c>
      <c r="AF15">
        <f>SUMIF(Ҳудуд.Таҳл.Сўров!$G:$G, Свод!$A15, Ҳудуд.Таҳл.Сўров!AH:AH)</f>
        <v>3</v>
      </c>
      <c r="AG15">
        <f>SUMIF(Ҳудуд.Таҳл.Сўров!$G:$G, Свод!$A15, Ҳудуд.Таҳл.Сўров!AI:AI)</f>
        <v>2</v>
      </c>
      <c r="AH15">
        <f>SUMIF(Ҳудуд.Таҳл.Сўров!$G:$G, Свод!$A15, Ҳудуд.Таҳл.Сўров!AJ:AJ)</f>
        <v>3</v>
      </c>
      <c r="AI15">
        <f>SUMIF(Ҳудуд.Таҳл.Сўров!$G:$G, Свод!$A15, Ҳудуд.Таҳл.Сўров!AK:AK)</f>
        <v>4</v>
      </c>
      <c r="AJ15">
        <f>SUMIF(Ҳудуд.Таҳл.Сўров!$G:$G, Свод!$A15, Ҳудуд.Таҳл.Сўров!AL:AL)</f>
        <v>2</v>
      </c>
      <c r="AK15">
        <f>SUMIF(Ҳудуд.Таҳл.Сўров!$G:$G, Свод!$A15, Ҳудуд.Таҳл.Сўров!AM:AM)</f>
        <v>4</v>
      </c>
      <c r="AL15">
        <f>SUMIF(Ҳудуд.Таҳл.Сўров!$G:$G, Свод!$A15, Ҳудуд.Таҳл.Сўров!AN:AN)</f>
        <v>3</v>
      </c>
      <c r="AM15">
        <f>SUMIF(Ҳудуд.Таҳл.Сўров!$G:$G, Свод!$A15, Ҳудуд.Таҳл.Сўров!AO:AO)</f>
        <v>3</v>
      </c>
      <c r="AN15">
        <f>SUMIF(Ҳудуд.Таҳл.Сўров!$G:$G, Свод!$A15, Ҳудуд.Таҳл.Сўров!AP:AP)</f>
        <v>2</v>
      </c>
      <c r="AO15">
        <f>SUMIF(Ҳудуд.Таҳл.Сўров!$G:$G, Свод!$A15, Ҳудуд.Таҳл.Сўров!AQ:AQ)</f>
        <v>2</v>
      </c>
      <c r="AP15">
        <f>SUMIF(Ҳудуд.Таҳл.Сўров!$G:$G, Свод!$A15, Ҳудуд.Таҳл.Сўров!AR:AR)</f>
        <v>1</v>
      </c>
      <c r="AQ15">
        <f>SUMIF(Ҳудуд.Таҳл.Сўров!$G:$G, Свод!$A15, Ҳудуд.Таҳл.Сўров!AS:AS)</f>
        <v>3</v>
      </c>
      <c r="AR15">
        <f>SUMIF(Ҳудуд.Таҳл.Сўров!$G:$G, Свод!$A15, Ҳудуд.Таҳл.Сўров!AT:AT)</f>
        <v>1</v>
      </c>
      <c r="AS15">
        <f>SUMIF(Ҳудуд.Таҳл.Сўров!$G:$G, Свод!$A15, Ҳудуд.Таҳл.Сўров!AW:AW)</f>
        <v>0</v>
      </c>
      <c r="AT15">
        <f>SUMIF(Ҳудуд.Таҳл.Сўров!$G:$G, Свод!$A15, Ҳудуд.Таҳл.Сўров!AX:AX)</f>
        <v>0</v>
      </c>
      <c r="AU15">
        <f>SUMIF(Ҳудуд.Таҳл.Сўров!$G:$G, Свод!$A15, Ҳудуд.Таҳл.Сўров!AY:AY)</f>
        <v>0</v>
      </c>
      <c r="AV15">
        <f>SUMIF(Ҳудуд.Таҳл.Сўров!$G:$G, Свод!$A15, Ҳудуд.Таҳл.Сўров!AZ:AZ)</f>
        <v>0</v>
      </c>
      <c r="AW15">
        <f>SUMIF(Ҳудуд.Таҳл.Сўров!$G:$G, Свод!$A15, Ҳудуд.Таҳл.Сўров!BA:BA)</f>
        <v>1</v>
      </c>
      <c r="AX15">
        <f>SUMIF(Ҳудуд.Таҳл.Сўров!$G:$G, Свод!$A15, Ҳудуд.Таҳл.Сўров!BB:BB)</f>
        <v>0</v>
      </c>
      <c r="AY15">
        <f>SUMIF(Ҳудуд.Таҳл.Сўров!$G:$G, Свод!$A15, Ҳудуд.Таҳл.Сўров!BC:BC)</f>
        <v>0</v>
      </c>
      <c r="AZ15">
        <f>SUMIF(Ҳудуд.Таҳл.Сўров!$G:$G, Свод!$A15, Ҳудуд.Таҳл.Сўров!BD:BD)</f>
        <v>0</v>
      </c>
      <c r="BA15">
        <f>SUMIF(Ҳудуд.Таҳл.Сўров!$G:$G, Свод!$A15, Ҳудуд.Таҳл.Сўров!BE:BE)</f>
        <v>0</v>
      </c>
      <c r="BB15">
        <f>SUMIF(Ҳудуд.Таҳл.Сўров!$G:$G, Свод!$A15, Ҳудуд.Таҳл.Сўров!BF:BF)</f>
        <v>0</v>
      </c>
      <c r="BC15">
        <f>SUMIF(Ҳудуд.Таҳл.Сўров!$G:$G, Свод!$A15, Ҳудуд.Таҳл.Сўров!BG:BG)</f>
        <v>0</v>
      </c>
      <c r="BD15">
        <f>SUMIF(Ҳудуд.Таҳл.Сўров!$G:$G, Свод!$A15, Ҳудуд.Таҳл.Сўров!BH:BH)</f>
        <v>0</v>
      </c>
      <c r="BE15">
        <f>SUMIF(Ҳудуд.Таҳл.Сўров!$G:$G, Свод!$A15, Ҳудуд.Таҳл.Сўров!BI:BI)</f>
        <v>0</v>
      </c>
      <c r="BF15">
        <f>SUMIF(Ҳудуд.Таҳл.Сўров!$G:$G, Свод!$A15, Ҳудуд.Таҳл.Сўров!BJ:BJ)</f>
        <v>0</v>
      </c>
      <c r="BG15">
        <f>SUMIF(Ҳудуд.Таҳл.Сўров!$G:$G, Свод!$A15, Ҳудуд.Таҳл.Сўров!BK:BK)</f>
        <v>1</v>
      </c>
      <c r="BH15">
        <f>SUMIF(Ҳудуд.Таҳл.Сўров!$G:$G, Свод!$A15, Ҳудуд.Таҳл.Сўров!BL:BL)</f>
        <v>0</v>
      </c>
      <c r="BI15">
        <f>SUMIF(Ҳудуд.Таҳл.Сўров!$G:$G, Свод!$A15, Ҳудуд.Таҳл.Сўров!BM:BM)</f>
        <v>0</v>
      </c>
      <c r="BJ15">
        <f>SUMIF(Ҳудуд.Таҳл.Сўров!$G:$G, Свод!$A15, Ҳудуд.Таҳл.Сўров!BN:BN)</f>
        <v>1</v>
      </c>
      <c r="BK15">
        <f>SUMIF(Ҳудуд.Таҳл.Сўров!$G:$G, Свод!$A15, Ҳудуд.Таҳл.Сўров!BO:BO)</f>
        <v>0</v>
      </c>
      <c r="BL15">
        <f>SUMIF(Ҳудуд.Таҳл.Сўров!$G:$G, Свод!$A15, Ҳудуд.Таҳл.Сўров!BP:BP)</f>
        <v>0</v>
      </c>
      <c r="BM15">
        <f>SUMIF(Ҳудуд.Таҳл.Сўров!$G:$G, Свод!$A15, Ҳудуд.Таҳл.Сўров!BQ:BQ)</f>
        <v>0</v>
      </c>
      <c r="BN15">
        <f>SUMIF(Ҳудуд.Таҳл.Сўров!$G:$G, Свод!$A15, Ҳудуд.Таҳл.Сўров!BR:BR)</f>
        <v>0</v>
      </c>
      <c r="BO15">
        <f>SUMIF(Ҳудуд.Таҳл.Сўров!$G:$G, Свод!$A15, Ҳудуд.Таҳл.Сўров!BS:BS)</f>
        <v>0</v>
      </c>
      <c r="BP15">
        <f>SUMIF(Ҳудуд.Таҳл.Сўров!$G:$G, Свод!$A15, Ҳудуд.Таҳл.Сўров!BT:BT)</f>
        <v>0</v>
      </c>
      <c r="BQ15">
        <f>SUMIF(Ҳудуд.Таҳл.Сўров!$G:$G, Свод!$A15, Ҳудуд.Таҳл.Сўров!BU:BU)</f>
        <v>1</v>
      </c>
      <c r="BR15">
        <f>SUMIF(Ҳудуд.Таҳл.Сўров!$G:$G, Свод!$A15, Ҳудуд.Таҳл.Сўров!BV:BV)</f>
        <v>1</v>
      </c>
      <c r="BS15">
        <f>SUMIF(Ҳудуд.Таҳл.Сўров!$G:$G, Свод!$A15, Ҳудуд.Таҳл.Сўров!BY:BY)</f>
        <v>3</v>
      </c>
      <c r="BT15">
        <f>SUMIF(Ҳудуд.Таҳл.Сўров!$G:$G, Свод!$A15, Ҳудуд.Таҳл.Сўров!BZ:BZ)</f>
        <v>0</v>
      </c>
      <c r="BU15">
        <f>SUMIF(Ҳудуд.Таҳл.Сўров!$G:$G, Свод!$A15, Ҳудуд.Таҳл.Сўров!CA:CA)</f>
        <v>0</v>
      </c>
      <c r="BV15">
        <f>SUMIF(Ҳудуд.Таҳл.Сўров!$G:$G, Свод!$A15, Ҳудуд.Таҳл.Сўров!CB:CB)</f>
        <v>2</v>
      </c>
      <c r="BW15">
        <f>SUMIF(Ҳудуд.Таҳл.Сўров!$G:$G, Свод!$A15, Ҳудуд.Таҳл.Сўров!CE:CE)</f>
        <v>0</v>
      </c>
      <c r="BX15">
        <f>SUMIF(Ҳудуд.Таҳл.Сўров!$G:$G, Свод!$A15, Ҳудуд.Таҳл.Сўров!CF:CF)</f>
        <v>0</v>
      </c>
      <c r="BY15">
        <f>SUMIF(Ҳудуд.Таҳл.Сўров!$G:$G, Свод!$A15, Ҳудуд.Таҳл.Сўров!CG:CG)</f>
        <v>0</v>
      </c>
      <c r="BZ15">
        <f>SUMIF(Ҳудуд.Таҳл.Сўров!$G:$G, Свод!$A15, Ҳудуд.Таҳл.Сўров!CH:CH)</f>
        <v>0</v>
      </c>
      <c r="CA15">
        <f>SUMIF(Ҳудуд.Таҳл.Сўров!$G:$G, Свод!$A15, Ҳудуд.Таҳл.Сўров!CI:CI)</f>
        <v>0</v>
      </c>
      <c r="CB15">
        <f>SUMIF(Ҳудуд.Таҳл.Сўров!$G:$G, Свод!$A15, Ҳудуд.Таҳл.Сўров!CJ:CJ)</f>
        <v>0</v>
      </c>
      <c r="CC15">
        <f>SUMIF(Ҳудуд.Таҳл.Сўров!$G:$G, Свод!$A15, Ҳудуд.Таҳл.Сўров!CK:CK)</f>
        <v>0</v>
      </c>
      <c r="CD15">
        <f>SUMIF(Ҳудуд.Таҳл.Сўров!$G:$G, Свод!$A15, Ҳудуд.Таҳл.Сўров!CL:CL)</f>
        <v>1</v>
      </c>
      <c r="CE15">
        <f>SUMIF(Ҳудуд.Таҳл.Сўров!$G:$G, Свод!$A15, Ҳудуд.Таҳл.Сўров!CM:CM)</f>
        <v>1</v>
      </c>
      <c r="CF15">
        <f>SUMIF(Ҳудуд.Таҳл.Сўров!$G:$G, Свод!$A15, Ҳудуд.Таҳл.Сўров!CN:CN)</f>
        <v>1</v>
      </c>
      <c r="CG15">
        <f>SUMIF(Ҳудуд.Таҳл.Сўров!$G:$G, Свод!$A15, Ҳудуд.Таҳл.Сўров!CO:CO)</f>
        <v>0</v>
      </c>
      <c r="CH15">
        <f>SUMIF(Ҳудуд.Таҳл.Сўров!$G:$G, Свод!$A15, Ҳудуд.Таҳл.Сўров!CP:CP)</f>
        <v>0</v>
      </c>
      <c r="CI15">
        <f>SUMIF(Ҳудуд.Таҳл.Сўров!$G:$G, Свод!$A15, Ҳудуд.Таҳл.Сўров!CQ:CQ)</f>
        <v>0</v>
      </c>
      <c r="CJ15">
        <f>SUMIF(Ҳудуд.Таҳл.Сўров!$G:$G, Свод!$A15, Ҳудуд.Таҳл.Сўров!CR:CR)</f>
        <v>0</v>
      </c>
      <c r="CK15">
        <f>SUMIF(Ҳудуд.Таҳл.Сўров!$G:$G, Свод!$A15, Ҳудуд.Таҳл.Сўров!CS:CS)</f>
        <v>0</v>
      </c>
      <c r="CL15">
        <f>SUMIF(Ҳудуд.Таҳл.Сўров!$G:$G, Свод!$A15, Ҳудуд.Таҳл.Сўров!CT:CT)</f>
        <v>0</v>
      </c>
      <c r="CM15">
        <f>SUMIF(Ҳудуд.Таҳл.Сўров!$G:$G, Свод!$A15, Ҳудуд.Таҳл.Сўров!CU:CU)</f>
        <v>0</v>
      </c>
      <c r="CN15">
        <f>SUMIF(Ҳудуд.Таҳл.Сўров!$G:$G, Свод!$A15, Ҳудуд.Таҳл.Сўров!CV:CV)</f>
        <v>0</v>
      </c>
      <c r="CO15">
        <f>SUMIF(Ҳудуд.Таҳл.Сўров!$G:$G, Свод!$A15, Ҳудуд.Таҳл.Сўров!CW:CW)</f>
        <v>0</v>
      </c>
      <c r="CP15">
        <f>SUMIF(Ҳудуд.Таҳл.Сўров!$G:$G, Свод!$A15, Ҳудуд.Таҳл.Сўров!CX:CX)</f>
        <v>0</v>
      </c>
      <c r="CQ15">
        <f>SUMIF(Ҳудуд.Таҳл.Сўров!$G:$G, Свод!$A15, Ҳудуд.Таҳл.Сўров!CY:CY)</f>
        <v>0</v>
      </c>
      <c r="CR15">
        <f>SUMIF(Ҳудуд.Таҳл.Сўров!$G:$G, Свод!$A15, Ҳудуд.Таҳл.Сўров!CZ:CZ)</f>
        <v>0</v>
      </c>
      <c r="CS15">
        <f>SUMIF(Ҳудуд.Таҳл.Сўров!$G:$G, Свод!$A15, Ҳудуд.Таҳл.Сўров!DA:DA)</f>
        <v>0</v>
      </c>
      <c r="CT15">
        <f>SUMIF(Ҳудуд.Таҳл.Сўров!$G:$G, Свод!$A15, Ҳудуд.Таҳл.Сўров!DB:DB)</f>
        <v>0</v>
      </c>
      <c r="CU15">
        <f>SUMIF(Ҳудуд.Таҳл.Сўров!$G:$G, Свод!$A15, Ҳудуд.Таҳл.Сўров!DC:DC)</f>
        <v>1</v>
      </c>
      <c r="CV15">
        <f>SUMIF(Ҳудуд.Таҳл.Сўров!$G:$G, Свод!$A15, Ҳудуд.Таҳл.Сўров!DD:DD)</f>
        <v>1</v>
      </c>
      <c r="CW15">
        <f>SUMIF(Ҳудуд.Таҳл.Сўров!$G:$G, Свод!$A15, Ҳудуд.Таҳл.Сўров!DG:DG)</f>
        <v>3</v>
      </c>
      <c r="CX15">
        <f>SUMIF(Ҳудуд.Таҳл.Сўров!$G:$G, Свод!$A15, Ҳудуд.Таҳл.Сўров!DH:DH)</f>
        <v>4</v>
      </c>
      <c r="CY15">
        <f>SUMIF(Ҳудуд.Таҳл.Сўров!$G:$G, Свод!$A15, Ҳудуд.Таҳл.Сўров!DI:DI)</f>
        <v>1</v>
      </c>
      <c r="CZ15">
        <f>SUMIF(Ҳудуд.Таҳл.Сўров!$G:$G, Свод!$A15, Ҳудуд.Таҳл.Сўров!DJ:DJ)</f>
        <v>5</v>
      </c>
      <c r="DA15">
        <f>SUMIF(Ҳудуд.Таҳл.Сўров!$G:$G, Свод!$A15, Ҳудуд.Таҳл.Сўров!DK:DK)</f>
        <v>1</v>
      </c>
      <c r="DB15">
        <f>SUMIF(Ҳудуд.Таҳл.Сўров!$G:$G, Свод!$A15, Ҳудуд.Таҳл.Сўров!DL:DL)</f>
        <v>2</v>
      </c>
      <c r="DC15">
        <f>SUMIF(Ҳудуд.Таҳл.Сўров!$G:$G, Свод!$A15, Ҳудуд.Таҳл.Сўров!DM:DM)</f>
        <v>2</v>
      </c>
      <c r="DD15">
        <f>SUMIF(Ҳудуд.Таҳл.Сўров!$G:$G, Свод!$A15, Ҳудуд.Таҳл.Сўров!DN:DN)</f>
        <v>0</v>
      </c>
      <c r="DE15">
        <f>SUMIF(Ҳудуд.Таҳл.Сўров!$G:$G, Свод!$A15, Ҳудуд.Таҳл.Сўров!DQ:DQ)</f>
        <v>5</v>
      </c>
      <c r="DF15">
        <f>SUMIF(Ҳудуд.Таҳл.Сўров!$G:$G, Свод!$A15, Ҳудуд.Таҳл.Сўров!DR:DR)</f>
        <v>1</v>
      </c>
      <c r="DG15">
        <f>SUMIF(Ҳудуд.Таҳл.Сўров!$G:$G, Свод!$A15, Ҳудуд.Таҳл.Сўров!DS:DS)</f>
        <v>1</v>
      </c>
      <c r="DH15">
        <f>SUMIF(Ҳудуд.Таҳл.Сўров!$G:$G, Свод!$A15, Ҳудуд.Таҳл.Сўров!DT:DT)</f>
        <v>1</v>
      </c>
      <c r="DI15">
        <f>SUMIF(Ҳудуд.Таҳл.Сўров!$G:$G, Свод!$A15, Ҳудуд.Таҳл.Сўров!DU:DU)</f>
        <v>2</v>
      </c>
      <c r="DJ15">
        <f>SUMIF(Ҳудуд.Таҳл.Сўров!$G:$G, Свод!$A15, Ҳудуд.Таҳл.Сўров!DV:DV)</f>
        <v>0</v>
      </c>
      <c r="DK15">
        <f>COUNTIFS(Ҳудуд.Таҳл.Сўров!$G:$G, Свод!$A15, Ҳудуд.Таҳл.Сўров!$DX:$DX, Свод!DK$2)</f>
        <v>0</v>
      </c>
      <c r="DL15">
        <f>COUNTIFS(Ҳудуд.Таҳл.Сўров!$G:$G, Свод!$A15, Ҳудуд.Таҳл.Сўров!$DX:$DX, Свод!DL$2)</f>
        <v>2</v>
      </c>
      <c r="DM15">
        <f>COUNTIFS(Ҳудуд.Таҳл.Сўров!$G:$G, Свод!$A15, Ҳудуд.Таҳл.Сўров!$DX:$DX, Свод!DM$2)</f>
        <v>0</v>
      </c>
      <c r="DN15">
        <f>COUNTIFS(Ҳудуд.Таҳл.Сўров!$G:$G, Свод!$A15, Ҳудуд.Таҳл.Сўров!$DX:$DX, Свод!DN$2)</f>
        <v>0</v>
      </c>
      <c r="DO15">
        <f>COUNTIFS(Ҳудуд.Таҳл.Сўров!$G:$G, Свод!$A15, Ҳудуд.Таҳл.Сўров!$DX:$DX, Свод!DO$2)</f>
        <v>3</v>
      </c>
      <c r="DP15">
        <f>COUNTIFS(Ҳудуд.Таҳл.Сўров!$G:$G, Свод!$A15, Ҳудуд.Таҳл.Сўров!$DY:$DY, Свод!DP$2)</f>
        <v>1</v>
      </c>
      <c r="DQ15">
        <f>COUNTIFS(Ҳудуд.Таҳл.Сўров!$G:$G, Свод!$A15, Ҳудуд.Таҳл.Сўров!$DY:$DY, Свод!DQ$2)</f>
        <v>2</v>
      </c>
      <c r="DR15">
        <f>COUNTIFS(Ҳудуд.Таҳл.Сўров!$G:$G, Свод!$A15, Ҳудуд.Таҳл.Сўров!$DY:$DY, Свод!DR$2)</f>
        <v>2</v>
      </c>
      <c r="DS15">
        <f>COUNTIFS(Ҳудуд.Таҳл.Сўров!$G:$G, Свод!$A15, Ҳудуд.Таҳл.Сўров!$DY:$DY, Свод!DS$2)</f>
        <v>0</v>
      </c>
      <c r="DT15">
        <f>COUNTIFS(Ҳудуд.Таҳл.Сўров!$G:$G, Свод!$A15, Ҳудуд.Таҳл.Сўров!$DY:$DY, Свод!DT$2)</f>
        <v>0</v>
      </c>
      <c r="DU15">
        <f>SUMIF(Ҳудуд.Таҳл.Сўров!$G:$G, Свод!$A15, Ҳудуд.Таҳл.Сўров!EA:EA)</f>
        <v>1</v>
      </c>
      <c r="DV15">
        <f>SUMIF(Ҳудуд.Таҳл.Сўров!$G:$G, Свод!$A15, Ҳудуд.Таҳл.Сўров!EB:EB)</f>
        <v>2</v>
      </c>
      <c r="DW15">
        <f>SUMIF(Ҳудуд.Таҳл.Сўров!$G:$G, Свод!$A15, Ҳудуд.Таҳл.Сўров!EC:EC)</f>
        <v>3</v>
      </c>
      <c r="DX15">
        <f>SUMIF(Ҳудуд.Таҳл.Сўров!$G:$G, Свод!$A15, Ҳудуд.Таҳл.Сўров!ED:ED)</f>
        <v>0</v>
      </c>
      <c r="DY15">
        <f>SUMIF(Ҳудуд.Таҳл.Сўров!$G:$G, Свод!$A15, Ҳудуд.Таҳл.Сўров!EE:EE)</f>
        <v>0</v>
      </c>
      <c r="DZ15">
        <f>COUNTIFS(Ҳудуд.Таҳл.Сўров!$G:$G, Свод!$A15, Ҳудуд.Таҳл.Сўров!$EG:$EG, Свод!DZ$2)</f>
        <v>1</v>
      </c>
      <c r="EA15">
        <f>COUNTIFS(Ҳудуд.Таҳл.Сўров!$G:$G, Свод!$A15, Ҳудуд.Таҳл.Сўров!$EG:$EG, Свод!EA$2)</f>
        <v>4</v>
      </c>
      <c r="EB15">
        <f>COUNTIFS(Ҳудуд.Таҳл.Сўров!$G:$G, Свод!$A15, Ҳудуд.Таҳл.Сўров!$EH:$EH, Свод!EB$2)</f>
        <v>0</v>
      </c>
      <c r="EC15">
        <f>COUNTIFS(Ҳудуд.Таҳл.Сўров!$G:$G, Свод!$A15, Ҳудуд.Таҳл.Сўров!$EH:$EH, Свод!EC$2)</f>
        <v>3</v>
      </c>
      <c r="ED15">
        <f>COUNTIFS(Ҳудуд.Таҳл.Сўров!$G:$G, Свод!$A15, Ҳудуд.Таҳл.Сўров!$EH:$EH, Свод!ED$2)</f>
        <v>2</v>
      </c>
      <c r="EE15">
        <f>COUNTIFS(Ҳудуд.Таҳл.Сўров!$G:$G, Свод!$A15, Ҳудуд.Таҳл.Сўров!$EH:$EH, Свод!EE$2)</f>
        <v>0</v>
      </c>
      <c r="EF15">
        <f>COUNTIFS(Ҳудуд.Таҳл.Сўров!$G:$G, Свод!$A15, Ҳудуд.Таҳл.Сўров!$EJ:$EJ, Свод!EF$2)</f>
        <v>3</v>
      </c>
      <c r="EG15">
        <f>COUNTIFS(Ҳудуд.Таҳл.Сўров!$G:$G, Свод!$A15, Ҳудуд.Таҳл.Сўров!$EJ:$EJ, Свод!EG$2)</f>
        <v>2</v>
      </c>
      <c r="EH15">
        <f>COUNTIFS(Ҳудуд.Таҳл.Сўров!$G:$G, Свод!$A15, Ҳудуд.Таҳл.Сўров!$EJ:$EJ, Свод!EH$2)</f>
        <v>0</v>
      </c>
      <c r="EI15">
        <f>SUMIF(Ҳудуд.Таҳл.Сўров!$G:$G, Свод!$A15, Ҳудуд.Таҳл.Сўров!EM:EM)</f>
        <v>5</v>
      </c>
      <c r="EJ15">
        <f>COUNTIFS(Ҳудуд.Таҳл.Сўров!$G:$G, Свод!$A15, Ҳудуд.Таҳл.Сўров!$EN:$EN, Свод!EJ$2)</f>
        <v>5</v>
      </c>
      <c r="EK15">
        <f>COUNTIFS(Ҳудуд.Таҳл.Сўров!$G:$G, Свод!$A15, Ҳудуд.Таҳл.Сўров!$EN:$EN, Свод!EK$2)</f>
        <v>0</v>
      </c>
      <c r="EL15">
        <f>COUNTIFS(Ҳудуд.Таҳл.Сўров!$G:$G, Свод!$A15, Ҳудуд.Таҳл.Сўров!$EN:$EN, Свод!EL$2)</f>
        <v>0</v>
      </c>
      <c r="EM15">
        <f>COUNTIFS(Ҳудуд.Таҳл.Сўров!$G:$G, Свод!$A15, Ҳудуд.Таҳл.Сўров!$ER:$ER, Свод!EM$2)</f>
        <v>1</v>
      </c>
      <c r="EN15">
        <f>COUNTIFS(Ҳудуд.Таҳл.Сўров!$G:$G, Свод!$A15, Ҳудуд.Таҳл.Сўров!$ER:$ER, Свод!EN$2)</f>
        <v>4</v>
      </c>
      <c r="EP15">
        <f>COUNTIFS(Ҳудуд.Таҳл.Сўров!$G:$G, Свод!$A15, Ҳудуд.Таҳл.Сўров!$ET:$ET, Свод!EP$2)</f>
        <v>1</v>
      </c>
      <c r="EQ15">
        <f>COUNTIFS(Ҳудуд.Таҳл.Сўров!$G:$G, Свод!$A15, Ҳудуд.Таҳл.Сўров!$ET:$ET, Свод!EQ$2)</f>
        <v>4</v>
      </c>
      <c r="ER15">
        <f>COUNTIFS(Ҳудуд.Таҳл.Сўров!$G:$G, Свод!$A15, Ҳудуд.Таҳл.Сўров!$ET:$ET, Свод!ER$2)</f>
        <v>0</v>
      </c>
      <c r="ES15">
        <f>AVERAGEIF(Ҳудуд.Таҳл.Сўров!$G:$G, Свод!$A15, Ҳудуд.Таҳл.Сўров!EV:EV)</f>
        <v>67</v>
      </c>
      <c r="ET15">
        <f>SUMIF(Ҳудуд.Таҳл.Сўров!$G:$G, Свод!$A15, Ҳудуд.Таҳл.Сўров!EX:EX)</f>
        <v>4</v>
      </c>
      <c r="EU15">
        <f>SUMIF(Ҳудуд.Таҳл.Сўров!$G:$G, Свод!$A15, Ҳудуд.Таҳл.Сўров!EY:EY)</f>
        <v>5</v>
      </c>
      <c r="EV15">
        <f>SUMIF(Ҳудуд.Таҳл.Сўров!$G:$G, Свод!$A15, Ҳудуд.Таҳл.Сўров!EZ:EZ)</f>
        <v>3</v>
      </c>
      <c r="EW15">
        <f>SUMIF(Ҳудуд.Таҳл.Сўров!$G:$G, Свод!$A15, Ҳудуд.Таҳл.Сўров!FA:FA)</f>
        <v>3</v>
      </c>
      <c r="EX15">
        <f>SUMIF(Ҳудуд.Таҳл.Сўров!$G:$G, Свод!$A15, Ҳудуд.Таҳл.Сўров!FB:FB)</f>
        <v>1</v>
      </c>
      <c r="EY15">
        <f>COUNTIFS(Ҳудуд.Таҳл.Сўров!$G:$G, Свод!$A15, Ҳудуд.Таҳл.Сўров!$FC:$FC, Свод!EY$2)</f>
        <v>1</v>
      </c>
      <c r="EZ15">
        <f>COUNTIFS(Ҳудуд.Таҳл.Сўров!$G:$G, Свод!$A15, Ҳудуд.Таҳл.Сўров!$FC:$FC, Свод!EZ$2)</f>
        <v>0</v>
      </c>
      <c r="FA15">
        <f>COUNTIFS(Ҳудуд.Таҳл.Сўров!$G:$G, Свод!$A15, Ҳудуд.Таҳл.Сўров!$FC:$FC, Свод!FA$2)</f>
        <v>4</v>
      </c>
      <c r="FB15">
        <f>SUMIF(Ҳудуд.Таҳл.Сўров!$G:$G, Свод!$A15, Ҳудуд.Таҳл.Сўров!FE:FE)</f>
        <v>4</v>
      </c>
      <c r="FC15">
        <f>SUMIF(Ҳудуд.Таҳл.Сўров!$G:$G, Свод!$A15, Ҳудуд.Таҳл.Сўров!FF:FF)</f>
        <v>3</v>
      </c>
      <c r="FD15">
        <f>SUMIF(Ҳудуд.Таҳл.Сўров!$G:$G, Свод!$A15, Ҳудуд.Таҳл.Сўров!FG:FG)</f>
        <v>3</v>
      </c>
      <c r="FE15">
        <f>SUMIF(Ҳудуд.Таҳл.Сўров!$G:$G, Свод!$A15, Ҳудуд.Таҳл.Сўров!FH:FH)</f>
        <v>0</v>
      </c>
      <c r="FF15">
        <f>AVERAGEIF(Ҳудуд.Таҳл.Сўров!$G:$G, Свод!$A15, Ҳудуд.Таҳл.Сўров!FJ:FJ)</f>
        <v>5.8</v>
      </c>
      <c r="FG15">
        <f>SUMIF(Ҳудуд.Таҳл.Сўров!$G:$G, Свод!$A15, Ҳудуд.Таҳл.Сўров!FL:FL)</f>
        <v>5</v>
      </c>
      <c r="FH15">
        <f>SUMIF(Ҳудуд.Таҳл.Сўров!$G:$G, Свод!$A15, Ҳудуд.Таҳл.Сўров!FM:FM)</f>
        <v>1</v>
      </c>
      <c r="FI15">
        <f>SUMIF(Ҳудуд.Таҳл.Сўров!$G:$G, Свод!$A15, Ҳудуд.Таҳл.Сўров!FN:FN)</f>
        <v>1</v>
      </c>
      <c r="FJ15">
        <f>SUMIF(Ҳудуд.Таҳл.Сўров!$G:$G, Свод!$A15, Ҳудуд.Таҳл.Сўров!FO:FO)</f>
        <v>0</v>
      </c>
      <c r="FK15">
        <f>SUMIF(Ҳудуд.Таҳл.Сўров!$G:$G, Свод!$A15, Ҳудуд.Таҳл.Сўров!FP:FP)</f>
        <v>0</v>
      </c>
      <c r="FL15">
        <f>SUMIF(Ҳудуд.Таҳл.Сўров!$G:$G, Свод!$A15, Ҳудуд.Таҳл.Сўров!FQ:FQ)</f>
        <v>0</v>
      </c>
      <c r="FM15">
        <f>COUNTIFS(Ҳудуд.Таҳл.Сўров!$G:$G, Свод!$A15, Ҳудуд.Таҳл.Сўров!$FS:$FS, Свод!FM$2)</f>
        <v>0</v>
      </c>
      <c r="FN15">
        <f>COUNTIFS(Ҳудуд.Таҳл.Сўров!$G:$G, Свод!$A15, Ҳудуд.Таҳл.Сўров!$FS:$FS, Свод!FN$2)</f>
        <v>0</v>
      </c>
      <c r="FO15">
        <f>COUNTIFS(Ҳудуд.Таҳл.Сўров!$G:$G, Свод!$A15, Ҳудуд.Таҳл.Сўров!$FS:$FS, Свод!FO$2)</f>
        <v>0</v>
      </c>
      <c r="FP15">
        <f>COUNTIFS(Ҳудуд.Таҳл.Сўров!$G:$G, Свод!$A15, Ҳудуд.Таҳл.Сўров!$FS:$FS, Свод!FP$2)</f>
        <v>0</v>
      </c>
      <c r="FQ15">
        <f>COUNTIFS(Ҳудуд.Таҳл.Сўров!$G:$G, Свод!$A15, Ҳудуд.Таҳл.Сўров!$FS:$FS, Свод!FQ$2)</f>
        <v>5</v>
      </c>
      <c r="FR15">
        <f>SUMIF(Ҳудуд.Таҳл.Сўров!$G:$G, Свод!$A15, Ҳудуд.Таҳл.Сўров!FU:FU)</f>
        <v>2</v>
      </c>
      <c r="FS15">
        <f>SUMIF(Ҳудуд.Таҳл.Сўров!$G:$G, Свод!$A15, Ҳудуд.Таҳл.Сўров!FV:FV)</f>
        <v>2</v>
      </c>
      <c r="FT15">
        <f>SUMIF(Ҳудуд.Таҳл.Сўров!$G:$G, Свод!$A15, Ҳудуд.Таҳл.Сўров!FW:FW)</f>
        <v>2</v>
      </c>
      <c r="FU15">
        <f>SUMIF(Ҳудуд.Таҳл.Сўров!$G:$G, Свод!$A15, Ҳудуд.Таҳл.Сўров!FX:FX)</f>
        <v>0</v>
      </c>
      <c r="FV15">
        <f>SUMIF(Ҳудуд.Таҳл.Сўров!$G:$G, Свод!$A15, Ҳудуд.Таҳл.Сўров!FY:FY)</f>
        <v>1</v>
      </c>
    </row>
    <row r="16" spans="1:179" x14ac:dyDescent="0.25">
      <c r="B16" s="10">
        <f t="shared" ref="B16:AG16" si="0">SUM(B3:B15)</f>
        <v>61</v>
      </c>
      <c r="C16" s="10">
        <f t="shared" si="0"/>
        <v>13</v>
      </c>
      <c r="D16" s="10">
        <f t="shared" si="0"/>
        <v>12</v>
      </c>
      <c r="E16" s="10">
        <f t="shared" si="0"/>
        <v>12</v>
      </c>
      <c r="F16" s="10">
        <f t="shared" si="0"/>
        <v>13</v>
      </c>
      <c r="G16" s="10">
        <f t="shared" si="0"/>
        <v>11</v>
      </c>
      <c r="H16" s="10">
        <f t="shared" si="0"/>
        <v>6</v>
      </c>
      <c r="I16" s="10">
        <f t="shared" si="0"/>
        <v>12</v>
      </c>
      <c r="J16" s="10">
        <f t="shared" si="0"/>
        <v>43</v>
      </c>
      <c r="K16" s="10">
        <f t="shared" si="0"/>
        <v>26</v>
      </c>
      <c r="L16" s="10">
        <f t="shared" si="0"/>
        <v>22</v>
      </c>
      <c r="M16" s="10">
        <f t="shared" si="0"/>
        <v>38</v>
      </c>
      <c r="N16" s="10">
        <f t="shared" si="0"/>
        <v>21</v>
      </c>
      <c r="O16" s="10">
        <f t="shared" si="0"/>
        <v>15</v>
      </c>
      <c r="P16" s="10">
        <f t="shared" si="0"/>
        <v>25</v>
      </c>
      <c r="Q16" s="10">
        <f t="shared" si="0"/>
        <v>15</v>
      </c>
      <c r="R16" s="10">
        <f t="shared" si="0"/>
        <v>25</v>
      </c>
      <c r="S16" s="10">
        <f t="shared" si="0"/>
        <v>44</v>
      </c>
      <c r="T16" s="10">
        <f t="shared" si="0"/>
        <v>47</v>
      </c>
      <c r="U16" s="10">
        <f t="shared" si="0"/>
        <v>33</v>
      </c>
      <c r="V16" s="10">
        <f t="shared" si="0"/>
        <v>31</v>
      </c>
      <c r="W16" s="10">
        <f t="shared" si="0"/>
        <v>21</v>
      </c>
      <c r="X16" s="10">
        <f t="shared" si="0"/>
        <v>36</v>
      </c>
      <c r="Y16" s="10">
        <f t="shared" si="0"/>
        <v>22</v>
      </c>
      <c r="Z16" s="10">
        <f t="shared" si="0"/>
        <v>5</v>
      </c>
      <c r="AA16" s="10">
        <f t="shared" si="0"/>
        <v>24</v>
      </c>
      <c r="AB16" s="10">
        <f t="shared" si="0"/>
        <v>19</v>
      </c>
      <c r="AC16" s="10">
        <f t="shared" si="0"/>
        <v>25</v>
      </c>
      <c r="AD16" s="10">
        <f t="shared" si="0"/>
        <v>26</v>
      </c>
      <c r="AE16" s="10">
        <f t="shared" si="0"/>
        <v>28</v>
      </c>
      <c r="AF16" s="10">
        <f t="shared" si="0"/>
        <v>36</v>
      </c>
      <c r="AG16" s="10">
        <f t="shared" si="0"/>
        <v>26</v>
      </c>
      <c r="AH16" s="10">
        <f t="shared" ref="AH16:BM16" si="1">SUM(AH3:AH15)</f>
        <v>24</v>
      </c>
      <c r="AI16" s="10">
        <f t="shared" si="1"/>
        <v>24</v>
      </c>
      <c r="AJ16" s="10">
        <f t="shared" si="1"/>
        <v>24</v>
      </c>
      <c r="AK16" s="10">
        <f t="shared" si="1"/>
        <v>26</v>
      </c>
      <c r="AL16" s="10">
        <f t="shared" si="1"/>
        <v>23</v>
      </c>
      <c r="AM16" s="10">
        <f t="shared" si="1"/>
        <v>28</v>
      </c>
      <c r="AN16" s="10">
        <f t="shared" si="1"/>
        <v>25</v>
      </c>
      <c r="AO16" s="10">
        <f t="shared" si="1"/>
        <v>28</v>
      </c>
      <c r="AP16" s="10">
        <f t="shared" si="1"/>
        <v>17</v>
      </c>
      <c r="AQ16" s="10">
        <f t="shared" si="1"/>
        <v>22</v>
      </c>
      <c r="AR16" s="10">
        <f t="shared" si="1"/>
        <v>3</v>
      </c>
      <c r="AS16" s="10">
        <f t="shared" si="1"/>
        <v>8</v>
      </c>
      <c r="AT16" s="10">
        <f t="shared" si="1"/>
        <v>3</v>
      </c>
      <c r="AU16" s="10">
        <f t="shared" si="1"/>
        <v>12</v>
      </c>
      <c r="AV16" s="10">
        <f t="shared" si="1"/>
        <v>2</v>
      </c>
      <c r="AW16" s="10">
        <f t="shared" si="1"/>
        <v>2</v>
      </c>
      <c r="AX16" s="10">
        <f t="shared" si="1"/>
        <v>2</v>
      </c>
      <c r="AY16" s="10">
        <f t="shared" si="1"/>
        <v>1</v>
      </c>
      <c r="AZ16" s="10">
        <f t="shared" si="1"/>
        <v>2</v>
      </c>
      <c r="BA16" s="10">
        <f t="shared" si="1"/>
        <v>2</v>
      </c>
      <c r="BB16" s="10">
        <f t="shared" si="1"/>
        <v>5</v>
      </c>
      <c r="BC16" s="10">
        <f t="shared" si="1"/>
        <v>1</v>
      </c>
      <c r="BD16" s="10">
        <f t="shared" si="1"/>
        <v>0</v>
      </c>
      <c r="BE16" s="10">
        <f t="shared" si="1"/>
        <v>2</v>
      </c>
      <c r="BF16" s="10">
        <f t="shared" si="1"/>
        <v>4</v>
      </c>
      <c r="BG16" s="10">
        <f t="shared" si="1"/>
        <v>4</v>
      </c>
      <c r="BH16" s="10">
        <f t="shared" si="1"/>
        <v>2</v>
      </c>
      <c r="BI16" s="10">
        <f t="shared" si="1"/>
        <v>3</v>
      </c>
      <c r="BJ16" s="10">
        <f t="shared" si="1"/>
        <v>9</v>
      </c>
      <c r="BK16" s="10">
        <f t="shared" si="1"/>
        <v>5</v>
      </c>
      <c r="BL16" s="10">
        <f t="shared" si="1"/>
        <v>1</v>
      </c>
      <c r="BM16" s="10">
        <f t="shared" si="1"/>
        <v>3</v>
      </c>
      <c r="BN16" s="10">
        <f t="shared" ref="BN16:CS16" si="2">SUM(BN3:BN15)</f>
        <v>2</v>
      </c>
      <c r="BO16" s="10">
        <f t="shared" si="2"/>
        <v>2</v>
      </c>
      <c r="BP16" s="10">
        <f t="shared" si="2"/>
        <v>1</v>
      </c>
      <c r="BQ16" s="10">
        <f t="shared" si="2"/>
        <v>2</v>
      </c>
      <c r="BR16" s="10">
        <f t="shared" si="2"/>
        <v>3</v>
      </c>
      <c r="BS16" s="10">
        <f t="shared" si="2"/>
        <v>52</v>
      </c>
      <c r="BT16" s="10">
        <f t="shared" si="2"/>
        <v>6</v>
      </c>
      <c r="BU16" s="10">
        <f t="shared" si="2"/>
        <v>10</v>
      </c>
      <c r="BV16" s="10">
        <f t="shared" si="2"/>
        <v>4</v>
      </c>
      <c r="BW16" s="10">
        <f t="shared" si="2"/>
        <v>1</v>
      </c>
      <c r="BX16" s="10">
        <f t="shared" si="2"/>
        <v>0</v>
      </c>
      <c r="BY16" s="10">
        <f t="shared" si="2"/>
        <v>4</v>
      </c>
      <c r="BZ16" s="10">
        <f t="shared" si="2"/>
        <v>1</v>
      </c>
      <c r="CA16" s="10">
        <f t="shared" si="2"/>
        <v>0</v>
      </c>
      <c r="CB16" s="10">
        <f t="shared" si="2"/>
        <v>3</v>
      </c>
      <c r="CC16" s="10">
        <f t="shared" si="2"/>
        <v>0</v>
      </c>
      <c r="CD16" s="10">
        <f t="shared" si="2"/>
        <v>15</v>
      </c>
      <c r="CE16" s="10">
        <f t="shared" si="2"/>
        <v>2</v>
      </c>
      <c r="CF16" s="10">
        <f t="shared" si="2"/>
        <v>5</v>
      </c>
      <c r="CG16" s="10">
        <f t="shared" si="2"/>
        <v>2</v>
      </c>
      <c r="CH16" s="10">
        <f t="shared" si="2"/>
        <v>0</v>
      </c>
      <c r="CI16" s="10">
        <f t="shared" si="2"/>
        <v>0</v>
      </c>
      <c r="CJ16" s="10">
        <f t="shared" si="2"/>
        <v>1</v>
      </c>
      <c r="CK16" s="10">
        <f t="shared" si="2"/>
        <v>3</v>
      </c>
      <c r="CL16" s="10">
        <f t="shared" si="2"/>
        <v>1</v>
      </c>
      <c r="CM16" s="10">
        <f t="shared" si="2"/>
        <v>1</v>
      </c>
      <c r="CN16" s="10">
        <f t="shared" si="2"/>
        <v>1</v>
      </c>
      <c r="CO16" s="10">
        <f t="shared" si="2"/>
        <v>3</v>
      </c>
      <c r="CP16" s="10">
        <f t="shared" si="2"/>
        <v>1</v>
      </c>
      <c r="CQ16" s="10">
        <f t="shared" si="2"/>
        <v>1</v>
      </c>
      <c r="CR16" s="10">
        <f t="shared" si="2"/>
        <v>0</v>
      </c>
      <c r="CS16" s="10">
        <f t="shared" si="2"/>
        <v>1</v>
      </c>
      <c r="CT16" s="10">
        <f t="shared" ref="CT16:DY16" si="3">SUM(CT3:CT15)</f>
        <v>0</v>
      </c>
      <c r="CU16" s="10">
        <f t="shared" si="3"/>
        <v>1</v>
      </c>
      <c r="CV16" s="10">
        <f t="shared" si="3"/>
        <v>22</v>
      </c>
      <c r="CW16" s="10">
        <f t="shared" si="3"/>
        <v>33</v>
      </c>
      <c r="CX16" s="10">
        <f t="shared" si="3"/>
        <v>41</v>
      </c>
      <c r="CY16" s="10">
        <f t="shared" si="3"/>
        <v>11</v>
      </c>
      <c r="CZ16" s="10">
        <f t="shared" si="3"/>
        <v>49</v>
      </c>
      <c r="DA16" s="10">
        <f t="shared" si="3"/>
        <v>20</v>
      </c>
      <c r="DB16" s="10">
        <f t="shared" si="3"/>
        <v>26</v>
      </c>
      <c r="DC16" s="10">
        <f t="shared" si="3"/>
        <v>20</v>
      </c>
      <c r="DD16" s="10">
        <f t="shared" si="3"/>
        <v>1</v>
      </c>
      <c r="DE16" s="10">
        <f t="shared" si="3"/>
        <v>61</v>
      </c>
      <c r="DF16" s="10">
        <f t="shared" si="3"/>
        <v>5</v>
      </c>
      <c r="DG16" s="10">
        <f t="shared" si="3"/>
        <v>2</v>
      </c>
      <c r="DH16" s="10">
        <f t="shared" si="3"/>
        <v>1</v>
      </c>
      <c r="DI16" s="10">
        <f t="shared" si="3"/>
        <v>4</v>
      </c>
      <c r="DJ16" s="10">
        <f t="shared" si="3"/>
        <v>4</v>
      </c>
      <c r="DK16" s="10">
        <f t="shared" si="3"/>
        <v>18</v>
      </c>
      <c r="DL16" s="10">
        <f t="shared" si="3"/>
        <v>14</v>
      </c>
      <c r="DM16" s="10">
        <f t="shared" si="3"/>
        <v>3</v>
      </c>
      <c r="DN16" s="10">
        <f t="shared" si="3"/>
        <v>1</v>
      </c>
      <c r="DO16" s="10">
        <f t="shared" si="3"/>
        <v>25</v>
      </c>
      <c r="DP16" s="10">
        <f t="shared" si="3"/>
        <v>9</v>
      </c>
      <c r="DQ16" s="10">
        <f t="shared" si="3"/>
        <v>29</v>
      </c>
      <c r="DR16" s="10">
        <f t="shared" si="3"/>
        <v>15</v>
      </c>
      <c r="DS16" s="10">
        <f t="shared" si="3"/>
        <v>7</v>
      </c>
      <c r="DT16" s="10">
        <f t="shared" si="3"/>
        <v>1</v>
      </c>
      <c r="DU16" s="10">
        <f t="shared" si="3"/>
        <v>17</v>
      </c>
      <c r="DV16" s="10">
        <f t="shared" si="3"/>
        <v>20</v>
      </c>
      <c r="DW16" s="10">
        <f t="shared" si="3"/>
        <v>35</v>
      </c>
      <c r="DX16" s="10">
        <f t="shared" si="3"/>
        <v>13</v>
      </c>
      <c r="DY16" s="10">
        <f t="shared" si="3"/>
        <v>2</v>
      </c>
      <c r="DZ16" s="10">
        <f t="shared" ref="DZ16:FE16" si="4">SUM(DZ3:DZ15)</f>
        <v>26</v>
      </c>
      <c r="EA16" s="10">
        <f t="shared" si="4"/>
        <v>35</v>
      </c>
      <c r="EB16" s="10">
        <f t="shared" si="4"/>
        <v>15</v>
      </c>
      <c r="EC16" s="10">
        <f t="shared" si="4"/>
        <v>20</v>
      </c>
      <c r="ED16" s="10">
        <f t="shared" si="4"/>
        <v>23</v>
      </c>
      <c r="EE16" s="10">
        <f t="shared" si="4"/>
        <v>3</v>
      </c>
      <c r="EF16" s="10">
        <f t="shared" si="4"/>
        <v>46</v>
      </c>
      <c r="EG16" s="10">
        <f t="shared" si="4"/>
        <v>9</v>
      </c>
      <c r="EH16" s="10">
        <f t="shared" si="4"/>
        <v>6</v>
      </c>
      <c r="EI16" s="10">
        <f t="shared" si="4"/>
        <v>471</v>
      </c>
      <c r="EJ16" s="10">
        <f t="shared" si="4"/>
        <v>47</v>
      </c>
      <c r="EK16" s="10">
        <f t="shared" si="4"/>
        <v>12</v>
      </c>
      <c r="EL16" s="10">
        <f t="shared" si="4"/>
        <v>2</v>
      </c>
      <c r="EM16" s="10">
        <f t="shared" si="4"/>
        <v>18</v>
      </c>
      <c r="EN16" s="10">
        <f t="shared" si="4"/>
        <v>43</v>
      </c>
      <c r="EP16" s="10">
        <f>SUM(EP3:EP15)</f>
        <v>7</v>
      </c>
      <c r="EQ16" s="10">
        <f>SUM(EQ3:EQ15)</f>
        <v>48</v>
      </c>
      <c r="ER16" s="10">
        <f>SUM(ER3:ER15)</f>
        <v>6</v>
      </c>
      <c r="ES16" s="10">
        <f>AVERAGE(ES3:ES15)</f>
        <v>67.988461538461536</v>
      </c>
      <c r="ET16" s="10">
        <f t="shared" ref="ET16:FE16" si="5">SUM(ET3:ET15)</f>
        <v>55</v>
      </c>
      <c r="EU16" s="10">
        <f t="shared" si="5"/>
        <v>54</v>
      </c>
      <c r="EV16" s="10">
        <f t="shared" si="5"/>
        <v>38</v>
      </c>
      <c r="EW16" s="10">
        <f t="shared" si="5"/>
        <v>44</v>
      </c>
      <c r="EX16" s="10">
        <f t="shared" si="5"/>
        <v>15</v>
      </c>
      <c r="EY16" s="10">
        <f t="shared" si="5"/>
        <v>28</v>
      </c>
      <c r="EZ16" s="10">
        <f t="shared" si="5"/>
        <v>8</v>
      </c>
      <c r="FA16" s="10">
        <f t="shared" si="5"/>
        <v>25</v>
      </c>
      <c r="FB16" s="10">
        <f t="shared" si="5"/>
        <v>47</v>
      </c>
      <c r="FC16" s="10">
        <f t="shared" si="5"/>
        <v>40</v>
      </c>
      <c r="FD16" s="10">
        <f t="shared" si="5"/>
        <v>29</v>
      </c>
      <c r="FE16" s="10">
        <f t="shared" si="5"/>
        <v>4</v>
      </c>
      <c r="FF16" s="10">
        <f>AVERAGE(FF3:FF15)</f>
        <v>7.2615384615384606</v>
      </c>
      <c r="FG16" s="10">
        <f t="shared" ref="FG16:FV16" si="6">SUM(FG3:FG15)</f>
        <v>61</v>
      </c>
      <c r="FH16" s="10">
        <f t="shared" si="6"/>
        <v>3</v>
      </c>
      <c r="FI16" s="10">
        <f t="shared" si="6"/>
        <v>1</v>
      </c>
      <c r="FJ16" s="10">
        <f t="shared" si="6"/>
        <v>0</v>
      </c>
      <c r="FK16" s="10">
        <f t="shared" si="6"/>
        <v>1</v>
      </c>
      <c r="FL16" s="10">
        <f t="shared" si="6"/>
        <v>3</v>
      </c>
      <c r="FM16" s="10">
        <f t="shared" si="6"/>
        <v>12</v>
      </c>
      <c r="FN16" s="10">
        <f t="shared" si="6"/>
        <v>11</v>
      </c>
      <c r="FO16" s="10">
        <f t="shared" si="6"/>
        <v>3</v>
      </c>
      <c r="FP16" s="10">
        <f t="shared" si="6"/>
        <v>1</v>
      </c>
      <c r="FQ16" s="10">
        <f t="shared" si="6"/>
        <v>34</v>
      </c>
      <c r="FR16" s="10">
        <f t="shared" si="6"/>
        <v>22</v>
      </c>
      <c r="FS16" s="10">
        <f t="shared" si="6"/>
        <v>26</v>
      </c>
      <c r="FT16" s="10">
        <f t="shared" si="6"/>
        <v>33</v>
      </c>
      <c r="FU16" s="10">
        <f t="shared" si="6"/>
        <v>10</v>
      </c>
      <c r="FV16" s="10">
        <f t="shared" si="6"/>
        <v>3</v>
      </c>
    </row>
    <row r="19" spans="1:178" x14ac:dyDescent="0.25">
      <c r="A19" t="s">
        <v>197</v>
      </c>
      <c r="B19" s="11">
        <f t="shared" ref="B19:AG19" si="7">B3/$B3</f>
        <v>1</v>
      </c>
      <c r="C19" s="11">
        <f t="shared" si="7"/>
        <v>0.2</v>
      </c>
      <c r="D19" s="11">
        <f t="shared" si="7"/>
        <v>0.2</v>
      </c>
      <c r="E19" s="11">
        <f t="shared" si="7"/>
        <v>0.2</v>
      </c>
      <c r="F19" s="11">
        <f t="shared" si="7"/>
        <v>0.2</v>
      </c>
      <c r="G19" s="11">
        <f t="shared" si="7"/>
        <v>0.2</v>
      </c>
      <c r="H19" s="11">
        <f t="shared" si="7"/>
        <v>0</v>
      </c>
      <c r="I19" s="11">
        <f t="shared" si="7"/>
        <v>0.2</v>
      </c>
      <c r="J19" s="11">
        <f t="shared" si="7"/>
        <v>0.8</v>
      </c>
      <c r="K19" s="11">
        <f t="shared" si="7"/>
        <v>0.4</v>
      </c>
      <c r="L19" s="11">
        <f t="shared" si="7"/>
        <v>0</v>
      </c>
      <c r="M19" s="11">
        <f t="shared" si="7"/>
        <v>0.8</v>
      </c>
      <c r="N19" s="11">
        <f t="shared" si="7"/>
        <v>0.2</v>
      </c>
      <c r="O19" s="11">
        <f t="shared" si="7"/>
        <v>0.2</v>
      </c>
      <c r="P19" s="11">
        <f t="shared" si="7"/>
        <v>0.2</v>
      </c>
      <c r="Q19" s="11">
        <f t="shared" si="7"/>
        <v>0.2</v>
      </c>
      <c r="R19" s="11">
        <f t="shared" si="7"/>
        <v>0.8</v>
      </c>
      <c r="S19" s="11">
        <f t="shared" si="7"/>
        <v>0.6</v>
      </c>
      <c r="T19" s="11">
        <f t="shared" si="7"/>
        <v>0.8</v>
      </c>
      <c r="U19" s="11">
        <f t="shared" si="7"/>
        <v>0.6</v>
      </c>
      <c r="V19" s="11">
        <f t="shared" si="7"/>
        <v>0.8</v>
      </c>
      <c r="W19" s="11">
        <f t="shared" si="7"/>
        <v>0.2</v>
      </c>
      <c r="X19" s="11">
        <f t="shared" si="7"/>
        <v>0.8</v>
      </c>
      <c r="Y19" s="11">
        <f t="shared" si="7"/>
        <v>0.2</v>
      </c>
      <c r="Z19" s="11">
        <f t="shared" si="7"/>
        <v>0</v>
      </c>
      <c r="AA19" s="11">
        <f t="shared" si="7"/>
        <v>0.4</v>
      </c>
      <c r="AB19" s="11">
        <f t="shared" si="7"/>
        <v>0.4</v>
      </c>
      <c r="AC19" s="11">
        <f t="shared" si="7"/>
        <v>0.6</v>
      </c>
      <c r="AD19" s="11">
        <f t="shared" si="7"/>
        <v>0.4</v>
      </c>
      <c r="AE19" s="11">
        <f t="shared" si="7"/>
        <v>0.4</v>
      </c>
      <c r="AF19" s="11">
        <f t="shared" si="7"/>
        <v>0.6</v>
      </c>
      <c r="AG19" s="11">
        <f t="shared" si="7"/>
        <v>0.6</v>
      </c>
      <c r="AH19" s="11">
        <f t="shared" ref="AH19:BM19" si="8">AH3/$B3</f>
        <v>0.2</v>
      </c>
      <c r="AI19" s="11">
        <f t="shared" si="8"/>
        <v>0.2</v>
      </c>
      <c r="AJ19" s="11">
        <f t="shared" si="8"/>
        <v>0.4</v>
      </c>
      <c r="AK19" s="11">
        <f t="shared" si="8"/>
        <v>0.4</v>
      </c>
      <c r="AL19" s="11">
        <f t="shared" si="8"/>
        <v>0.4</v>
      </c>
      <c r="AM19" s="11">
        <f t="shared" si="8"/>
        <v>0.4</v>
      </c>
      <c r="AN19" s="11">
        <f t="shared" si="8"/>
        <v>0.2</v>
      </c>
      <c r="AO19" s="11">
        <f t="shared" si="8"/>
        <v>0.4</v>
      </c>
      <c r="AP19" s="11">
        <f t="shared" si="8"/>
        <v>0.4</v>
      </c>
      <c r="AQ19" s="11">
        <f t="shared" si="8"/>
        <v>0.4</v>
      </c>
      <c r="AR19" s="11">
        <f t="shared" si="8"/>
        <v>0</v>
      </c>
      <c r="AS19" s="11">
        <f t="shared" si="8"/>
        <v>0</v>
      </c>
      <c r="AT19" s="11">
        <f t="shared" si="8"/>
        <v>0</v>
      </c>
      <c r="AU19" s="11">
        <f t="shared" si="8"/>
        <v>0.6</v>
      </c>
      <c r="AV19" s="11">
        <f t="shared" si="8"/>
        <v>0</v>
      </c>
      <c r="AW19" s="11">
        <f t="shared" si="8"/>
        <v>0</v>
      </c>
      <c r="AX19" s="11">
        <f t="shared" si="8"/>
        <v>0</v>
      </c>
      <c r="AY19" s="11">
        <f t="shared" si="8"/>
        <v>0</v>
      </c>
      <c r="AZ19" s="11">
        <f t="shared" si="8"/>
        <v>0</v>
      </c>
      <c r="BA19" s="11">
        <f t="shared" si="8"/>
        <v>0</v>
      </c>
      <c r="BB19" s="11">
        <f t="shared" si="8"/>
        <v>0.2</v>
      </c>
      <c r="BC19" s="11">
        <f t="shared" si="8"/>
        <v>0</v>
      </c>
      <c r="BD19" s="11">
        <f t="shared" si="8"/>
        <v>0</v>
      </c>
      <c r="BE19" s="11">
        <f t="shared" si="8"/>
        <v>0</v>
      </c>
      <c r="BF19" s="11">
        <f t="shared" si="8"/>
        <v>0.2</v>
      </c>
      <c r="BG19" s="11">
        <f t="shared" si="8"/>
        <v>0</v>
      </c>
      <c r="BH19" s="11">
        <f t="shared" si="8"/>
        <v>0</v>
      </c>
      <c r="BI19" s="11">
        <f t="shared" si="8"/>
        <v>0.2</v>
      </c>
      <c r="BJ19" s="11">
        <f t="shared" si="8"/>
        <v>0.2</v>
      </c>
      <c r="BK19" s="11">
        <f t="shared" si="8"/>
        <v>0</v>
      </c>
      <c r="BL19" s="11">
        <f t="shared" si="8"/>
        <v>0</v>
      </c>
      <c r="BM19" s="11">
        <f t="shared" si="8"/>
        <v>0</v>
      </c>
      <c r="BN19" s="11">
        <f t="shared" ref="BN19:CS19" si="9">BN3/$B3</f>
        <v>0</v>
      </c>
      <c r="BO19" s="11">
        <f t="shared" si="9"/>
        <v>0</v>
      </c>
      <c r="BP19" s="11">
        <f t="shared" si="9"/>
        <v>0</v>
      </c>
      <c r="BQ19" s="11">
        <f t="shared" si="9"/>
        <v>0</v>
      </c>
      <c r="BR19" s="11">
        <f t="shared" si="9"/>
        <v>0</v>
      </c>
      <c r="BS19" s="11">
        <f t="shared" si="9"/>
        <v>1</v>
      </c>
      <c r="BT19" s="11">
        <f t="shared" si="9"/>
        <v>0</v>
      </c>
      <c r="BU19" s="11">
        <f t="shared" si="9"/>
        <v>0</v>
      </c>
      <c r="BV19" s="11">
        <f t="shared" si="9"/>
        <v>0</v>
      </c>
      <c r="BW19" s="11">
        <f t="shared" si="9"/>
        <v>0</v>
      </c>
      <c r="BX19" s="11">
        <f t="shared" si="9"/>
        <v>0</v>
      </c>
      <c r="BY19" s="11">
        <f t="shared" si="9"/>
        <v>0</v>
      </c>
      <c r="BZ19" s="11">
        <f t="shared" si="9"/>
        <v>0</v>
      </c>
      <c r="CA19" s="11">
        <f t="shared" si="9"/>
        <v>0</v>
      </c>
      <c r="CB19" s="11">
        <f t="shared" si="9"/>
        <v>0</v>
      </c>
      <c r="CC19" s="11">
        <f t="shared" si="9"/>
        <v>0</v>
      </c>
      <c r="CD19" s="11">
        <f t="shared" si="9"/>
        <v>0.2</v>
      </c>
      <c r="CE19" s="11">
        <f t="shared" si="9"/>
        <v>0</v>
      </c>
      <c r="CF19" s="11">
        <f t="shared" si="9"/>
        <v>0</v>
      </c>
      <c r="CG19" s="11">
        <f t="shared" si="9"/>
        <v>0</v>
      </c>
      <c r="CH19" s="11">
        <f t="shared" si="9"/>
        <v>0</v>
      </c>
      <c r="CI19" s="11">
        <f t="shared" si="9"/>
        <v>0</v>
      </c>
      <c r="CJ19" s="11">
        <f t="shared" si="9"/>
        <v>0</v>
      </c>
      <c r="CK19" s="11">
        <f t="shared" si="9"/>
        <v>0.2</v>
      </c>
      <c r="CL19" s="11">
        <f t="shared" si="9"/>
        <v>0</v>
      </c>
      <c r="CM19" s="11">
        <f t="shared" si="9"/>
        <v>0</v>
      </c>
      <c r="CN19" s="11">
        <f t="shared" si="9"/>
        <v>0</v>
      </c>
      <c r="CO19" s="11">
        <f t="shared" si="9"/>
        <v>0</v>
      </c>
      <c r="CP19" s="11">
        <f t="shared" si="9"/>
        <v>0</v>
      </c>
      <c r="CQ19" s="11">
        <f t="shared" si="9"/>
        <v>0</v>
      </c>
      <c r="CR19" s="11">
        <f t="shared" si="9"/>
        <v>0</v>
      </c>
      <c r="CS19" s="11">
        <f t="shared" si="9"/>
        <v>0</v>
      </c>
      <c r="CT19" s="11">
        <f t="shared" ref="CT19:DY19" si="10">CT3/$B3</f>
        <v>0</v>
      </c>
      <c r="CU19" s="11">
        <f t="shared" si="10"/>
        <v>0</v>
      </c>
      <c r="CV19" s="11">
        <f t="shared" si="10"/>
        <v>0.6</v>
      </c>
      <c r="CW19" s="11">
        <f t="shared" si="10"/>
        <v>0.6</v>
      </c>
      <c r="CX19" s="11">
        <f t="shared" si="10"/>
        <v>1</v>
      </c>
      <c r="CY19" s="11">
        <f t="shared" si="10"/>
        <v>0.2</v>
      </c>
      <c r="CZ19" s="11">
        <f t="shared" si="10"/>
        <v>0.8</v>
      </c>
      <c r="DA19" s="11">
        <f t="shared" si="10"/>
        <v>0.4</v>
      </c>
      <c r="DB19" s="11">
        <f t="shared" si="10"/>
        <v>0.4</v>
      </c>
      <c r="DC19" s="11">
        <f t="shared" si="10"/>
        <v>0.2</v>
      </c>
      <c r="DD19" s="11">
        <f t="shared" si="10"/>
        <v>0</v>
      </c>
      <c r="DE19" s="11">
        <f t="shared" si="10"/>
        <v>1</v>
      </c>
      <c r="DF19" s="11">
        <f t="shared" si="10"/>
        <v>0</v>
      </c>
      <c r="DG19" s="11">
        <f t="shared" si="10"/>
        <v>0</v>
      </c>
      <c r="DH19" s="11">
        <f t="shared" si="10"/>
        <v>0</v>
      </c>
      <c r="DI19" s="11">
        <f t="shared" si="10"/>
        <v>0</v>
      </c>
      <c r="DJ19" s="11">
        <f t="shared" si="10"/>
        <v>0</v>
      </c>
      <c r="DK19" s="11">
        <f t="shared" si="10"/>
        <v>0.6</v>
      </c>
      <c r="DL19" s="11">
        <f t="shared" si="10"/>
        <v>0</v>
      </c>
      <c r="DM19" s="11">
        <f t="shared" si="10"/>
        <v>0.2</v>
      </c>
      <c r="DN19" s="11">
        <f t="shared" si="10"/>
        <v>0</v>
      </c>
      <c r="DO19" s="11">
        <f t="shared" si="10"/>
        <v>0.2</v>
      </c>
      <c r="DP19" s="11">
        <f t="shared" si="10"/>
        <v>0</v>
      </c>
      <c r="DQ19" s="11">
        <f t="shared" si="10"/>
        <v>0.6</v>
      </c>
      <c r="DR19" s="11">
        <f t="shared" si="10"/>
        <v>0.4</v>
      </c>
      <c r="DS19" s="11">
        <f t="shared" si="10"/>
        <v>0</v>
      </c>
      <c r="DT19" s="11">
        <f t="shared" si="10"/>
        <v>0</v>
      </c>
      <c r="DU19" s="11">
        <f t="shared" si="10"/>
        <v>0</v>
      </c>
      <c r="DV19" s="11">
        <f t="shared" si="10"/>
        <v>0.2</v>
      </c>
      <c r="DW19" s="11">
        <f t="shared" si="10"/>
        <v>0.8</v>
      </c>
      <c r="DX19" s="11">
        <f t="shared" si="10"/>
        <v>0.2</v>
      </c>
      <c r="DY19" s="11">
        <f t="shared" si="10"/>
        <v>0.2</v>
      </c>
      <c r="DZ19" s="11">
        <f t="shared" ref="DZ19:EN19" si="11">DZ3/$B3</f>
        <v>0</v>
      </c>
      <c r="EA19" s="11">
        <f t="shared" si="11"/>
        <v>1</v>
      </c>
      <c r="EB19" s="11">
        <f t="shared" si="11"/>
        <v>0.2</v>
      </c>
      <c r="EC19" s="11">
        <f t="shared" si="11"/>
        <v>0</v>
      </c>
      <c r="ED19" s="11">
        <f t="shared" si="11"/>
        <v>0.6</v>
      </c>
      <c r="EE19" s="11">
        <f t="shared" si="11"/>
        <v>0.2</v>
      </c>
      <c r="EF19" s="11">
        <f t="shared" si="11"/>
        <v>0.2</v>
      </c>
      <c r="EG19" s="11">
        <f t="shared" si="11"/>
        <v>0.2</v>
      </c>
      <c r="EH19" s="11">
        <f t="shared" si="11"/>
        <v>0.6</v>
      </c>
      <c r="EI19" s="11">
        <f t="shared" si="11"/>
        <v>8</v>
      </c>
      <c r="EJ19" s="11">
        <f t="shared" si="11"/>
        <v>0.6</v>
      </c>
      <c r="EK19" s="11">
        <f t="shared" si="11"/>
        <v>0.4</v>
      </c>
      <c r="EL19" s="11">
        <f t="shared" si="11"/>
        <v>0</v>
      </c>
      <c r="EM19" s="11">
        <f t="shared" si="11"/>
        <v>0.2</v>
      </c>
      <c r="EN19" s="11">
        <f t="shared" si="11"/>
        <v>0.8</v>
      </c>
      <c r="EP19" s="11">
        <f t="shared" ref="EP19:FV19" si="12">EP3/$B3</f>
        <v>0</v>
      </c>
      <c r="EQ19" s="11">
        <f t="shared" si="12"/>
        <v>0.8</v>
      </c>
      <c r="ER19" s="11">
        <f t="shared" si="12"/>
        <v>0.2</v>
      </c>
      <c r="ES19" s="11">
        <f t="shared" si="12"/>
        <v>16.48</v>
      </c>
      <c r="ET19" s="11">
        <f t="shared" si="12"/>
        <v>0.8</v>
      </c>
      <c r="EU19" s="11">
        <f t="shared" si="12"/>
        <v>1</v>
      </c>
      <c r="EV19" s="11">
        <f t="shared" si="12"/>
        <v>0.8</v>
      </c>
      <c r="EW19" s="11">
        <f t="shared" si="12"/>
        <v>0.8</v>
      </c>
      <c r="EX19" s="11">
        <f t="shared" si="12"/>
        <v>0.8</v>
      </c>
      <c r="EY19" s="11">
        <f t="shared" si="12"/>
        <v>0.6</v>
      </c>
      <c r="EZ19" s="11">
        <f t="shared" si="12"/>
        <v>0.2</v>
      </c>
      <c r="FA19" s="11">
        <f t="shared" si="12"/>
        <v>0.2</v>
      </c>
      <c r="FB19" s="11">
        <f t="shared" si="12"/>
        <v>0.6</v>
      </c>
      <c r="FC19" s="11">
        <f t="shared" si="12"/>
        <v>0.6</v>
      </c>
      <c r="FD19" s="11">
        <f t="shared" si="12"/>
        <v>0.4</v>
      </c>
      <c r="FE19" s="11">
        <f t="shared" si="12"/>
        <v>0</v>
      </c>
      <c r="FF19" s="11">
        <f t="shared" si="12"/>
        <v>1.72</v>
      </c>
      <c r="FG19" s="11">
        <f t="shared" si="12"/>
        <v>1</v>
      </c>
      <c r="FH19" s="11">
        <f t="shared" si="12"/>
        <v>0</v>
      </c>
      <c r="FI19" s="11">
        <f t="shared" si="12"/>
        <v>0</v>
      </c>
      <c r="FJ19" s="11">
        <f t="shared" si="12"/>
        <v>0</v>
      </c>
      <c r="FK19" s="11">
        <f t="shared" si="12"/>
        <v>0</v>
      </c>
      <c r="FL19" s="11">
        <f t="shared" si="12"/>
        <v>0</v>
      </c>
      <c r="FM19" s="11">
        <f t="shared" si="12"/>
        <v>0.4</v>
      </c>
      <c r="FN19" s="11">
        <f t="shared" si="12"/>
        <v>0.2</v>
      </c>
      <c r="FO19" s="11">
        <f t="shared" si="12"/>
        <v>0.2</v>
      </c>
      <c r="FP19" s="11">
        <f t="shared" si="12"/>
        <v>0</v>
      </c>
      <c r="FQ19" s="11">
        <f t="shared" si="12"/>
        <v>0.2</v>
      </c>
      <c r="FR19" s="11">
        <f t="shared" si="12"/>
        <v>0</v>
      </c>
      <c r="FS19" s="11">
        <f t="shared" si="12"/>
        <v>0.2</v>
      </c>
      <c r="FT19" s="11">
        <f t="shared" si="12"/>
        <v>0.8</v>
      </c>
      <c r="FU19" s="11">
        <f t="shared" si="12"/>
        <v>0</v>
      </c>
      <c r="FV19" s="11">
        <f t="shared" si="12"/>
        <v>0.2</v>
      </c>
    </row>
    <row r="20" spans="1:178" x14ac:dyDescent="0.25">
      <c r="A20" t="s">
        <v>231</v>
      </c>
      <c r="B20" s="11">
        <f t="shared" ref="B20:AG20" si="13">B4/$B4</f>
        <v>1</v>
      </c>
      <c r="C20" s="11">
        <f t="shared" si="13"/>
        <v>0.2</v>
      </c>
      <c r="D20" s="11">
        <f t="shared" si="13"/>
        <v>0.2</v>
      </c>
      <c r="E20" s="11">
        <f t="shared" si="13"/>
        <v>0.2</v>
      </c>
      <c r="F20" s="11">
        <f t="shared" si="13"/>
        <v>0.2</v>
      </c>
      <c r="G20" s="11">
        <f t="shared" si="13"/>
        <v>0.2</v>
      </c>
      <c r="H20" s="11">
        <f t="shared" si="13"/>
        <v>0</v>
      </c>
      <c r="I20" s="11">
        <f t="shared" si="13"/>
        <v>0.2</v>
      </c>
      <c r="J20" s="11">
        <f t="shared" si="13"/>
        <v>0.8</v>
      </c>
      <c r="K20" s="11">
        <f t="shared" si="13"/>
        <v>0.2</v>
      </c>
      <c r="L20" s="11">
        <f t="shared" si="13"/>
        <v>0.4</v>
      </c>
      <c r="M20" s="11">
        <f t="shared" si="13"/>
        <v>0.4</v>
      </c>
      <c r="N20" s="11">
        <f t="shared" si="13"/>
        <v>0.6</v>
      </c>
      <c r="O20" s="11">
        <f t="shared" si="13"/>
        <v>0.2</v>
      </c>
      <c r="P20" s="11">
        <f t="shared" si="13"/>
        <v>0.6</v>
      </c>
      <c r="Q20" s="11">
        <f t="shared" si="13"/>
        <v>0.2</v>
      </c>
      <c r="R20" s="11">
        <f t="shared" si="13"/>
        <v>0.4</v>
      </c>
      <c r="S20" s="11">
        <f t="shared" si="13"/>
        <v>0.6</v>
      </c>
      <c r="T20" s="11">
        <f t="shared" si="13"/>
        <v>0.8</v>
      </c>
      <c r="U20" s="11">
        <f t="shared" si="13"/>
        <v>0.4</v>
      </c>
      <c r="V20" s="11">
        <f t="shared" si="13"/>
        <v>0.6</v>
      </c>
      <c r="W20" s="11">
        <f t="shared" si="13"/>
        <v>0.2</v>
      </c>
      <c r="X20" s="11">
        <f t="shared" si="13"/>
        <v>0.6</v>
      </c>
      <c r="Y20" s="11">
        <f t="shared" si="13"/>
        <v>0.2</v>
      </c>
      <c r="Z20" s="11">
        <f t="shared" si="13"/>
        <v>0</v>
      </c>
      <c r="AA20" s="11">
        <f t="shared" si="13"/>
        <v>0.6</v>
      </c>
      <c r="AB20" s="11">
        <f t="shared" si="13"/>
        <v>0.4</v>
      </c>
      <c r="AC20" s="11">
        <f t="shared" si="13"/>
        <v>0.6</v>
      </c>
      <c r="AD20" s="11">
        <f t="shared" si="13"/>
        <v>0.2</v>
      </c>
      <c r="AE20" s="11">
        <f t="shared" si="13"/>
        <v>0.8</v>
      </c>
      <c r="AF20" s="11">
        <f t="shared" si="13"/>
        <v>0.6</v>
      </c>
      <c r="AG20" s="11">
        <f t="shared" si="13"/>
        <v>0.2</v>
      </c>
      <c r="AH20" s="11">
        <f t="shared" ref="AH20:BM20" si="14">AH4/$B4</f>
        <v>0.4</v>
      </c>
      <c r="AI20" s="11">
        <f t="shared" si="14"/>
        <v>0.6</v>
      </c>
      <c r="AJ20" s="11">
        <f t="shared" si="14"/>
        <v>0.2</v>
      </c>
      <c r="AK20" s="11">
        <f t="shared" si="14"/>
        <v>0.4</v>
      </c>
      <c r="AL20" s="11">
        <f t="shared" si="14"/>
        <v>0.2</v>
      </c>
      <c r="AM20" s="11">
        <f t="shared" si="14"/>
        <v>0.4</v>
      </c>
      <c r="AN20" s="11">
        <f t="shared" si="14"/>
        <v>0.4</v>
      </c>
      <c r="AO20" s="11">
        <f t="shared" si="14"/>
        <v>0.4</v>
      </c>
      <c r="AP20" s="11">
        <f t="shared" si="14"/>
        <v>0</v>
      </c>
      <c r="AQ20" s="11">
        <f t="shared" si="14"/>
        <v>0.2</v>
      </c>
      <c r="AR20" s="11">
        <f t="shared" si="14"/>
        <v>0</v>
      </c>
      <c r="AS20" s="11">
        <f t="shared" si="14"/>
        <v>0</v>
      </c>
      <c r="AT20" s="11">
        <f t="shared" si="14"/>
        <v>0</v>
      </c>
      <c r="AU20" s="11">
        <f t="shared" si="14"/>
        <v>0</v>
      </c>
      <c r="AV20" s="11">
        <f t="shared" si="14"/>
        <v>0</v>
      </c>
      <c r="AW20" s="11">
        <f t="shared" si="14"/>
        <v>0</v>
      </c>
      <c r="AX20" s="11">
        <f t="shared" si="14"/>
        <v>0</v>
      </c>
      <c r="AY20" s="11">
        <f t="shared" si="14"/>
        <v>0</v>
      </c>
      <c r="AZ20" s="11">
        <f t="shared" si="14"/>
        <v>0</v>
      </c>
      <c r="BA20" s="11">
        <f t="shared" si="14"/>
        <v>0.2</v>
      </c>
      <c r="BB20" s="11">
        <f t="shared" si="14"/>
        <v>0.2</v>
      </c>
      <c r="BC20" s="11">
        <f t="shared" si="14"/>
        <v>0</v>
      </c>
      <c r="BD20" s="11">
        <f t="shared" si="14"/>
        <v>0</v>
      </c>
      <c r="BE20" s="11">
        <f t="shared" si="14"/>
        <v>0.2</v>
      </c>
      <c r="BF20" s="11">
        <f t="shared" si="14"/>
        <v>0</v>
      </c>
      <c r="BG20" s="11">
        <f t="shared" si="14"/>
        <v>0</v>
      </c>
      <c r="BH20" s="11">
        <f t="shared" si="14"/>
        <v>0.2</v>
      </c>
      <c r="BI20" s="11">
        <f t="shared" si="14"/>
        <v>0</v>
      </c>
      <c r="BJ20" s="11">
        <f t="shared" si="14"/>
        <v>0</v>
      </c>
      <c r="BK20" s="11">
        <f t="shared" si="14"/>
        <v>0.2</v>
      </c>
      <c r="BL20" s="11">
        <f t="shared" si="14"/>
        <v>0</v>
      </c>
      <c r="BM20" s="11">
        <f t="shared" si="14"/>
        <v>0</v>
      </c>
      <c r="BN20" s="11">
        <f t="shared" ref="BN20:CS20" si="15">BN4/$B4</f>
        <v>0</v>
      </c>
      <c r="BO20" s="11">
        <f t="shared" si="15"/>
        <v>0</v>
      </c>
      <c r="BP20" s="11">
        <f t="shared" si="15"/>
        <v>0</v>
      </c>
      <c r="BQ20" s="11">
        <f t="shared" si="15"/>
        <v>0</v>
      </c>
      <c r="BR20" s="11">
        <f t="shared" si="15"/>
        <v>0</v>
      </c>
      <c r="BS20" s="11">
        <f t="shared" si="15"/>
        <v>0.8</v>
      </c>
      <c r="BT20" s="11">
        <f t="shared" si="15"/>
        <v>0.2</v>
      </c>
      <c r="BU20" s="11">
        <f t="shared" si="15"/>
        <v>0</v>
      </c>
      <c r="BV20" s="11">
        <f t="shared" si="15"/>
        <v>0</v>
      </c>
      <c r="BW20" s="11">
        <f t="shared" si="15"/>
        <v>0</v>
      </c>
      <c r="BX20" s="11">
        <f t="shared" si="15"/>
        <v>0</v>
      </c>
      <c r="BY20" s="11">
        <f t="shared" si="15"/>
        <v>0.2</v>
      </c>
      <c r="BZ20" s="11">
        <f t="shared" si="15"/>
        <v>0</v>
      </c>
      <c r="CA20" s="11">
        <f t="shared" si="15"/>
        <v>0</v>
      </c>
      <c r="CB20" s="11">
        <f t="shared" si="15"/>
        <v>0</v>
      </c>
      <c r="CC20" s="11">
        <f t="shared" si="15"/>
        <v>0</v>
      </c>
      <c r="CD20" s="11">
        <f t="shared" si="15"/>
        <v>0.4</v>
      </c>
      <c r="CE20" s="11">
        <f t="shared" si="15"/>
        <v>0</v>
      </c>
      <c r="CF20" s="11">
        <f t="shared" si="15"/>
        <v>0.2</v>
      </c>
      <c r="CG20" s="11">
        <f t="shared" si="15"/>
        <v>0</v>
      </c>
      <c r="CH20" s="11">
        <f t="shared" si="15"/>
        <v>0</v>
      </c>
      <c r="CI20" s="11">
        <f t="shared" si="15"/>
        <v>0</v>
      </c>
      <c r="CJ20" s="11">
        <f t="shared" si="15"/>
        <v>0</v>
      </c>
      <c r="CK20" s="11">
        <f t="shared" si="15"/>
        <v>0</v>
      </c>
      <c r="CL20" s="11">
        <f t="shared" si="15"/>
        <v>0</v>
      </c>
      <c r="CM20" s="11">
        <f t="shared" si="15"/>
        <v>0.2</v>
      </c>
      <c r="CN20" s="11">
        <f t="shared" si="15"/>
        <v>0.2</v>
      </c>
      <c r="CO20" s="11">
        <f t="shared" si="15"/>
        <v>0</v>
      </c>
      <c r="CP20" s="11">
        <f t="shared" si="15"/>
        <v>0</v>
      </c>
      <c r="CQ20" s="11">
        <f t="shared" si="15"/>
        <v>0</v>
      </c>
      <c r="CR20" s="11">
        <f t="shared" si="15"/>
        <v>0</v>
      </c>
      <c r="CS20" s="11">
        <f t="shared" si="15"/>
        <v>0</v>
      </c>
      <c r="CT20" s="11">
        <f t="shared" ref="CT20:DY20" si="16">CT4/$B4</f>
        <v>0</v>
      </c>
      <c r="CU20" s="11">
        <f t="shared" si="16"/>
        <v>0</v>
      </c>
      <c r="CV20" s="11">
        <f t="shared" si="16"/>
        <v>0</v>
      </c>
      <c r="CW20" s="11">
        <f t="shared" si="16"/>
        <v>0.6</v>
      </c>
      <c r="CX20" s="11">
        <f t="shared" si="16"/>
        <v>0.6</v>
      </c>
      <c r="CY20" s="11">
        <f t="shared" si="16"/>
        <v>0.4</v>
      </c>
      <c r="CZ20" s="11">
        <f t="shared" si="16"/>
        <v>0.8</v>
      </c>
      <c r="DA20" s="11">
        <f t="shared" si="16"/>
        <v>0.6</v>
      </c>
      <c r="DB20" s="11">
        <f t="shared" si="16"/>
        <v>0.8</v>
      </c>
      <c r="DC20" s="11">
        <f t="shared" si="16"/>
        <v>0.6</v>
      </c>
      <c r="DD20" s="11">
        <f t="shared" si="16"/>
        <v>0.2</v>
      </c>
      <c r="DE20" s="11">
        <f t="shared" si="16"/>
        <v>1</v>
      </c>
      <c r="DF20" s="11">
        <f t="shared" si="16"/>
        <v>0.2</v>
      </c>
      <c r="DG20" s="11">
        <f t="shared" si="16"/>
        <v>0</v>
      </c>
      <c r="DH20" s="11">
        <f t="shared" si="16"/>
        <v>0</v>
      </c>
      <c r="DI20" s="11">
        <f t="shared" si="16"/>
        <v>0</v>
      </c>
      <c r="DJ20" s="11">
        <f t="shared" si="16"/>
        <v>0</v>
      </c>
      <c r="DK20" s="11">
        <f t="shared" si="16"/>
        <v>0.6</v>
      </c>
      <c r="DL20" s="11">
        <f t="shared" si="16"/>
        <v>0</v>
      </c>
      <c r="DM20" s="11">
        <f t="shared" si="16"/>
        <v>0</v>
      </c>
      <c r="DN20" s="11">
        <f t="shared" si="16"/>
        <v>0</v>
      </c>
      <c r="DO20" s="11">
        <f t="shared" si="16"/>
        <v>0.4</v>
      </c>
      <c r="DP20" s="11">
        <f t="shared" si="16"/>
        <v>0.4</v>
      </c>
      <c r="DQ20" s="11">
        <f t="shared" si="16"/>
        <v>0.2</v>
      </c>
      <c r="DR20" s="11">
        <f t="shared" si="16"/>
        <v>0.2</v>
      </c>
      <c r="DS20" s="11">
        <f t="shared" si="16"/>
        <v>0.2</v>
      </c>
      <c r="DT20" s="11">
        <f t="shared" si="16"/>
        <v>0</v>
      </c>
      <c r="DU20" s="11">
        <f t="shared" si="16"/>
        <v>0.2</v>
      </c>
      <c r="DV20" s="11">
        <f t="shared" si="16"/>
        <v>0.2</v>
      </c>
      <c r="DW20" s="11">
        <f t="shared" si="16"/>
        <v>0.4</v>
      </c>
      <c r="DX20" s="11">
        <f t="shared" si="16"/>
        <v>0.6</v>
      </c>
      <c r="DY20" s="11">
        <f t="shared" si="16"/>
        <v>0</v>
      </c>
      <c r="DZ20" s="11">
        <f t="shared" ref="DZ20:EN20" si="17">DZ4/$B4</f>
        <v>0.4</v>
      </c>
      <c r="EA20" s="11">
        <f t="shared" si="17"/>
        <v>0.6</v>
      </c>
      <c r="EB20" s="11">
        <f t="shared" si="17"/>
        <v>0.2</v>
      </c>
      <c r="EC20" s="11">
        <f t="shared" si="17"/>
        <v>0.2</v>
      </c>
      <c r="ED20" s="11">
        <f t="shared" si="17"/>
        <v>0.6</v>
      </c>
      <c r="EE20" s="11">
        <f t="shared" si="17"/>
        <v>0</v>
      </c>
      <c r="EF20" s="11">
        <f t="shared" si="17"/>
        <v>1</v>
      </c>
      <c r="EG20" s="11">
        <f t="shared" si="17"/>
        <v>0</v>
      </c>
      <c r="EH20" s="11">
        <f t="shared" si="17"/>
        <v>0</v>
      </c>
      <c r="EI20" s="11">
        <f t="shared" si="17"/>
        <v>0.4</v>
      </c>
      <c r="EJ20" s="11">
        <f t="shared" si="17"/>
        <v>0.8</v>
      </c>
      <c r="EK20" s="11">
        <f t="shared" si="17"/>
        <v>0.2</v>
      </c>
      <c r="EL20" s="11">
        <f t="shared" si="17"/>
        <v>0</v>
      </c>
      <c r="EM20" s="11">
        <f t="shared" si="17"/>
        <v>0.2</v>
      </c>
      <c r="EN20" s="11">
        <f t="shared" si="17"/>
        <v>0.8</v>
      </c>
      <c r="EP20" s="11">
        <f t="shared" ref="EP20:FV20" si="18">EP4/$B4</f>
        <v>0.2</v>
      </c>
      <c r="EQ20" s="11">
        <f t="shared" si="18"/>
        <v>0.8</v>
      </c>
      <c r="ER20" s="11">
        <f t="shared" si="18"/>
        <v>0</v>
      </c>
      <c r="ES20" s="11">
        <f t="shared" si="18"/>
        <v>13.8</v>
      </c>
      <c r="ET20" s="11">
        <f t="shared" si="18"/>
        <v>0.8</v>
      </c>
      <c r="EU20" s="11">
        <f t="shared" si="18"/>
        <v>0.8</v>
      </c>
      <c r="EV20" s="11">
        <f t="shared" si="18"/>
        <v>1</v>
      </c>
      <c r="EW20" s="11">
        <f t="shared" si="18"/>
        <v>0.8</v>
      </c>
      <c r="EX20" s="11">
        <f t="shared" si="18"/>
        <v>0.2</v>
      </c>
      <c r="EY20" s="11">
        <f t="shared" si="18"/>
        <v>0.2</v>
      </c>
      <c r="EZ20" s="11">
        <f t="shared" si="18"/>
        <v>0.2</v>
      </c>
      <c r="FA20" s="11">
        <f t="shared" si="18"/>
        <v>0.6</v>
      </c>
      <c r="FB20" s="11">
        <f t="shared" si="18"/>
        <v>0.6</v>
      </c>
      <c r="FC20" s="11">
        <f t="shared" si="18"/>
        <v>0.6</v>
      </c>
      <c r="FD20" s="11">
        <f t="shared" si="18"/>
        <v>0.6</v>
      </c>
      <c r="FE20" s="11">
        <f t="shared" si="18"/>
        <v>0</v>
      </c>
      <c r="FF20" s="11">
        <f t="shared" si="18"/>
        <v>1.6</v>
      </c>
      <c r="FG20" s="11">
        <f t="shared" si="18"/>
        <v>1</v>
      </c>
      <c r="FH20" s="11">
        <f t="shared" si="18"/>
        <v>0.2</v>
      </c>
      <c r="FI20" s="11">
        <f t="shared" si="18"/>
        <v>0</v>
      </c>
      <c r="FJ20" s="11">
        <f t="shared" si="18"/>
        <v>0</v>
      </c>
      <c r="FK20" s="11">
        <f t="shared" si="18"/>
        <v>0</v>
      </c>
      <c r="FL20" s="11">
        <f t="shared" si="18"/>
        <v>0</v>
      </c>
      <c r="FM20" s="11">
        <f t="shared" si="18"/>
        <v>0.6</v>
      </c>
      <c r="FN20" s="11">
        <f t="shared" si="18"/>
        <v>0</v>
      </c>
      <c r="FO20" s="11">
        <f t="shared" si="18"/>
        <v>0</v>
      </c>
      <c r="FP20" s="11">
        <f t="shared" si="18"/>
        <v>0</v>
      </c>
      <c r="FQ20" s="11">
        <f t="shared" si="18"/>
        <v>0.4</v>
      </c>
      <c r="FR20" s="11">
        <f t="shared" si="18"/>
        <v>0.2</v>
      </c>
      <c r="FS20" s="11">
        <f t="shared" si="18"/>
        <v>0.4</v>
      </c>
      <c r="FT20" s="11">
        <f t="shared" si="18"/>
        <v>0.2</v>
      </c>
      <c r="FU20" s="11">
        <f t="shared" si="18"/>
        <v>0.4</v>
      </c>
      <c r="FV20" s="11">
        <f t="shared" si="18"/>
        <v>0</v>
      </c>
    </row>
    <row r="21" spans="1:178" x14ac:dyDescent="0.25">
      <c r="A21" t="s">
        <v>267</v>
      </c>
      <c r="B21" s="11">
        <f t="shared" ref="B21:AG21" si="19">B5/$B5</f>
        <v>1</v>
      </c>
      <c r="C21" s="11">
        <f t="shared" si="19"/>
        <v>0.25</v>
      </c>
      <c r="D21" s="11">
        <f t="shared" si="19"/>
        <v>0.25</v>
      </c>
      <c r="E21" s="11">
        <f t="shared" si="19"/>
        <v>0</v>
      </c>
      <c r="F21" s="11">
        <f t="shared" si="19"/>
        <v>0.25</v>
      </c>
      <c r="G21" s="11">
        <f t="shared" si="19"/>
        <v>0.25</v>
      </c>
      <c r="H21" s="11">
        <f t="shared" si="19"/>
        <v>0</v>
      </c>
      <c r="I21" s="11">
        <f t="shared" si="19"/>
        <v>0</v>
      </c>
      <c r="J21" s="11">
        <f t="shared" si="19"/>
        <v>1</v>
      </c>
      <c r="K21" s="11">
        <f t="shared" si="19"/>
        <v>0.5</v>
      </c>
      <c r="L21" s="11">
        <f t="shared" si="19"/>
        <v>0.5</v>
      </c>
      <c r="M21" s="11">
        <f t="shared" si="19"/>
        <v>0.5</v>
      </c>
      <c r="N21" s="11">
        <f t="shared" si="19"/>
        <v>0</v>
      </c>
      <c r="O21" s="11">
        <f t="shared" si="19"/>
        <v>0.25</v>
      </c>
      <c r="P21" s="11">
        <f t="shared" si="19"/>
        <v>0</v>
      </c>
      <c r="Q21" s="11">
        <f t="shared" si="19"/>
        <v>0.25</v>
      </c>
      <c r="R21" s="11">
        <f t="shared" si="19"/>
        <v>0.5</v>
      </c>
      <c r="S21" s="11">
        <f t="shared" si="19"/>
        <v>0.75</v>
      </c>
      <c r="T21" s="11">
        <f t="shared" si="19"/>
        <v>0.5</v>
      </c>
      <c r="U21" s="11">
        <f t="shared" si="19"/>
        <v>0.25</v>
      </c>
      <c r="V21" s="11">
        <f t="shared" si="19"/>
        <v>0.25</v>
      </c>
      <c r="W21" s="11">
        <f t="shared" si="19"/>
        <v>0.25</v>
      </c>
      <c r="X21" s="11">
        <f t="shared" si="19"/>
        <v>0.25</v>
      </c>
      <c r="Y21" s="11">
        <f t="shared" si="19"/>
        <v>0.5</v>
      </c>
      <c r="Z21" s="11">
        <f t="shared" si="19"/>
        <v>0</v>
      </c>
      <c r="AA21" s="11">
        <f t="shared" si="19"/>
        <v>0.5</v>
      </c>
      <c r="AB21" s="11">
        <f t="shared" si="19"/>
        <v>0</v>
      </c>
      <c r="AC21" s="11">
        <f t="shared" si="19"/>
        <v>0</v>
      </c>
      <c r="AD21" s="11">
        <f t="shared" si="19"/>
        <v>0.25</v>
      </c>
      <c r="AE21" s="11">
        <f t="shared" si="19"/>
        <v>0.5</v>
      </c>
      <c r="AF21" s="11">
        <f t="shared" si="19"/>
        <v>0.25</v>
      </c>
      <c r="AG21" s="11">
        <f t="shared" si="19"/>
        <v>0.25</v>
      </c>
      <c r="AH21" s="11">
        <f t="shared" ref="AH21:BM21" si="20">AH5/$B5</f>
        <v>0.25</v>
      </c>
      <c r="AI21" s="11">
        <f t="shared" si="20"/>
        <v>0.25</v>
      </c>
      <c r="AJ21" s="11">
        <f t="shared" si="20"/>
        <v>0.25</v>
      </c>
      <c r="AK21" s="11">
        <f t="shared" si="20"/>
        <v>0.5</v>
      </c>
      <c r="AL21" s="11">
        <f t="shared" si="20"/>
        <v>0.25</v>
      </c>
      <c r="AM21" s="11">
        <f t="shared" si="20"/>
        <v>0.5</v>
      </c>
      <c r="AN21" s="11">
        <f t="shared" si="20"/>
        <v>0.5</v>
      </c>
      <c r="AO21" s="11">
        <f t="shared" si="20"/>
        <v>0.5</v>
      </c>
      <c r="AP21" s="11">
        <f t="shared" si="20"/>
        <v>0.25</v>
      </c>
      <c r="AQ21" s="11">
        <f t="shared" si="20"/>
        <v>0.25</v>
      </c>
      <c r="AR21" s="11">
        <f t="shared" si="20"/>
        <v>0.25</v>
      </c>
      <c r="AS21" s="11">
        <f t="shared" si="20"/>
        <v>0.25</v>
      </c>
      <c r="AT21" s="11">
        <f t="shared" si="20"/>
        <v>0</v>
      </c>
      <c r="AU21" s="11">
        <f t="shared" si="20"/>
        <v>0.25</v>
      </c>
      <c r="AV21" s="11">
        <f t="shared" si="20"/>
        <v>0</v>
      </c>
      <c r="AW21" s="11">
        <f t="shared" si="20"/>
        <v>0</v>
      </c>
      <c r="AX21" s="11">
        <f t="shared" si="20"/>
        <v>0</v>
      </c>
      <c r="AY21" s="11">
        <f t="shared" si="20"/>
        <v>0</v>
      </c>
      <c r="AZ21" s="11">
        <f t="shared" si="20"/>
        <v>0</v>
      </c>
      <c r="BA21" s="11">
        <f t="shared" si="20"/>
        <v>0</v>
      </c>
      <c r="BB21" s="11">
        <f t="shared" si="20"/>
        <v>0</v>
      </c>
      <c r="BC21" s="11">
        <f t="shared" si="20"/>
        <v>0</v>
      </c>
      <c r="BD21" s="11">
        <f t="shared" si="20"/>
        <v>0</v>
      </c>
      <c r="BE21" s="11">
        <f t="shared" si="20"/>
        <v>0</v>
      </c>
      <c r="BF21" s="11">
        <f t="shared" si="20"/>
        <v>0</v>
      </c>
      <c r="BG21" s="11">
        <f t="shared" si="20"/>
        <v>0</v>
      </c>
      <c r="BH21" s="11">
        <f t="shared" si="20"/>
        <v>0</v>
      </c>
      <c r="BI21" s="11">
        <f t="shared" si="20"/>
        <v>0</v>
      </c>
      <c r="BJ21" s="11">
        <f t="shared" si="20"/>
        <v>0</v>
      </c>
      <c r="BK21" s="11">
        <f t="shared" si="20"/>
        <v>0</v>
      </c>
      <c r="BL21" s="11">
        <f t="shared" si="20"/>
        <v>0.25</v>
      </c>
      <c r="BM21" s="11">
        <f t="shared" si="20"/>
        <v>0</v>
      </c>
      <c r="BN21" s="11">
        <f t="shared" ref="BN21:CS21" si="21">BN5/$B5</f>
        <v>0</v>
      </c>
      <c r="BO21" s="11">
        <f t="shared" si="21"/>
        <v>0</v>
      </c>
      <c r="BP21" s="11">
        <f t="shared" si="21"/>
        <v>0</v>
      </c>
      <c r="BQ21" s="11">
        <f t="shared" si="21"/>
        <v>0</v>
      </c>
      <c r="BR21" s="11">
        <f t="shared" si="21"/>
        <v>0.25</v>
      </c>
      <c r="BS21" s="11">
        <f t="shared" si="21"/>
        <v>0.5</v>
      </c>
      <c r="BT21" s="11">
        <f t="shared" si="21"/>
        <v>0</v>
      </c>
      <c r="BU21" s="11">
        <f t="shared" si="21"/>
        <v>0.25</v>
      </c>
      <c r="BV21" s="11">
        <f t="shared" si="21"/>
        <v>0.25</v>
      </c>
      <c r="BW21" s="11">
        <f t="shared" si="21"/>
        <v>0</v>
      </c>
      <c r="BX21" s="11">
        <f t="shared" si="21"/>
        <v>0</v>
      </c>
      <c r="BY21" s="11">
        <f t="shared" si="21"/>
        <v>0.25</v>
      </c>
      <c r="BZ21" s="11">
        <f t="shared" si="21"/>
        <v>0.25</v>
      </c>
      <c r="CA21" s="11">
        <f t="shared" si="21"/>
        <v>0</v>
      </c>
      <c r="CB21" s="11">
        <f t="shared" si="21"/>
        <v>0.25</v>
      </c>
      <c r="CC21" s="11">
        <f t="shared" si="21"/>
        <v>0</v>
      </c>
      <c r="CD21" s="11">
        <f t="shared" si="21"/>
        <v>0</v>
      </c>
      <c r="CE21" s="11">
        <f t="shared" si="21"/>
        <v>0</v>
      </c>
      <c r="CF21" s="11">
        <f t="shared" si="21"/>
        <v>0.25</v>
      </c>
      <c r="CG21" s="11">
        <f t="shared" si="21"/>
        <v>0</v>
      </c>
      <c r="CH21" s="11">
        <f t="shared" si="21"/>
        <v>0</v>
      </c>
      <c r="CI21" s="11">
        <f t="shared" si="21"/>
        <v>0</v>
      </c>
      <c r="CJ21" s="11">
        <f t="shared" si="21"/>
        <v>0.25</v>
      </c>
      <c r="CK21" s="11">
        <f t="shared" si="21"/>
        <v>0.25</v>
      </c>
      <c r="CL21" s="11">
        <f t="shared" si="21"/>
        <v>0</v>
      </c>
      <c r="CM21" s="11">
        <f t="shared" si="21"/>
        <v>0</v>
      </c>
      <c r="CN21" s="11">
        <f t="shared" si="21"/>
        <v>0</v>
      </c>
      <c r="CO21" s="11">
        <f t="shared" si="21"/>
        <v>0</v>
      </c>
      <c r="CP21" s="11">
        <f t="shared" si="21"/>
        <v>0</v>
      </c>
      <c r="CQ21" s="11">
        <f t="shared" si="21"/>
        <v>0</v>
      </c>
      <c r="CR21" s="11">
        <f t="shared" si="21"/>
        <v>0</v>
      </c>
      <c r="CS21" s="11">
        <f t="shared" si="21"/>
        <v>0.25</v>
      </c>
      <c r="CT21" s="11">
        <f t="shared" ref="CT21:DY21" si="22">CT5/$B5</f>
        <v>0</v>
      </c>
      <c r="CU21" s="11">
        <f t="shared" si="22"/>
        <v>0</v>
      </c>
      <c r="CV21" s="11">
        <f t="shared" si="22"/>
        <v>0</v>
      </c>
      <c r="CW21" s="11">
        <f t="shared" si="22"/>
        <v>0.25</v>
      </c>
      <c r="CX21" s="11">
        <f t="shared" si="22"/>
        <v>0.5</v>
      </c>
      <c r="CY21" s="11">
        <f t="shared" si="22"/>
        <v>0.5</v>
      </c>
      <c r="CZ21" s="11">
        <f t="shared" si="22"/>
        <v>1</v>
      </c>
      <c r="DA21" s="11">
        <f t="shared" si="22"/>
        <v>0.5</v>
      </c>
      <c r="DB21" s="11">
        <f t="shared" si="22"/>
        <v>0.25</v>
      </c>
      <c r="DC21" s="11">
        <f t="shared" si="22"/>
        <v>0.75</v>
      </c>
      <c r="DD21" s="11">
        <f t="shared" si="22"/>
        <v>0</v>
      </c>
      <c r="DE21" s="11">
        <f t="shared" si="22"/>
        <v>1</v>
      </c>
      <c r="DF21" s="11">
        <f t="shared" si="22"/>
        <v>0</v>
      </c>
      <c r="DG21" s="11">
        <f t="shared" si="22"/>
        <v>0</v>
      </c>
      <c r="DH21" s="11">
        <f t="shared" si="22"/>
        <v>0</v>
      </c>
      <c r="DI21" s="11">
        <f t="shared" si="22"/>
        <v>0</v>
      </c>
      <c r="DJ21" s="11">
        <f t="shared" si="22"/>
        <v>0</v>
      </c>
      <c r="DK21" s="11">
        <f t="shared" si="22"/>
        <v>0.5</v>
      </c>
      <c r="DL21" s="11">
        <f t="shared" si="22"/>
        <v>0.25</v>
      </c>
      <c r="DM21" s="11">
        <f t="shared" si="22"/>
        <v>0</v>
      </c>
      <c r="DN21" s="11">
        <f t="shared" si="22"/>
        <v>0</v>
      </c>
      <c r="DO21" s="11">
        <f t="shared" si="22"/>
        <v>0.25</v>
      </c>
      <c r="DP21" s="11">
        <f t="shared" si="22"/>
        <v>0.25</v>
      </c>
      <c r="DQ21" s="11">
        <f t="shared" si="22"/>
        <v>0.25</v>
      </c>
      <c r="DR21" s="11">
        <f t="shared" si="22"/>
        <v>0.25</v>
      </c>
      <c r="DS21" s="11">
        <f t="shared" si="22"/>
        <v>0.25</v>
      </c>
      <c r="DT21" s="11">
        <f t="shared" si="22"/>
        <v>0</v>
      </c>
      <c r="DU21" s="11">
        <f t="shared" si="22"/>
        <v>0</v>
      </c>
      <c r="DV21" s="11">
        <f t="shared" si="22"/>
        <v>0.5</v>
      </c>
      <c r="DW21" s="11">
        <f t="shared" si="22"/>
        <v>0.5</v>
      </c>
      <c r="DX21" s="11">
        <f t="shared" si="22"/>
        <v>0</v>
      </c>
      <c r="DY21" s="11">
        <f t="shared" si="22"/>
        <v>0</v>
      </c>
      <c r="DZ21" s="11">
        <f t="shared" ref="DZ21:EN21" si="23">DZ5/$B5</f>
        <v>0</v>
      </c>
      <c r="EA21" s="11">
        <f t="shared" si="23"/>
        <v>1</v>
      </c>
      <c r="EB21" s="11">
        <f t="shared" si="23"/>
        <v>0</v>
      </c>
      <c r="EC21" s="11">
        <f t="shared" si="23"/>
        <v>0.25</v>
      </c>
      <c r="ED21" s="11">
        <f t="shared" si="23"/>
        <v>0.75</v>
      </c>
      <c r="EE21" s="11">
        <f t="shared" si="23"/>
        <v>0</v>
      </c>
      <c r="EF21" s="11">
        <f t="shared" si="23"/>
        <v>0.75</v>
      </c>
      <c r="EG21" s="11">
        <f t="shared" si="23"/>
        <v>0.25</v>
      </c>
      <c r="EH21" s="11">
        <f t="shared" si="23"/>
        <v>0</v>
      </c>
      <c r="EI21" s="11">
        <f t="shared" si="23"/>
        <v>14</v>
      </c>
      <c r="EJ21" s="11">
        <f t="shared" si="23"/>
        <v>0.5</v>
      </c>
      <c r="EK21" s="11">
        <f t="shared" si="23"/>
        <v>0.5</v>
      </c>
      <c r="EL21" s="11">
        <f t="shared" si="23"/>
        <v>0</v>
      </c>
      <c r="EM21" s="11">
        <f t="shared" si="23"/>
        <v>0.5</v>
      </c>
      <c r="EN21" s="11">
        <f t="shared" si="23"/>
        <v>0.5</v>
      </c>
      <c r="EP21" s="11">
        <f t="shared" ref="EP21:FV21" si="24">EP5/$B5</f>
        <v>0.5</v>
      </c>
      <c r="EQ21" s="11">
        <f t="shared" si="24"/>
        <v>0.5</v>
      </c>
      <c r="ER21" s="11">
        <f t="shared" si="24"/>
        <v>0</v>
      </c>
      <c r="ES21" s="11">
        <f t="shared" si="24"/>
        <v>14.25</v>
      </c>
      <c r="ET21" s="11">
        <f t="shared" si="24"/>
        <v>0.75</v>
      </c>
      <c r="EU21" s="11">
        <f t="shared" si="24"/>
        <v>1</v>
      </c>
      <c r="EV21" s="11">
        <f t="shared" si="24"/>
        <v>0.75</v>
      </c>
      <c r="EW21" s="11">
        <f t="shared" si="24"/>
        <v>1</v>
      </c>
      <c r="EX21" s="11">
        <f t="shared" si="24"/>
        <v>0.25</v>
      </c>
      <c r="EY21" s="11">
        <f t="shared" si="24"/>
        <v>0.5</v>
      </c>
      <c r="EZ21" s="11">
        <f t="shared" si="24"/>
        <v>0.25</v>
      </c>
      <c r="FA21" s="11">
        <f t="shared" si="24"/>
        <v>0.25</v>
      </c>
      <c r="FB21" s="11">
        <f t="shared" si="24"/>
        <v>0.5</v>
      </c>
      <c r="FC21" s="11">
        <f t="shared" si="24"/>
        <v>1</v>
      </c>
      <c r="FD21" s="11">
        <f t="shared" si="24"/>
        <v>0.25</v>
      </c>
      <c r="FE21" s="11">
        <f t="shared" si="24"/>
        <v>0</v>
      </c>
      <c r="FF21" s="11">
        <f t="shared" si="24"/>
        <v>2.125</v>
      </c>
      <c r="FG21" s="11">
        <f t="shared" si="24"/>
        <v>1</v>
      </c>
      <c r="FH21" s="11">
        <f t="shared" si="24"/>
        <v>0</v>
      </c>
      <c r="FI21" s="11">
        <f t="shared" si="24"/>
        <v>0</v>
      </c>
      <c r="FJ21" s="11">
        <f t="shared" si="24"/>
        <v>0</v>
      </c>
      <c r="FK21" s="11">
        <f t="shared" si="24"/>
        <v>0</v>
      </c>
      <c r="FL21" s="11">
        <f t="shared" si="24"/>
        <v>0</v>
      </c>
      <c r="FM21" s="11">
        <f t="shared" si="24"/>
        <v>0.75</v>
      </c>
      <c r="FN21" s="11">
        <f t="shared" si="24"/>
        <v>0.25</v>
      </c>
      <c r="FO21" s="11">
        <f t="shared" si="24"/>
        <v>0</v>
      </c>
      <c r="FP21" s="11">
        <f t="shared" si="24"/>
        <v>0</v>
      </c>
      <c r="FQ21" s="11">
        <f t="shared" si="24"/>
        <v>0</v>
      </c>
      <c r="FR21" s="11">
        <f t="shared" si="24"/>
        <v>0</v>
      </c>
      <c r="FS21" s="11">
        <f t="shared" si="24"/>
        <v>0.5</v>
      </c>
      <c r="FT21" s="11">
        <f t="shared" si="24"/>
        <v>0.5</v>
      </c>
      <c r="FU21" s="11">
        <f t="shared" si="24"/>
        <v>0</v>
      </c>
      <c r="FV21" s="11">
        <f t="shared" si="24"/>
        <v>0</v>
      </c>
    </row>
    <row r="22" spans="1:178" x14ac:dyDescent="0.25">
      <c r="A22" t="s">
        <v>282</v>
      </c>
      <c r="B22" s="11">
        <f t="shared" ref="B22:AG22" si="25">B6/$B6</f>
        <v>1</v>
      </c>
      <c r="C22" s="11">
        <f t="shared" si="25"/>
        <v>0.2</v>
      </c>
      <c r="D22" s="11">
        <f t="shared" si="25"/>
        <v>0.2</v>
      </c>
      <c r="E22" s="11">
        <f t="shared" si="25"/>
        <v>0.2</v>
      </c>
      <c r="F22" s="11">
        <f t="shared" si="25"/>
        <v>0.2</v>
      </c>
      <c r="G22" s="11">
        <f t="shared" si="25"/>
        <v>0.2</v>
      </c>
      <c r="H22" s="11">
        <f t="shared" si="25"/>
        <v>0</v>
      </c>
      <c r="I22" s="11">
        <f t="shared" si="25"/>
        <v>0.2</v>
      </c>
      <c r="J22" s="11">
        <f t="shared" si="25"/>
        <v>0.8</v>
      </c>
      <c r="K22" s="11">
        <f t="shared" si="25"/>
        <v>0.4</v>
      </c>
      <c r="L22" s="11">
        <f t="shared" si="25"/>
        <v>0.6</v>
      </c>
      <c r="M22" s="11">
        <f t="shared" si="25"/>
        <v>0.8</v>
      </c>
      <c r="N22" s="11">
        <f t="shared" si="25"/>
        <v>0.2</v>
      </c>
      <c r="O22" s="11">
        <f t="shared" si="25"/>
        <v>0.4</v>
      </c>
      <c r="P22" s="11">
        <f t="shared" si="25"/>
        <v>0.4</v>
      </c>
      <c r="Q22" s="11">
        <f t="shared" si="25"/>
        <v>0.4</v>
      </c>
      <c r="R22" s="11">
        <f t="shared" si="25"/>
        <v>0.2</v>
      </c>
      <c r="S22" s="11">
        <f t="shared" si="25"/>
        <v>1</v>
      </c>
      <c r="T22" s="11">
        <f t="shared" si="25"/>
        <v>0.6</v>
      </c>
      <c r="U22" s="11">
        <f t="shared" si="25"/>
        <v>0.6</v>
      </c>
      <c r="V22" s="11">
        <f t="shared" si="25"/>
        <v>0.4</v>
      </c>
      <c r="W22" s="11">
        <f t="shared" si="25"/>
        <v>0.4</v>
      </c>
      <c r="X22" s="11">
        <f t="shared" si="25"/>
        <v>0.6</v>
      </c>
      <c r="Y22" s="11">
        <f t="shared" si="25"/>
        <v>0.4</v>
      </c>
      <c r="Z22" s="11">
        <f t="shared" si="25"/>
        <v>0</v>
      </c>
      <c r="AA22" s="11">
        <f t="shared" si="25"/>
        <v>0.4</v>
      </c>
      <c r="AB22" s="11">
        <f t="shared" si="25"/>
        <v>0</v>
      </c>
      <c r="AC22" s="11">
        <f t="shared" si="25"/>
        <v>0.4</v>
      </c>
      <c r="AD22" s="11">
        <f t="shared" si="25"/>
        <v>0.6</v>
      </c>
      <c r="AE22" s="11">
        <f t="shared" si="25"/>
        <v>0.2</v>
      </c>
      <c r="AF22" s="11">
        <f t="shared" si="25"/>
        <v>0.8</v>
      </c>
      <c r="AG22" s="11">
        <f t="shared" si="25"/>
        <v>0.2</v>
      </c>
      <c r="AH22" s="11">
        <f t="shared" ref="AH22:BM22" si="26">AH6/$B6</f>
        <v>0.4</v>
      </c>
      <c r="AI22" s="11">
        <f t="shared" si="26"/>
        <v>0.2</v>
      </c>
      <c r="AJ22" s="11">
        <f t="shared" si="26"/>
        <v>0.2</v>
      </c>
      <c r="AK22" s="11">
        <f t="shared" si="26"/>
        <v>0</v>
      </c>
      <c r="AL22" s="11">
        <f t="shared" si="26"/>
        <v>0.4</v>
      </c>
      <c r="AM22" s="11">
        <f t="shared" si="26"/>
        <v>0.2</v>
      </c>
      <c r="AN22" s="11">
        <f t="shared" si="26"/>
        <v>0.4</v>
      </c>
      <c r="AO22" s="11">
        <f t="shared" si="26"/>
        <v>0.4</v>
      </c>
      <c r="AP22" s="11">
        <f t="shared" si="26"/>
        <v>0.2</v>
      </c>
      <c r="AQ22" s="11">
        <f t="shared" si="26"/>
        <v>0.4</v>
      </c>
      <c r="AR22" s="11">
        <f t="shared" si="26"/>
        <v>0</v>
      </c>
      <c r="AS22" s="11">
        <f t="shared" si="26"/>
        <v>0.2</v>
      </c>
      <c r="AT22" s="11">
        <f t="shared" si="26"/>
        <v>0.2</v>
      </c>
      <c r="AU22" s="11">
        <f t="shared" si="26"/>
        <v>0.4</v>
      </c>
      <c r="AV22" s="11">
        <f t="shared" si="26"/>
        <v>0</v>
      </c>
      <c r="AW22" s="11">
        <f t="shared" si="26"/>
        <v>0</v>
      </c>
      <c r="AX22" s="11">
        <f t="shared" si="26"/>
        <v>0</v>
      </c>
      <c r="AY22" s="11">
        <f t="shared" si="26"/>
        <v>0</v>
      </c>
      <c r="AZ22" s="11">
        <f t="shared" si="26"/>
        <v>0</v>
      </c>
      <c r="BA22" s="11">
        <f t="shared" si="26"/>
        <v>0</v>
      </c>
      <c r="BB22" s="11">
        <f t="shared" si="26"/>
        <v>0</v>
      </c>
      <c r="BC22" s="11">
        <f t="shared" si="26"/>
        <v>0</v>
      </c>
      <c r="BD22" s="11">
        <f t="shared" si="26"/>
        <v>0</v>
      </c>
      <c r="BE22" s="11">
        <f t="shared" si="26"/>
        <v>0</v>
      </c>
      <c r="BF22" s="11">
        <f t="shared" si="26"/>
        <v>0.2</v>
      </c>
      <c r="BG22" s="11">
        <f t="shared" si="26"/>
        <v>0</v>
      </c>
      <c r="BH22" s="11">
        <f t="shared" si="26"/>
        <v>0</v>
      </c>
      <c r="BI22" s="11">
        <f t="shared" si="26"/>
        <v>0</v>
      </c>
      <c r="BJ22" s="11">
        <f t="shared" si="26"/>
        <v>0</v>
      </c>
      <c r="BK22" s="11">
        <f t="shared" si="26"/>
        <v>0</v>
      </c>
      <c r="BL22" s="11">
        <f t="shared" si="26"/>
        <v>0</v>
      </c>
      <c r="BM22" s="11">
        <f t="shared" si="26"/>
        <v>0</v>
      </c>
      <c r="BN22" s="11">
        <f t="shared" ref="BN22:CS22" si="27">BN6/$B6</f>
        <v>0</v>
      </c>
      <c r="BO22" s="11">
        <f t="shared" si="27"/>
        <v>0</v>
      </c>
      <c r="BP22" s="11">
        <f t="shared" si="27"/>
        <v>0</v>
      </c>
      <c r="BQ22" s="11">
        <f t="shared" si="27"/>
        <v>0.2</v>
      </c>
      <c r="BR22" s="11">
        <f t="shared" si="27"/>
        <v>0</v>
      </c>
      <c r="BS22" s="11">
        <f t="shared" si="27"/>
        <v>0.8</v>
      </c>
      <c r="BT22" s="11">
        <f t="shared" si="27"/>
        <v>0.2</v>
      </c>
      <c r="BU22" s="11">
        <f t="shared" si="27"/>
        <v>0.4</v>
      </c>
      <c r="BV22" s="11">
        <f t="shared" si="27"/>
        <v>0</v>
      </c>
      <c r="BW22" s="11">
        <f t="shared" si="27"/>
        <v>0</v>
      </c>
      <c r="BX22" s="11">
        <f t="shared" si="27"/>
        <v>0</v>
      </c>
      <c r="BY22" s="11">
        <f t="shared" si="27"/>
        <v>0</v>
      </c>
      <c r="BZ22" s="11">
        <f t="shared" si="27"/>
        <v>0</v>
      </c>
      <c r="CA22" s="11">
        <f t="shared" si="27"/>
        <v>0</v>
      </c>
      <c r="CB22" s="11">
        <f t="shared" si="27"/>
        <v>0</v>
      </c>
      <c r="CC22" s="11">
        <f t="shared" si="27"/>
        <v>0</v>
      </c>
      <c r="CD22" s="11">
        <f t="shared" si="27"/>
        <v>0.2</v>
      </c>
      <c r="CE22" s="11">
        <f t="shared" si="27"/>
        <v>0</v>
      </c>
      <c r="CF22" s="11">
        <f t="shared" si="27"/>
        <v>0</v>
      </c>
      <c r="CG22" s="11">
        <f t="shared" si="27"/>
        <v>0</v>
      </c>
      <c r="CH22" s="11">
        <f t="shared" si="27"/>
        <v>0</v>
      </c>
      <c r="CI22" s="11">
        <f t="shared" si="27"/>
        <v>0</v>
      </c>
      <c r="CJ22" s="11">
        <f t="shared" si="27"/>
        <v>0</v>
      </c>
      <c r="CK22" s="11">
        <f t="shared" si="27"/>
        <v>0</v>
      </c>
      <c r="CL22" s="11">
        <f t="shared" si="27"/>
        <v>0</v>
      </c>
      <c r="CM22" s="11">
        <f t="shared" si="27"/>
        <v>0</v>
      </c>
      <c r="CN22" s="11">
        <f t="shared" si="27"/>
        <v>0</v>
      </c>
      <c r="CO22" s="11">
        <f t="shared" si="27"/>
        <v>0.2</v>
      </c>
      <c r="CP22" s="11">
        <f t="shared" si="27"/>
        <v>0</v>
      </c>
      <c r="CQ22" s="11">
        <f t="shared" si="27"/>
        <v>0</v>
      </c>
      <c r="CR22" s="11">
        <f t="shared" si="27"/>
        <v>0</v>
      </c>
      <c r="CS22" s="11">
        <f t="shared" si="27"/>
        <v>0</v>
      </c>
      <c r="CT22" s="11">
        <f t="shared" ref="CT22:DY22" si="28">CT6/$B6</f>
        <v>0</v>
      </c>
      <c r="CU22" s="11">
        <f t="shared" si="28"/>
        <v>0</v>
      </c>
      <c r="CV22" s="11">
        <f t="shared" si="28"/>
        <v>0.6</v>
      </c>
      <c r="CW22" s="11">
        <f t="shared" si="28"/>
        <v>0.4</v>
      </c>
      <c r="CX22" s="11">
        <f t="shared" si="28"/>
        <v>0.6</v>
      </c>
      <c r="CY22" s="11">
        <f t="shared" si="28"/>
        <v>0.4</v>
      </c>
      <c r="CZ22" s="11">
        <f t="shared" si="28"/>
        <v>0.8</v>
      </c>
      <c r="DA22" s="11">
        <f t="shared" si="28"/>
        <v>0.2</v>
      </c>
      <c r="DB22" s="11">
        <f t="shared" si="28"/>
        <v>0.8</v>
      </c>
      <c r="DC22" s="11">
        <f t="shared" si="28"/>
        <v>0.4</v>
      </c>
      <c r="DD22" s="11">
        <f t="shared" si="28"/>
        <v>0</v>
      </c>
      <c r="DE22" s="11">
        <f t="shared" si="28"/>
        <v>1</v>
      </c>
      <c r="DF22" s="11">
        <f t="shared" si="28"/>
        <v>0</v>
      </c>
      <c r="DG22" s="11">
        <f t="shared" si="28"/>
        <v>0</v>
      </c>
      <c r="DH22" s="11">
        <f t="shared" si="28"/>
        <v>0</v>
      </c>
      <c r="DI22" s="11">
        <f t="shared" si="28"/>
        <v>0</v>
      </c>
      <c r="DJ22" s="11">
        <f t="shared" si="28"/>
        <v>0</v>
      </c>
      <c r="DK22" s="11">
        <f t="shared" si="28"/>
        <v>0.4</v>
      </c>
      <c r="DL22" s="11">
        <f t="shared" si="28"/>
        <v>0.2</v>
      </c>
      <c r="DM22" s="11">
        <f t="shared" si="28"/>
        <v>0</v>
      </c>
      <c r="DN22" s="11">
        <f t="shared" si="28"/>
        <v>0</v>
      </c>
      <c r="DO22" s="11">
        <f t="shared" si="28"/>
        <v>0.4</v>
      </c>
      <c r="DP22" s="11">
        <f t="shared" si="28"/>
        <v>0.2</v>
      </c>
      <c r="DQ22" s="11">
        <f t="shared" si="28"/>
        <v>0.6</v>
      </c>
      <c r="DR22" s="11">
        <f t="shared" si="28"/>
        <v>0.2</v>
      </c>
      <c r="DS22" s="11">
        <f t="shared" si="28"/>
        <v>0</v>
      </c>
      <c r="DT22" s="11">
        <f t="shared" si="28"/>
        <v>0</v>
      </c>
      <c r="DU22" s="11">
        <f t="shared" si="28"/>
        <v>0.4</v>
      </c>
      <c r="DV22" s="11">
        <f t="shared" si="28"/>
        <v>0.2</v>
      </c>
      <c r="DW22" s="11">
        <f t="shared" si="28"/>
        <v>0.6</v>
      </c>
      <c r="DX22" s="11">
        <f t="shared" si="28"/>
        <v>0</v>
      </c>
      <c r="DY22" s="11">
        <f t="shared" si="28"/>
        <v>0</v>
      </c>
      <c r="DZ22" s="11">
        <f t="shared" ref="DZ22:EN22" si="29">DZ6/$B6</f>
        <v>0.2</v>
      </c>
      <c r="EA22" s="11">
        <f t="shared" si="29"/>
        <v>0.8</v>
      </c>
      <c r="EB22" s="11">
        <f t="shared" si="29"/>
        <v>0.4</v>
      </c>
      <c r="EC22" s="11">
        <f t="shared" si="29"/>
        <v>0.2</v>
      </c>
      <c r="ED22" s="11">
        <f t="shared" si="29"/>
        <v>0.4</v>
      </c>
      <c r="EE22" s="11">
        <f t="shared" si="29"/>
        <v>0</v>
      </c>
      <c r="EF22" s="11">
        <f t="shared" si="29"/>
        <v>0.8</v>
      </c>
      <c r="EG22" s="11">
        <f t="shared" si="29"/>
        <v>0.2</v>
      </c>
      <c r="EH22" s="11">
        <f t="shared" si="29"/>
        <v>0</v>
      </c>
      <c r="EI22" s="11">
        <f t="shared" si="29"/>
        <v>2.4</v>
      </c>
      <c r="EJ22" s="11">
        <f t="shared" si="29"/>
        <v>0.8</v>
      </c>
      <c r="EK22" s="11">
        <f t="shared" si="29"/>
        <v>0.2</v>
      </c>
      <c r="EL22" s="11">
        <f t="shared" si="29"/>
        <v>0</v>
      </c>
      <c r="EM22" s="11">
        <f t="shared" si="29"/>
        <v>0</v>
      </c>
      <c r="EN22" s="11">
        <f t="shared" si="29"/>
        <v>1</v>
      </c>
      <c r="EP22" s="11">
        <f t="shared" ref="EP22:FV22" si="30">EP6/$B6</f>
        <v>0</v>
      </c>
      <c r="EQ22" s="11">
        <f t="shared" si="30"/>
        <v>1</v>
      </c>
      <c r="ER22" s="11">
        <f t="shared" si="30"/>
        <v>0</v>
      </c>
      <c r="ES22" s="11">
        <f t="shared" si="30"/>
        <v>10.6</v>
      </c>
      <c r="ET22" s="11">
        <f t="shared" si="30"/>
        <v>0.8</v>
      </c>
      <c r="EU22" s="11">
        <f t="shared" si="30"/>
        <v>0.6</v>
      </c>
      <c r="EV22" s="11">
        <f t="shared" si="30"/>
        <v>0.8</v>
      </c>
      <c r="EW22" s="11">
        <f t="shared" si="30"/>
        <v>0.8</v>
      </c>
      <c r="EX22" s="11">
        <f t="shared" si="30"/>
        <v>0</v>
      </c>
      <c r="EY22" s="11">
        <f t="shared" si="30"/>
        <v>0.4</v>
      </c>
      <c r="EZ22" s="11">
        <f t="shared" si="30"/>
        <v>0</v>
      </c>
      <c r="FA22" s="11">
        <f t="shared" si="30"/>
        <v>0.6</v>
      </c>
      <c r="FB22" s="11">
        <f t="shared" si="30"/>
        <v>1</v>
      </c>
      <c r="FC22" s="11">
        <f t="shared" si="30"/>
        <v>0.6</v>
      </c>
      <c r="FD22" s="11">
        <f t="shared" si="30"/>
        <v>0.4</v>
      </c>
      <c r="FE22" s="11">
        <f t="shared" si="30"/>
        <v>0</v>
      </c>
      <c r="FF22" s="11">
        <f t="shared" si="30"/>
        <v>1.2</v>
      </c>
      <c r="FG22" s="11">
        <f t="shared" si="30"/>
        <v>1</v>
      </c>
      <c r="FH22" s="11">
        <f t="shared" si="30"/>
        <v>0</v>
      </c>
      <c r="FI22" s="11">
        <f t="shared" si="30"/>
        <v>0</v>
      </c>
      <c r="FJ22" s="11">
        <f t="shared" si="30"/>
        <v>0</v>
      </c>
      <c r="FK22" s="11">
        <f t="shared" si="30"/>
        <v>0</v>
      </c>
      <c r="FL22" s="11">
        <f t="shared" si="30"/>
        <v>0</v>
      </c>
      <c r="FM22" s="11">
        <f t="shared" si="30"/>
        <v>0.2</v>
      </c>
      <c r="FN22" s="11">
        <f t="shared" si="30"/>
        <v>0</v>
      </c>
      <c r="FO22" s="11">
        <f t="shared" si="30"/>
        <v>0.2</v>
      </c>
      <c r="FP22" s="11">
        <f t="shared" si="30"/>
        <v>0</v>
      </c>
      <c r="FQ22" s="11">
        <f t="shared" si="30"/>
        <v>0.6</v>
      </c>
      <c r="FR22" s="11">
        <f t="shared" si="30"/>
        <v>0.4</v>
      </c>
      <c r="FS22" s="11">
        <f t="shared" si="30"/>
        <v>0.2</v>
      </c>
      <c r="FT22" s="11">
        <f t="shared" si="30"/>
        <v>0.4</v>
      </c>
      <c r="FU22" s="11">
        <f t="shared" si="30"/>
        <v>0</v>
      </c>
      <c r="FV22" s="11">
        <f t="shared" si="30"/>
        <v>0</v>
      </c>
    </row>
    <row r="23" spans="1:178" x14ac:dyDescent="0.25">
      <c r="A23" t="s">
        <v>295</v>
      </c>
      <c r="B23" s="11">
        <f t="shared" ref="B23:AG23" si="31">B7/$B7</f>
        <v>1</v>
      </c>
      <c r="C23" s="11">
        <f t="shared" si="31"/>
        <v>0.25</v>
      </c>
      <c r="D23" s="11">
        <f t="shared" si="31"/>
        <v>0.25</v>
      </c>
      <c r="E23" s="11">
        <f t="shared" si="31"/>
        <v>0.25</v>
      </c>
      <c r="F23" s="11">
        <f t="shared" si="31"/>
        <v>0.25</v>
      </c>
      <c r="G23" s="11">
        <f t="shared" si="31"/>
        <v>0</v>
      </c>
      <c r="H23" s="11">
        <f t="shared" si="31"/>
        <v>0.25</v>
      </c>
      <c r="I23" s="11">
        <f t="shared" si="31"/>
        <v>0</v>
      </c>
      <c r="J23" s="11">
        <f t="shared" si="31"/>
        <v>0.75</v>
      </c>
      <c r="K23" s="11">
        <f t="shared" si="31"/>
        <v>0.5</v>
      </c>
      <c r="L23" s="11">
        <f t="shared" si="31"/>
        <v>0.5</v>
      </c>
      <c r="M23" s="11">
        <f t="shared" si="31"/>
        <v>0.5</v>
      </c>
      <c r="N23" s="11">
        <f t="shared" si="31"/>
        <v>0.5</v>
      </c>
      <c r="O23" s="11">
        <f t="shared" si="31"/>
        <v>0</v>
      </c>
      <c r="P23" s="11">
        <f t="shared" si="31"/>
        <v>0.5</v>
      </c>
      <c r="Q23" s="11">
        <f t="shared" si="31"/>
        <v>0</v>
      </c>
      <c r="R23" s="11">
        <f t="shared" si="31"/>
        <v>0.25</v>
      </c>
      <c r="S23" s="11">
        <f t="shared" si="31"/>
        <v>0.5</v>
      </c>
      <c r="T23" s="11">
        <f t="shared" si="31"/>
        <v>1</v>
      </c>
      <c r="U23" s="11">
        <f t="shared" si="31"/>
        <v>0.5</v>
      </c>
      <c r="V23" s="11">
        <f t="shared" si="31"/>
        <v>0.25</v>
      </c>
      <c r="W23" s="11">
        <f t="shared" si="31"/>
        <v>0.25</v>
      </c>
      <c r="X23" s="11">
        <f t="shared" si="31"/>
        <v>0.25</v>
      </c>
      <c r="Y23" s="11">
        <f t="shared" si="31"/>
        <v>0</v>
      </c>
      <c r="Z23" s="11">
        <f t="shared" si="31"/>
        <v>0</v>
      </c>
      <c r="AA23" s="11">
        <f t="shared" si="31"/>
        <v>0</v>
      </c>
      <c r="AB23" s="11">
        <f t="shared" si="31"/>
        <v>0.25</v>
      </c>
      <c r="AC23" s="11">
        <f t="shared" si="31"/>
        <v>0.5</v>
      </c>
      <c r="AD23" s="11">
        <f t="shared" si="31"/>
        <v>0</v>
      </c>
      <c r="AE23" s="11">
        <f t="shared" si="31"/>
        <v>0</v>
      </c>
      <c r="AF23" s="11">
        <f t="shared" si="31"/>
        <v>0.5</v>
      </c>
      <c r="AG23" s="11">
        <f t="shared" si="31"/>
        <v>0.25</v>
      </c>
      <c r="AH23" s="11">
        <f t="shared" ref="AH23:BM23" si="32">AH7/$B7</f>
        <v>0.25</v>
      </c>
      <c r="AI23" s="11">
        <f t="shared" si="32"/>
        <v>0</v>
      </c>
      <c r="AJ23" s="11">
        <f t="shared" si="32"/>
        <v>0.25</v>
      </c>
      <c r="AK23" s="11">
        <f t="shared" si="32"/>
        <v>0.25</v>
      </c>
      <c r="AL23" s="11">
        <f t="shared" si="32"/>
        <v>0</v>
      </c>
      <c r="AM23" s="11">
        <f t="shared" si="32"/>
        <v>0.25</v>
      </c>
      <c r="AN23" s="11">
        <f t="shared" si="32"/>
        <v>0.25</v>
      </c>
      <c r="AO23" s="11">
        <f t="shared" si="32"/>
        <v>0</v>
      </c>
      <c r="AP23" s="11">
        <f t="shared" si="32"/>
        <v>0.25</v>
      </c>
      <c r="AQ23" s="11">
        <f t="shared" si="32"/>
        <v>0.25</v>
      </c>
      <c r="AR23" s="11">
        <f t="shared" si="32"/>
        <v>0</v>
      </c>
      <c r="AS23" s="11">
        <f t="shared" si="32"/>
        <v>0</v>
      </c>
      <c r="AT23" s="11">
        <f t="shared" si="32"/>
        <v>0</v>
      </c>
      <c r="AU23" s="11">
        <f t="shared" si="32"/>
        <v>0.25</v>
      </c>
      <c r="AV23" s="11">
        <f t="shared" si="32"/>
        <v>0</v>
      </c>
      <c r="AW23" s="11">
        <f t="shared" si="32"/>
        <v>0.25</v>
      </c>
      <c r="AX23" s="11">
        <f t="shared" si="32"/>
        <v>0</v>
      </c>
      <c r="AY23" s="11">
        <f t="shared" si="32"/>
        <v>0</v>
      </c>
      <c r="AZ23" s="11">
        <f t="shared" si="32"/>
        <v>0</v>
      </c>
      <c r="BA23" s="11">
        <f t="shared" si="32"/>
        <v>0</v>
      </c>
      <c r="BB23" s="11">
        <f t="shared" si="32"/>
        <v>0</v>
      </c>
      <c r="BC23" s="11">
        <f t="shared" si="32"/>
        <v>0</v>
      </c>
      <c r="BD23" s="11">
        <f t="shared" si="32"/>
        <v>0</v>
      </c>
      <c r="BE23" s="11">
        <f t="shared" si="32"/>
        <v>0</v>
      </c>
      <c r="BF23" s="11">
        <f t="shared" si="32"/>
        <v>0</v>
      </c>
      <c r="BG23" s="11">
        <f t="shared" si="32"/>
        <v>0</v>
      </c>
      <c r="BH23" s="11">
        <f t="shared" si="32"/>
        <v>0.25</v>
      </c>
      <c r="BI23" s="11">
        <f t="shared" si="32"/>
        <v>0</v>
      </c>
      <c r="BJ23" s="11">
        <f t="shared" si="32"/>
        <v>0</v>
      </c>
      <c r="BK23" s="11">
        <f t="shared" si="32"/>
        <v>0.25</v>
      </c>
      <c r="BL23" s="11">
        <f t="shared" si="32"/>
        <v>0</v>
      </c>
      <c r="BM23" s="11">
        <f t="shared" si="32"/>
        <v>0</v>
      </c>
      <c r="BN23" s="11">
        <f t="shared" ref="BN23:CS23" si="33">BN7/$B7</f>
        <v>0</v>
      </c>
      <c r="BO23" s="11">
        <f t="shared" si="33"/>
        <v>0</v>
      </c>
      <c r="BP23" s="11">
        <f t="shared" si="33"/>
        <v>0</v>
      </c>
      <c r="BQ23" s="11">
        <f t="shared" si="33"/>
        <v>0</v>
      </c>
      <c r="BR23" s="11">
        <f t="shared" si="33"/>
        <v>0</v>
      </c>
      <c r="BS23" s="11">
        <f t="shared" si="33"/>
        <v>1</v>
      </c>
      <c r="BT23" s="11">
        <f t="shared" si="33"/>
        <v>0</v>
      </c>
      <c r="BU23" s="11">
        <f t="shared" si="33"/>
        <v>0</v>
      </c>
      <c r="BV23" s="11">
        <f t="shared" si="33"/>
        <v>0</v>
      </c>
      <c r="BW23" s="11">
        <f t="shared" si="33"/>
        <v>0</v>
      </c>
      <c r="BX23" s="11">
        <f t="shared" si="33"/>
        <v>0</v>
      </c>
      <c r="BY23" s="11">
        <f t="shared" si="33"/>
        <v>0</v>
      </c>
      <c r="BZ23" s="11">
        <f t="shared" si="33"/>
        <v>0</v>
      </c>
      <c r="CA23" s="11">
        <f t="shared" si="33"/>
        <v>0</v>
      </c>
      <c r="CB23" s="11">
        <f t="shared" si="33"/>
        <v>0</v>
      </c>
      <c r="CC23" s="11">
        <f t="shared" si="33"/>
        <v>0</v>
      </c>
      <c r="CD23" s="11">
        <f t="shared" si="33"/>
        <v>0.25</v>
      </c>
      <c r="CE23" s="11">
        <f t="shared" si="33"/>
        <v>0</v>
      </c>
      <c r="CF23" s="11">
        <f t="shared" si="33"/>
        <v>0</v>
      </c>
      <c r="CG23" s="11">
        <f t="shared" si="33"/>
        <v>0.25</v>
      </c>
      <c r="CH23" s="11">
        <f t="shared" si="33"/>
        <v>0</v>
      </c>
      <c r="CI23" s="11">
        <f t="shared" si="33"/>
        <v>0</v>
      </c>
      <c r="CJ23" s="11">
        <f t="shared" si="33"/>
        <v>0</v>
      </c>
      <c r="CK23" s="11">
        <f t="shared" si="33"/>
        <v>0</v>
      </c>
      <c r="CL23" s="11">
        <f t="shared" si="33"/>
        <v>0</v>
      </c>
      <c r="CM23" s="11">
        <f t="shared" si="33"/>
        <v>0</v>
      </c>
      <c r="CN23" s="11">
        <f t="shared" si="33"/>
        <v>0</v>
      </c>
      <c r="CO23" s="11">
        <f t="shared" si="33"/>
        <v>0</v>
      </c>
      <c r="CP23" s="11">
        <f t="shared" si="33"/>
        <v>0</v>
      </c>
      <c r="CQ23" s="11">
        <f t="shared" si="33"/>
        <v>0</v>
      </c>
      <c r="CR23" s="11">
        <f t="shared" si="33"/>
        <v>0</v>
      </c>
      <c r="CS23" s="11">
        <f t="shared" si="33"/>
        <v>0</v>
      </c>
      <c r="CT23" s="11">
        <f t="shared" ref="CT23:DY23" si="34">CT7/$B7</f>
        <v>0</v>
      </c>
      <c r="CU23" s="11">
        <f t="shared" si="34"/>
        <v>0</v>
      </c>
      <c r="CV23" s="11">
        <f t="shared" si="34"/>
        <v>0.5</v>
      </c>
      <c r="CW23" s="11">
        <f t="shared" si="34"/>
        <v>0.25</v>
      </c>
      <c r="CX23" s="11">
        <f t="shared" si="34"/>
        <v>0.75</v>
      </c>
      <c r="CY23" s="11">
        <f t="shared" si="34"/>
        <v>0</v>
      </c>
      <c r="CZ23" s="11">
        <f t="shared" si="34"/>
        <v>0.5</v>
      </c>
      <c r="DA23" s="11">
        <f t="shared" si="34"/>
        <v>0.25</v>
      </c>
      <c r="DB23" s="11">
        <f t="shared" si="34"/>
        <v>0.25</v>
      </c>
      <c r="DC23" s="11">
        <f t="shared" si="34"/>
        <v>0.25</v>
      </c>
      <c r="DD23" s="11">
        <f t="shared" si="34"/>
        <v>0</v>
      </c>
      <c r="DE23" s="11">
        <f t="shared" si="34"/>
        <v>1</v>
      </c>
      <c r="DF23" s="11">
        <f t="shared" si="34"/>
        <v>0</v>
      </c>
      <c r="DG23" s="11">
        <f t="shared" si="34"/>
        <v>0</v>
      </c>
      <c r="DH23" s="11">
        <f t="shared" si="34"/>
        <v>0</v>
      </c>
      <c r="DI23" s="11">
        <f t="shared" si="34"/>
        <v>0</v>
      </c>
      <c r="DJ23" s="11">
        <f t="shared" si="34"/>
        <v>0</v>
      </c>
      <c r="DK23" s="11">
        <f t="shared" si="34"/>
        <v>0.25</v>
      </c>
      <c r="DL23" s="11">
        <f t="shared" si="34"/>
        <v>0</v>
      </c>
      <c r="DM23" s="11">
        <f t="shared" si="34"/>
        <v>0.25</v>
      </c>
      <c r="DN23" s="11">
        <f t="shared" si="34"/>
        <v>0</v>
      </c>
      <c r="DO23" s="11">
        <f t="shared" si="34"/>
        <v>0.5</v>
      </c>
      <c r="DP23" s="11">
        <f t="shared" si="34"/>
        <v>0</v>
      </c>
      <c r="DQ23" s="11">
        <f t="shared" si="34"/>
        <v>0.75</v>
      </c>
      <c r="DR23" s="11">
        <f t="shared" si="34"/>
        <v>0</v>
      </c>
      <c r="DS23" s="11">
        <f t="shared" si="34"/>
        <v>0.25</v>
      </c>
      <c r="DT23" s="11">
        <f t="shared" si="34"/>
        <v>0</v>
      </c>
      <c r="DU23" s="11">
        <f t="shared" si="34"/>
        <v>0.25</v>
      </c>
      <c r="DV23" s="11">
        <f t="shared" si="34"/>
        <v>0.25</v>
      </c>
      <c r="DW23" s="11">
        <f t="shared" si="34"/>
        <v>0.25</v>
      </c>
      <c r="DX23" s="11">
        <f t="shared" si="34"/>
        <v>0.25</v>
      </c>
      <c r="DY23" s="11">
        <f t="shared" si="34"/>
        <v>0.25</v>
      </c>
      <c r="DZ23" s="11">
        <f t="shared" ref="DZ23:EN23" si="35">DZ7/$B7</f>
        <v>0.75</v>
      </c>
      <c r="EA23" s="11">
        <f t="shared" si="35"/>
        <v>0.25</v>
      </c>
      <c r="EB23" s="11">
        <f t="shared" si="35"/>
        <v>0</v>
      </c>
      <c r="EC23" s="11">
        <f t="shared" si="35"/>
        <v>1</v>
      </c>
      <c r="ED23" s="11">
        <f t="shared" si="35"/>
        <v>0</v>
      </c>
      <c r="EE23" s="11">
        <f t="shared" si="35"/>
        <v>0</v>
      </c>
      <c r="EF23" s="11">
        <f t="shared" si="35"/>
        <v>1</v>
      </c>
      <c r="EG23" s="11">
        <f t="shared" si="35"/>
        <v>0</v>
      </c>
      <c r="EH23" s="11">
        <f t="shared" si="35"/>
        <v>0</v>
      </c>
      <c r="EI23" s="11">
        <f t="shared" si="35"/>
        <v>1.25</v>
      </c>
      <c r="EJ23" s="11">
        <f t="shared" si="35"/>
        <v>1</v>
      </c>
      <c r="EK23" s="11">
        <f t="shared" si="35"/>
        <v>0</v>
      </c>
      <c r="EL23" s="11">
        <f t="shared" si="35"/>
        <v>0</v>
      </c>
      <c r="EM23" s="11">
        <f t="shared" si="35"/>
        <v>0.25</v>
      </c>
      <c r="EN23" s="11">
        <f t="shared" si="35"/>
        <v>0.75</v>
      </c>
      <c r="EP23" s="11">
        <f t="shared" ref="EP23:FV23" si="36">EP7/$B7</f>
        <v>0.25</v>
      </c>
      <c r="EQ23" s="11">
        <f t="shared" si="36"/>
        <v>0.5</v>
      </c>
      <c r="ER23" s="11">
        <f t="shared" si="36"/>
        <v>0.25</v>
      </c>
      <c r="ES23" s="11">
        <f t="shared" si="36"/>
        <v>13.4375</v>
      </c>
      <c r="ET23" s="11">
        <f t="shared" si="36"/>
        <v>1</v>
      </c>
      <c r="EU23" s="11">
        <f t="shared" si="36"/>
        <v>1</v>
      </c>
      <c r="EV23" s="11">
        <f t="shared" si="36"/>
        <v>0.5</v>
      </c>
      <c r="EW23" s="11">
        <f t="shared" si="36"/>
        <v>0.5</v>
      </c>
      <c r="EX23" s="11">
        <f t="shared" si="36"/>
        <v>0</v>
      </c>
      <c r="EY23" s="11">
        <f t="shared" si="36"/>
        <v>0</v>
      </c>
      <c r="EZ23" s="11">
        <f t="shared" si="36"/>
        <v>0.25</v>
      </c>
      <c r="FA23" s="11">
        <f t="shared" si="36"/>
        <v>0.75</v>
      </c>
      <c r="FB23" s="11">
        <f t="shared" si="36"/>
        <v>1</v>
      </c>
      <c r="FC23" s="11">
        <f t="shared" si="36"/>
        <v>0.5</v>
      </c>
      <c r="FD23" s="11">
        <f t="shared" si="36"/>
        <v>0.75</v>
      </c>
      <c r="FE23" s="11">
        <f t="shared" si="36"/>
        <v>0</v>
      </c>
      <c r="FF23" s="11">
        <f t="shared" si="36"/>
        <v>2.0625</v>
      </c>
      <c r="FG23" s="11">
        <f t="shared" si="36"/>
        <v>1</v>
      </c>
      <c r="FH23" s="11">
        <f t="shared" si="36"/>
        <v>0</v>
      </c>
      <c r="FI23" s="11">
        <f t="shared" si="36"/>
        <v>0</v>
      </c>
      <c r="FJ23" s="11">
        <f t="shared" si="36"/>
        <v>0</v>
      </c>
      <c r="FK23" s="11">
        <f t="shared" si="36"/>
        <v>0</v>
      </c>
      <c r="FL23" s="11">
        <f t="shared" si="36"/>
        <v>0</v>
      </c>
      <c r="FM23" s="11">
        <f t="shared" si="36"/>
        <v>0</v>
      </c>
      <c r="FN23" s="11">
        <f t="shared" si="36"/>
        <v>0.25</v>
      </c>
      <c r="FO23" s="11">
        <f t="shared" si="36"/>
        <v>0</v>
      </c>
      <c r="FP23" s="11">
        <f t="shared" si="36"/>
        <v>0</v>
      </c>
      <c r="FQ23" s="11">
        <f t="shared" si="36"/>
        <v>0.75</v>
      </c>
      <c r="FR23" s="11">
        <f t="shared" si="36"/>
        <v>0.25</v>
      </c>
      <c r="FS23" s="11">
        <f t="shared" si="36"/>
        <v>0.25</v>
      </c>
      <c r="FT23" s="11">
        <f t="shared" si="36"/>
        <v>0.5</v>
      </c>
      <c r="FU23" s="11">
        <f t="shared" si="36"/>
        <v>0.25</v>
      </c>
      <c r="FV23" s="11">
        <f t="shared" si="36"/>
        <v>0.25</v>
      </c>
    </row>
    <row r="24" spans="1:178" x14ac:dyDescent="0.25">
      <c r="A24" t="s">
        <v>336</v>
      </c>
      <c r="B24" s="11">
        <f t="shared" ref="B24:AG24" si="37">B8/$B8</f>
        <v>1</v>
      </c>
      <c r="C24" s="11">
        <f t="shared" si="37"/>
        <v>0.2</v>
      </c>
      <c r="D24" s="11">
        <f t="shared" si="37"/>
        <v>0.2</v>
      </c>
      <c r="E24" s="11">
        <f t="shared" si="37"/>
        <v>0.2</v>
      </c>
      <c r="F24" s="11">
        <f t="shared" si="37"/>
        <v>0.2</v>
      </c>
      <c r="G24" s="11">
        <f t="shared" si="37"/>
        <v>0.2</v>
      </c>
      <c r="H24" s="11">
        <f t="shared" si="37"/>
        <v>0</v>
      </c>
      <c r="I24" s="11">
        <f t="shared" si="37"/>
        <v>0.4</v>
      </c>
      <c r="J24" s="11">
        <f t="shared" si="37"/>
        <v>0.6</v>
      </c>
      <c r="K24" s="11">
        <f t="shared" si="37"/>
        <v>0.4</v>
      </c>
      <c r="L24" s="11">
        <f t="shared" si="37"/>
        <v>0.6</v>
      </c>
      <c r="M24" s="11">
        <f t="shared" si="37"/>
        <v>0.6</v>
      </c>
      <c r="N24" s="11">
        <f t="shared" si="37"/>
        <v>0.4</v>
      </c>
      <c r="O24" s="11">
        <f t="shared" si="37"/>
        <v>0.6</v>
      </c>
      <c r="P24" s="11">
        <f t="shared" si="37"/>
        <v>0.6</v>
      </c>
      <c r="Q24" s="11">
        <f t="shared" si="37"/>
        <v>0.4</v>
      </c>
      <c r="R24" s="11">
        <f t="shared" si="37"/>
        <v>0.4</v>
      </c>
      <c r="S24" s="11">
        <f t="shared" si="37"/>
        <v>0.8</v>
      </c>
      <c r="T24" s="11">
        <f t="shared" si="37"/>
        <v>0.8</v>
      </c>
      <c r="U24" s="11">
        <f t="shared" si="37"/>
        <v>0.6</v>
      </c>
      <c r="V24" s="11">
        <f t="shared" si="37"/>
        <v>0.6</v>
      </c>
      <c r="W24" s="11">
        <f t="shared" si="37"/>
        <v>0.4</v>
      </c>
      <c r="X24" s="11">
        <f t="shared" si="37"/>
        <v>0.6</v>
      </c>
      <c r="Y24" s="11">
        <f t="shared" si="37"/>
        <v>0.4</v>
      </c>
      <c r="Z24" s="11">
        <f t="shared" si="37"/>
        <v>0</v>
      </c>
      <c r="AA24" s="11">
        <f t="shared" si="37"/>
        <v>0.4</v>
      </c>
      <c r="AB24" s="11">
        <f t="shared" si="37"/>
        <v>0.4</v>
      </c>
      <c r="AC24" s="11">
        <f t="shared" si="37"/>
        <v>0.2</v>
      </c>
      <c r="AD24" s="11">
        <f t="shared" si="37"/>
        <v>0.4</v>
      </c>
      <c r="AE24" s="11">
        <f t="shared" si="37"/>
        <v>0.4</v>
      </c>
      <c r="AF24" s="11">
        <f t="shared" si="37"/>
        <v>0.8</v>
      </c>
      <c r="AG24" s="11">
        <f t="shared" si="37"/>
        <v>0.6</v>
      </c>
      <c r="AH24" s="11">
        <f t="shared" ref="AH24:BM24" si="38">AH8/$B8</f>
        <v>0.4</v>
      </c>
      <c r="AI24" s="11">
        <f t="shared" si="38"/>
        <v>0.6</v>
      </c>
      <c r="AJ24" s="11">
        <f t="shared" si="38"/>
        <v>0.6</v>
      </c>
      <c r="AK24" s="11">
        <f t="shared" si="38"/>
        <v>0.6</v>
      </c>
      <c r="AL24" s="11">
        <f t="shared" si="38"/>
        <v>0.4</v>
      </c>
      <c r="AM24" s="11">
        <f t="shared" si="38"/>
        <v>0.6</v>
      </c>
      <c r="AN24" s="11">
        <f t="shared" si="38"/>
        <v>0.4</v>
      </c>
      <c r="AO24" s="11">
        <f t="shared" si="38"/>
        <v>0.4</v>
      </c>
      <c r="AP24" s="11">
        <f t="shared" si="38"/>
        <v>0.2</v>
      </c>
      <c r="AQ24" s="11">
        <f t="shared" si="38"/>
        <v>0.4</v>
      </c>
      <c r="AR24" s="11">
        <f t="shared" si="38"/>
        <v>0</v>
      </c>
      <c r="AS24" s="11">
        <f t="shared" si="38"/>
        <v>0.4</v>
      </c>
      <c r="AT24" s="11">
        <f t="shared" si="38"/>
        <v>0.2</v>
      </c>
      <c r="AU24" s="11">
        <f t="shared" si="38"/>
        <v>0</v>
      </c>
      <c r="AV24" s="11">
        <f t="shared" si="38"/>
        <v>0</v>
      </c>
      <c r="AW24" s="11">
        <f t="shared" si="38"/>
        <v>0</v>
      </c>
      <c r="AX24" s="11">
        <f t="shared" si="38"/>
        <v>0</v>
      </c>
      <c r="AY24" s="11">
        <f t="shared" si="38"/>
        <v>0.2</v>
      </c>
      <c r="AZ24" s="11">
        <f t="shared" si="38"/>
        <v>0</v>
      </c>
      <c r="BA24" s="11">
        <f t="shared" si="38"/>
        <v>0</v>
      </c>
      <c r="BB24" s="11">
        <f t="shared" si="38"/>
        <v>0</v>
      </c>
      <c r="BC24" s="11">
        <f t="shared" si="38"/>
        <v>0</v>
      </c>
      <c r="BD24" s="11">
        <f t="shared" si="38"/>
        <v>0</v>
      </c>
      <c r="BE24" s="11">
        <f t="shared" si="38"/>
        <v>0</v>
      </c>
      <c r="BF24" s="11">
        <f t="shared" si="38"/>
        <v>0</v>
      </c>
      <c r="BG24" s="11">
        <f t="shared" si="38"/>
        <v>0.2</v>
      </c>
      <c r="BH24" s="11">
        <f t="shared" si="38"/>
        <v>0</v>
      </c>
      <c r="BI24" s="11">
        <f t="shared" si="38"/>
        <v>0.2</v>
      </c>
      <c r="BJ24" s="11">
        <f t="shared" si="38"/>
        <v>0</v>
      </c>
      <c r="BK24" s="11">
        <f t="shared" si="38"/>
        <v>0.2</v>
      </c>
      <c r="BL24" s="11">
        <f t="shared" si="38"/>
        <v>0</v>
      </c>
      <c r="BM24" s="11">
        <f t="shared" si="38"/>
        <v>0</v>
      </c>
      <c r="BN24" s="11">
        <f t="shared" ref="BN24:CS24" si="39">BN8/$B8</f>
        <v>0</v>
      </c>
      <c r="BO24" s="11">
        <f t="shared" si="39"/>
        <v>0</v>
      </c>
      <c r="BP24" s="11">
        <f t="shared" si="39"/>
        <v>0</v>
      </c>
      <c r="BQ24" s="11">
        <f t="shared" si="39"/>
        <v>0</v>
      </c>
      <c r="BR24" s="11">
        <f t="shared" si="39"/>
        <v>0</v>
      </c>
      <c r="BS24" s="11">
        <f t="shared" si="39"/>
        <v>0.8</v>
      </c>
      <c r="BT24" s="11">
        <f t="shared" si="39"/>
        <v>0</v>
      </c>
      <c r="BU24" s="11">
        <f t="shared" si="39"/>
        <v>0.4</v>
      </c>
      <c r="BV24" s="11">
        <f t="shared" si="39"/>
        <v>0</v>
      </c>
      <c r="BW24" s="11">
        <f t="shared" si="39"/>
        <v>0</v>
      </c>
      <c r="BX24" s="11">
        <f t="shared" si="39"/>
        <v>0</v>
      </c>
      <c r="BY24" s="11">
        <f t="shared" si="39"/>
        <v>0</v>
      </c>
      <c r="BZ24" s="11">
        <f t="shared" si="39"/>
        <v>0</v>
      </c>
      <c r="CA24" s="11">
        <f t="shared" si="39"/>
        <v>0</v>
      </c>
      <c r="CB24" s="11">
        <f t="shared" si="39"/>
        <v>0.4</v>
      </c>
      <c r="CC24" s="11">
        <f t="shared" si="39"/>
        <v>0</v>
      </c>
      <c r="CD24" s="11">
        <f t="shared" si="39"/>
        <v>0.2</v>
      </c>
      <c r="CE24" s="11">
        <f t="shared" si="39"/>
        <v>0</v>
      </c>
      <c r="CF24" s="11">
        <f t="shared" si="39"/>
        <v>0</v>
      </c>
      <c r="CG24" s="11">
        <f t="shared" si="39"/>
        <v>0</v>
      </c>
      <c r="CH24" s="11">
        <f t="shared" si="39"/>
        <v>0</v>
      </c>
      <c r="CI24" s="11">
        <f t="shared" si="39"/>
        <v>0</v>
      </c>
      <c r="CJ24" s="11">
        <f t="shared" si="39"/>
        <v>0</v>
      </c>
      <c r="CK24" s="11">
        <f t="shared" si="39"/>
        <v>0</v>
      </c>
      <c r="CL24" s="11">
        <f t="shared" si="39"/>
        <v>0</v>
      </c>
      <c r="CM24" s="11">
        <f t="shared" si="39"/>
        <v>0</v>
      </c>
      <c r="CN24" s="11">
        <f t="shared" si="39"/>
        <v>0</v>
      </c>
      <c r="CO24" s="11">
        <f t="shared" si="39"/>
        <v>0</v>
      </c>
      <c r="CP24" s="11">
        <f t="shared" si="39"/>
        <v>0</v>
      </c>
      <c r="CQ24" s="11">
        <f t="shared" si="39"/>
        <v>0</v>
      </c>
      <c r="CR24" s="11">
        <f t="shared" si="39"/>
        <v>0</v>
      </c>
      <c r="CS24" s="11">
        <f t="shared" si="39"/>
        <v>0</v>
      </c>
      <c r="CT24" s="11">
        <f t="shared" ref="CT24:DY24" si="40">CT8/$B8</f>
        <v>0</v>
      </c>
      <c r="CU24" s="11">
        <f t="shared" si="40"/>
        <v>0</v>
      </c>
      <c r="CV24" s="11">
        <f t="shared" si="40"/>
        <v>0.4</v>
      </c>
      <c r="CW24" s="11">
        <f t="shared" si="40"/>
        <v>0.6</v>
      </c>
      <c r="CX24" s="11">
        <f t="shared" si="40"/>
        <v>0.6</v>
      </c>
      <c r="CY24" s="11">
        <f t="shared" si="40"/>
        <v>0</v>
      </c>
      <c r="CZ24" s="11">
        <f t="shared" si="40"/>
        <v>0.6</v>
      </c>
      <c r="DA24" s="11">
        <f t="shared" si="40"/>
        <v>0.2</v>
      </c>
      <c r="DB24" s="11">
        <f t="shared" si="40"/>
        <v>0.6</v>
      </c>
      <c r="DC24" s="11">
        <f t="shared" si="40"/>
        <v>0.4</v>
      </c>
      <c r="DD24" s="11">
        <f t="shared" si="40"/>
        <v>0</v>
      </c>
      <c r="DE24" s="11">
        <f t="shared" si="40"/>
        <v>1</v>
      </c>
      <c r="DF24" s="11">
        <f t="shared" si="40"/>
        <v>0.4</v>
      </c>
      <c r="DG24" s="11">
        <f t="shared" si="40"/>
        <v>0.2</v>
      </c>
      <c r="DH24" s="11">
        <f t="shared" si="40"/>
        <v>0</v>
      </c>
      <c r="DI24" s="11">
        <f t="shared" si="40"/>
        <v>0.2</v>
      </c>
      <c r="DJ24" s="11">
        <f t="shared" si="40"/>
        <v>0</v>
      </c>
      <c r="DK24" s="11">
        <f t="shared" si="40"/>
        <v>0.2</v>
      </c>
      <c r="DL24" s="11">
        <f t="shared" si="40"/>
        <v>0.6</v>
      </c>
      <c r="DM24" s="11">
        <f t="shared" si="40"/>
        <v>0</v>
      </c>
      <c r="DN24" s="11">
        <f t="shared" si="40"/>
        <v>0</v>
      </c>
      <c r="DO24" s="11">
        <f t="shared" si="40"/>
        <v>0.2</v>
      </c>
      <c r="DP24" s="11">
        <f t="shared" si="40"/>
        <v>0.2</v>
      </c>
      <c r="DQ24" s="11">
        <f t="shared" si="40"/>
        <v>0.6</v>
      </c>
      <c r="DR24" s="11">
        <f t="shared" si="40"/>
        <v>0.2</v>
      </c>
      <c r="DS24" s="11">
        <f t="shared" si="40"/>
        <v>0</v>
      </c>
      <c r="DT24" s="11">
        <f t="shared" si="40"/>
        <v>0</v>
      </c>
      <c r="DU24" s="11">
        <f t="shared" si="40"/>
        <v>0.2</v>
      </c>
      <c r="DV24" s="11">
        <f t="shared" si="40"/>
        <v>0.4</v>
      </c>
      <c r="DW24" s="11">
        <f t="shared" si="40"/>
        <v>0.4</v>
      </c>
      <c r="DX24" s="11">
        <f t="shared" si="40"/>
        <v>0</v>
      </c>
      <c r="DY24" s="11">
        <f t="shared" si="40"/>
        <v>0</v>
      </c>
      <c r="DZ24" s="11">
        <f t="shared" ref="DZ24:EN24" si="41">DZ8/$B8</f>
        <v>0.4</v>
      </c>
      <c r="EA24" s="11">
        <f t="shared" si="41"/>
        <v>0.6</v>
      </c>
      <c r="EB24" s="11">
        <f t="shared" si="41"/>
        <v>0.4</v>
      </c>
      <c r="EC24" s="11">
        <f t="shared" si="41"/>
        <v>0.2</v>
      </c>
      <c r="ED24" s="11">
        <f t="shared" si="41"/>
        <v>0.4</v>
      </c>
      <c r="EE24" s="11">
        <f t="shared" si="41"/>
        <v>0</v>
      </c>
      <c r="EF24" s="11">
        <f t="shared" si="41"/>
        <v>0.4</v>
      </c>
      <c r="EG24" s="11">
        <f t="shared" si="41"/>
        <v>0.4</v>
      </c>
      <c r="EH24" s="11">
        <f t="shared" si="41"/>
        <v>0.2</v>
      </c>
      <c r="EI24" s="11">
        <f t="shared" si="41"/>
        <v>4.4000000000000004</v>
      </c>
      <c r="EJ24" s="11">
        <f t="shared" si="41"/>
        <v>0.6</v>
      </c>
      <c r="EK24" s="11">
        <f t="shared" si="41"/>
        <v>0.4</v>
      </c>
      <c r="EL24" s="11">
        <f t="shared" si="41"/>
        <v>0</v>
      </c>
      <c r="EM24" s="11">
        <f t="shared" si="41"/>
        <v>0.2</v>
      </c>
      <c r="EN24" s="11">
        <f t="shared" si="41"/>
        <v>0.8</v>
      </c>
      <c r="EP24" s="11">
        <f t="shared" ref="EP24:FV24" si="42">EP8/$B8</f>
        <v>0</v>
      </c>
      <c r="EQ24" s="11">
        <f t="shared" si="42"/>
        <v>1</v>
      </c>
      <c r="ER24" s="11">
        <f t="shared" si="42"/>
        <v>0</v>
      </c>
      <c r="ES24" s="11">
        <f t="shared" si="42"/>
        <v>17.68</v>
      </c>
      <c r="ET24" s="11">
        <f t="shared" si="42"/>
        <v>1</v>
      </c>
      <c r="EU24" s="11">
        <f t="shared" si="42"/>
        <v>1</v>
      </c>
      <c r="EV24" s="11">
        <f t="shared" si="42"/>
        <v>0.2</v>
      </c>
      <c r="EW24" s="11">
        <f t="shared" si="42"/>
        <v>0.6</v>
      </c>
      <c r="EX24" s="11">
        <f t="shared" si="42"/>
        <v>0.2</v>
      </c>
      <c r="EY24" s="11">
        <f t="shared" si="42"/>
        <v>0.8</v>
      </c>
      <c r="EZ24" s="11">
        <f t="shared" si="42"/>
        <v>0.2</v>
      </c>
      <c r="FA24" s="11">
        <f t="shared" si="42"/>
        <v>0</v>
      </c>
      <c r="FB24" s="11">
        <f t="shared" si="42"/>
        <v>1</v>
      </c>
      <c r="FC24" s="11">
        <f t="shared" si="42"/>
        <v>0.6</v>
      </c>
      <c r="FD24" s="11">
        <f t="shared" si="42"/>
        <v>0.4</v>
      </c>
      <c r="FE24" s="11">
        <f t="shared" si="42"/>
        <v>0.2</v>
      </c>
      <c r="FF24" s="11">
        <f t="shared" si="42"/>
        <v>1.1599999999999999</v>
      </c>
      <c r="FG24" s="11">
        <f t="shared" si="42"/>
        <v>1</v>
      </c>
      <c r="FH24" s="11">
        <f t="shared" si="42"/>
        <v>0.2</v>
      </c>
      <c r="FI24" s="11">
        <f t="shared" si="42"/>
        <v>0</v>
      </c>
      <c r="FJ24" s="11">
        <f t="shared" si="42"/>
        <v>0</v>
      </c>
      <c r="FK24" s="11">
        <f t="shared" si="42"/>
        <v>0</v>
      </c>
      <c r="FL24" s="11">
        <f t="shared" si="42"/>
        <v>0</v>
      </c>
      <c r="FM24" s="11">
        <f t="shared" si="42"/>
        <v>0.2</v>
      </c>
      <c r="FN24" s="11">
        <f t="shared" si="42"/>
        <v>0.4</v>
      </c>
      <c r="FO24" s="11">
        <f t="shared" si="42"/>
        <v>0</v>
      </c>
      <c r="FP24" s="11">
        <f t="shared" si="42"/>
        <v>0</v>
      </c>
      <c r="FQ24" s="11">
        <f t="shared" si="42"/>
        <v>0.4</v>
      </c>
      <c r="FR24" s="11">
        <f t="shared" si="42"/>
        <v>0.4</v>
      </c>
      <c r="FS24" s="11">
        <f t="shared" si="42"/>
        <v>0.8</v>
      </c>
      <c r="FT24" s="11">
        <f t="shared" si="42"/>
        <v>0.4</v>
      </c>
      <c r="FU24" s="11">
        <f t="shared" si="42"/>
        <v>0</v>
      </c>
      <c r="FV24" s="11">
        <f t="shared" si="42"/>
        <v>0</v>
      </c>
    </row>
    <row r="25" spans="1:178" x14ac:dyDescent="0.25">
      <c r="A25" t="s">
        <v>355</v>
      </c>
      <c r="B25" s="11">
        <f t="shared" ref="B25:AG25" si="43">B9/$B9</f>
        <v>1</v>
      </c>
      <c r="C25" s="11">
        <f t="shared" si="43"/>
        <v>0.2</v>
      </c>
      <c r="D25" s="11">
        <f t="shared" si="43"/>
        <v>0.2</v>
      </c>
      <c r="E25" s="11">
        <f t="shared" si="43"/>
        <v>0.2</v>
      </c>
      <c r="F25" s="11">
        <f t="shared" si="43"/>
        <v>0.2</v>
      </c>
      <c r="G25" s="11">
        <f t="shared" si="43"/>
        <v>0.2</v>
      </c>
      <c r="H25" s="11">
        <f t="shared" si="43"/>
        <v>0</v>
      </c>
      <c r="I25" s="11">
        <f t="shared" si="43"/>
        <v>0.2</v>
      </c>
      <c r="J25" s="11">
        <f t="shared" si="43"/>
        <v>0.8</v>
      </c>
      <c r="K25" s="11">
        <f t="shared" si="43"/>
        <v>0.4</v>
      </c>
      <c r="L25" s="11">
        <f t="shared" si="43"/>
        <v>0.2</v>
      </c>
      <c r="M25" s="11">
        <f t="shared" si="43"/>
        <v>0.6</v>
      </c>
      <c r="N25" s="11">
        <f t="shared" si="43"/>
        <v>0.6</v>
      </c>
      <c r="O25" s="11">
        <f t="shared" si="43"/>
        <v>0.4</v>
      </c>
      <c r="P25" s="11">
        <f t="shared" si="43"/>
        <v>0.6</v>
      </c>
      <c r="Q25" s="11">
        <f t="shared" si="43"/>
        <v>0.4</v>
      </c>
      <c r="R25" s="11">
        <f t="shared" si="43"/>
        <v>0.2</v>
      </c>
      <c r="S25" s="11">
        <f t="shared" si="43"/>
        <v>0.8</v>
      </c>
      <c r="T25" s="11">
        <f t="shared" si="43"/>
        <v>1</v>
      </c>
      <c r="U25" s="11">
        <f t="shared" si="43"/>
        <v>0.8</v>
      </c>
      <c r="V25" s="11">
        <f t="shared" si="43"/>
        <v>0.6</v>
      </c>
      <c r="W25" s="11">
        <f t="shared" si="43"/>
        <v>0.2</v>
      </c>
      <c r="X25" s="11">
        <f t="shared" si="43"/>
        <v>1</v>
      </c>
      <c r="Y25" s="11">
        <f t="shared" si="43"/>
        <v>0.4</v>
      </c>
      <c r="Z25" s="11">
        <f t="shared" si="43"/>
        <v>0.2</v>
      </c>
      <c r="AA25" s="11">
        <f t="shared" si="43"/>
        <v>0.4</v>
      </c>
      <c r="AB25" s="11">
        <f t="shared" si="43"/>
        <v>0.4</v>
      </c>
      <c r="AC25" s="11">
        <f t="shared" si="43"/>
        <v>0.6</v>
      </c>
      <c r="AD25" s="11">
        <f t="shared" si="43"/>
        <v>0.4</v>
      </c>
      <c r="AE25" s="11">
        <f t="shared" si="43"/>
        <v>0.8</v>
      </c>
      <c r="AF25" s="11">
        <f t="shared" si="43"/>
        <v>1</v>
      </c>
      <c r="AG25" s="11">
        <f t="shared" si="43"/>
        <v>0.4</v>
      </c>
      <c r="AH25" s="11">
        <f t="shared" ref="AH25:BM25" si="44">AH9/$B9</f>
        <v>0.6</v>
      </c>
      <c r="AI25" s="11">
        <f t="shared" si="44"/>
        <v>0.4</v>
      </c>
      <c r="AJ25" s="11">
        <f t="shared" si="44"/>
        <v>0.6</v>
      </c>
      <c r="AK25" s="11">
        <f t="shared" si="44"/>
        <v>0.4</v>
      </c>
      <c r="AL25" s="11">
        <f t="shared" si="44"/>
        <v>0.4</v>
      </c>
      <c r="AM25" s="11">
        <f t="shared" si="44"/>
        <v>0.6</v>
      </c>
      <c r="AN25" s="11">
        <f t="shared" si="44"/>
        <v>0.4</v>
      </c>
      <c r="AO25" s="11">
        <f t="shared" si="44"/>
        <v>0.8</v>
      </c>
      <c r="AP25" s="11">
        <f t="shared" si="44"/>
        <v>0.2</v>
      </c>
      <c r="AQ25" s="11">
        <f t="shared" si="44"/>
        <v>0.2</v>
      </c>
      <c r="AR25" s="11">
        <f t="shared" si="44"/>
        <v>0</v>
      </c>
      <c r="AS25" s="11">
        <f t="shared" si="44"/>
        <v>0.4</v>
      </c>
      <c r="AT25" s="11">
        <f t="shared" si="44"/>
        <v>0</v>
      </c>
      <c r="AU25" s="11">
        <f t="shared" si="44"/>
        <v>0.2</v>
      </c>
      <c r="AV25" s="11">
        <f t="shared" si="44"/>
        <v>0.2</v>
      </c>
      <c r="AW25" s="11">
        <f t="shared" si="44"/>
        <v>0</v>
      </c>
      <c r="AX25" s="11">
        <f t="shared" si="44"/>
        <v>0</v>
      </c>
      <c r="AY25" s="11">
        <f t="shared" si="44"/>
        <v>0</v>
      </c>
      <c r="AZ25" s="11">
        <f t="shared" si="44"/>
        <v>0.2</v>
      </c>
      <c r="BA25" s="11">
        <f t="shared" si="44"/>
        <v>0</v>
      </c>
      <c r="BB25" s="11">
        <f t="shared" si="44"/>
        <v>0.2</v>
      </c>
      <c r="BC25" s="11">
        <f t="shared" si="44"/>
        <v>0</v>
      </c>
      <c r="BD25" s="11">
        <f t="shared" si="44"/>
        <v>0</v>
      </c>
      <c r="BE25" s="11">
        <f t="shared" si="44"/>
        <v>0.2</v>
      </c>
      <c r="BF25" s="11">
        <f t="shared" si="44"/>
        <v>0</v>
      </c>
      <c r="BG25" s="11">
        <f t="shared" si="44"/>
        <v>0</v>
      </c>
      <c r="BH25" s="11">
        <f t="shared" si="44"/>
        <v>0</v>
      </c>
      <c r="BI25" s="11">
        <f t="shared" si="44"/>
        <v>0</v>
      </c>
      <c r="BJ25" s="11">
        <f t="shared" si="44"/>
        <v>0.4</v>
      </c>
      <c r="BK25" s="11">
        <f t="shared" si="44"/>
        <v>0</v>
      </c>
      <c r="BL25" s="11">
        <f t="shared" si="44"/>
        <v>0</v>
      </c>
      <c r="BM25" s="11">
        <f t="shared" si="44"/>
        <v>0.2</v>
      </c>
      <c r="BN25" s="11">
        <f t="shared" ref="BN25:CS25" si="45">BN9/$B9</f>
        <v>0.2</v>
      </c>
      <c r="BO25" s="11">
        <f t="shared" si="45"/>
        <v>0</v>
      </c>
      <c r="BP25" s="11">
        <f t="shared" si="45"/>
        <v>0</v>
      </c>
      <c r="BQ25" s="11">
        <f t="shared" si="45"/>
        <v>0</v>
      </c>
      <c r="BR25" s="11">
        <f t="shared" si="45"/>
        <v>0</v>
      </c>
      <c r="BS25" s="11">
        <f t="shared" si="45"/>
        <v>1</v>
      </c>
      <c r="BT25" s="11">
        <f t="shared" si="45"/>
        <v>0.4</v>
      </c>
      <c r="BU25" s="11">
        <f t="shared" si="45"/>
        <v>0.2</v>
      </c>
      <c r="BV25" s="11">
        <f t="shared" si="45"/>
        <v>0</v>
      </c>
      <c r="BW25" s="11">
        <f t="shared" si="45"/>
        <v>0</v>
      </c>
      <c r="BX25" s="11">
        <f t="shared" si="45"/>
        <v>0</v>
      </c>
      <c r="BY25" s="11">
        <f t="shared" si="45"/>
        <v>0</v>
      </c>
      <c r="BZ25" s="11">
        <f t="shared" si="45"/>
        <v>0</v>
      </c>
      <c r="CA25" s="11">
        <f t="shared" si="45"/>
        <v>0</v>
      </c>
      <c r="CB25" s="11">
        <f t="shared" si="45"/>
        <v>0</v>
      </c>
      <c r="CC25" s="11">
        <f t="shared" si="45"/>
        <v>0</v>
      </c>
      <c r="CD25" s="11">
        <f t="shared" si="45"/>
        <v>0</v>
      </c>
      <c r="CE25" s="11">
        <f t="shared" si="45"/>
        <v>0</v>
      </c>
      <c r="CF25" s="11">
        <f t="shared" si="45"/>
        <v>0</v>
      </c>
      <c r="CG25" s="11">
        <f t="shared" si="45"/>
        <v>0</v>
      </c>
      <c r="CH25" s="11">
        <f t="shared" si="45"/>
        <v>0</v>
      </c>
      <c r="CI25" s="11">
        <f t="shared" si="45"/>
        <v>0</v>
      </c>
      <c r="CJ25" s="11">
        <f t="shared" si="45"/>
        <v>0</v>
      </c>
      <c r="CK25" s="11">
        <f t="shared" si="45"/>
        <v>0.2</v>
      </c>
      <c r="CL25" s="11">
        <f t="shared" si="45"/>
        <v>0</v>
      </c>
      <c r="CM25" s="11">
        <f t="shared" si="45"/>
        <v>0</v>
      </c>
      <c r="CN25" s="11">
        <f t="shared" si="45"/>
        <v>0</v>
      </c>
      <c r="CO25" s="11">
        <f t="shared" si="45"/>
        <v>0.2</v>
      </c>
      <c r="CP25" s="11">
        <f t="shared" si="45"/>
        <v>0</v>
      </c>
      <c r="CQ25" s="11">
        <f t="shared" si="45"/>
        <v>0</v>
      </c>
      <c r="CR25" s="11">
        <f t="shared" si="45"/>
        <v>0</v>
      </c>
      <c r="CS25" s="11">
        <f t="shared" si="45"/>
        <v>0</v>
      </c>
      <c r="CT25" s="11">
        <f t="shared" ref="CT25:DY25" si="46">CT9/$B9</f>
        <v>0</v>
      </c>
      <c r="CU25" s="11">
        <f t="shared" si="46"/>
        <v>0</v>
      </c>
      <c r="CV25" s="11">
        <f t="shared" si="46"/>
        <v>0.6</v>
      </c>
      <c r="CW25" s="11">
        <f t="shared" si="46"/>
        <v>0.6</v>
      </c>
      <c r="CX25" s="11">
        <f t="shared" si="46"/>
        <v>0.8</v>
      </c>
      <c r="CY25" s="11">
        <f t="shared" si="46"/>
        <v>0</v>
      </c>
      <c r="CZ25" s="11">
        <f t="shared" si="46"/>
        <v>1</v>
      </c>
      <c r="DA25" s="11">
        <f t="shared" si="46"/>
        <v>0.4</v>
      </c>
      <c r="DB25" s="11">
        <f t="shared" si="46"/>
        <v>0.4</v>
      </c>
      <c r="DC25" s="11">
        <f t="shared" si="46"/>
        <v>0.2</v>
      </c>
      <c r="DD25" s="11">
        <f t="shared" si="46"/>
        <v>0</v>
      </c>
      <c r="DE25" s="11">
        <f t="shared" si="46"/>
        <v>1</v>
      </c>
      <c r="DF25" s="11">
        <f t="shared" si="46"/>
        <v>0</v>
      </c>
      <c r="DG25" s="11">
        <f t="shared" si="46"/>
        <v>0</v>
      </c>
      <c r="DH25" s="11">
        <f t="shared" si="46"/>
        <v>0</v>
      </c>
      <c r="DI25" s="11">
        <f t="shared" si="46"/>
        <v>0.2</v>
      </c>
      <c r="DJ25" s="11">
        <f t="shared" si="46"/>
        <v>0</v>
      </c>
      <c r="DK25" s="11">
        <f t="shared" si="46"/>
        <v>0.4</v>
      </c>
      <c r="DL25" s="11">
        <f t="shared" si="46"/>
        <v>0.4</v>
      </c>
      <c r="DM25" s="11">
        <f t="shared" si="46"/>
        <v>0</v>
      </c>
      <c r="DN25" s="11">
        <f t="shared" si="46"/>
        <v>0</v>
      </c>
      <c r="DO25" s="11">
        <f t="shared" si="46"/>
        <v>0.2</v>
      </c>
      <c r="DP25" s="11">
        <f t="shared" si="46"/>
        <v>0.4</v>
      </c>
      <c r="DQ25" s="11">
        <f t="shared" si="46"/>
        <v>0.4</v>
      </c>
      <c r="DR25" s="11">
        <f t="shared" si="46"/>
        <v>0</v>
      </c>
      <c r="DS25" s="11">
        <f t="shared" si="46"/>
        <v>0.2</v>
      </c>
      <c r="DT25" s="11">
        <f t="shared" si="46"/>
        <v>0</v>
      </c>
      <c r="DU25" s="11">
        <f t="shared" si="46"/>
        <v>0.6</v>
      </c>
      <c r="DV25" s="11">
        <f t="shared" si="46"/>
        <v>0.4</v>
      </c>
      <c r="DW25" s="11">
        <f t="shared" si="46"/>
        <v>1</v>
      </c>
      <c r="DX25" s="11">
        <f t="shared" si="46"/>
        <v>0.2</v>
      </c>
      <c r="DY25" s="11">
        <f t="shared" si="46"/>
        <v>0</v>
      </c>
      <c r="DZ25" s="11">
        <f t="shared" ref="DZ25:EN25" si="47">DZ9/$B9</f>
        <v>0.6</v>
      </c>
      <c r="EA25" s="11">
        <f t="shared" si="47"/>
        <v>0.4</v>
      </c>
      <c r="EB25" s="11">
        <f t="shared" si="47"/>
        <v>0.6</v>
      </c>
      <c r="EC25" s="11">
        <f t="shared" si="47"/>
        <v>0</v>
      </c>
      <c r="ED25" s="11">
        <f t="shared" si="47"/>
        <v>0.2</v>
      </c>
      <c r="EE25" s="11">
        <f t="shared" si="47"/>
        <v>0.2</v>
      </c>
      <c r="EF25" s="11">
        <f t="shared" si="47"/>
        <v>0.8</v>
      </c>
      <c r="EG25" s="11">
        <f t="shared" si="47"/>
        <v>0.2</v>
      </c>
      <c r="EH25" s="11">
        <f t="shared" si="47"/>
        <v>0</v>
      </c>
      <c r="EI25" s="11">
        <f t="shared" si="47"/>
        <v>0.8</v>
      </c>
      <c r="EJ25" s="11">
        <f t="shared" si="47"/>
        <v>0.8</v>
      </c>
      <c r="EK25" s="11">
        <f t="shared" si="47"/>
        <v>0.2</v>
      </c>
      <c r="EL25" s="11">
        <f t="shared" si="47"/>
        <v>0</v>
      </c>
      <c r="EM25" s="11">
        <f t="shared" si="47"/>
        <v>0.6</v>
      </c>
      <c r="EN25" s="11">
        <f t="shared" si="47"/>
        <v>0.4</v>
      </c>
      <c r="EP25" s="11">
        <f t="shared" ref="EP25:FV25" si="48">EP9/$B9</f>
        <v>0</v>
      </c>
      <c r="EQ25" s="11">
        <f t="shared" si="48"/>
        <v>1</v>
      </c>
      <c r="ER25" s="11">
        <f t="shared" si="48"/>
        <v>0</v>
      </c>
      <c r="ES25" s="11">
        <f t="shared" si="48"/>
        <v>14.319999999999999</v>
      </c>
      <c r="ET25" s="11">
        <f t="shared" si="48"/>
        <v>1</v>
      </c>
      <c r="EU25" s="11">
        <f t="shared" si="48"/>
        <v>1</v>
      </c>
      <c r="EV25" s="11">
        <f t="shared" si="48"/>
        <v>1</v>
      </c>
      <c r="EW25" s="11">
        <f t="shared" si="48"/>
        <v>1</v>
      </c>
      <c r="EX25" s="11">
        <f t="shared" si="48"/>
        <v>0.2</v>
      </c>
      <c r="EY25" s="11">
        <f t="shared" si="48"/>
        <v>0.4</v>
      </c>
      <c r="EZ25" s="11">
        <f t="shared" si="48"/>
        <v>0.2</v>
      </c>
      <c r="FA25" s="11">
        <f t="shared" si="48"/>
        <v>0.4</v>
      </c>
      <c r="FB25" s="11">
        <f t="shared" si="48"/>
        <v>0.8</v>
      </c>
      <c r="FC25" s="11">
        <f t="shared" si="48"/>
        <v>1</v>
      </c>
      <c r="FD25" s="11">
        <f t="shared" si="48"/>
        <v>0.8</v>
      </c>
      <c r="FE25" s="11">
        <f t="shared" si="48"/>
        <v>0.2</v>
      </c>
      <c r="FF25" s="11">
        <f t="shared" si="48"/>
        <v>1.4</v>
      </c>
      <c r="FG25" s="11">
        <f t="shared" si="48"/>
        <v>1</v>
      </c>
      <c r="FH25" s="11">
        <f t="shared" si="48"/>
        <v>0</v>
      </c>
      <c r="FI25" s="11">
        <f t="shared" si="48"/>
        <v>0</v>
      </c>
      <c r="FJ25" s="11">
        <f t="shared" si="48"/>
        <v>0</v>
      </c>
      <c r="FK25" s="11">
        <f t="shared" si="48"/>
        <v>0</v>
      </c>
      <c r="FL25" s="11">
        <f t="shared" si="48"/>
        <v>0</v>
      </c>
      <c r="FM25" s="11">
        <f t="shared" si="48"/>
        <v>0</v>
      </c>
      <c r="FN25" s="11">
        <f t="shared" si="48"/>
        <v>0.4</v>
      </c>
      <c r="FO25" s="11">
        <f t="shared" si="48"/>
        <v>0</v>
      </c>
      <c r="FP25" s="11">
        <f t="shared" si="48"/>
        <v>0</v>
      </c>
      <c r="FQ25" s="11">
        <f t="shared" si="48"/>
        <v>0.6</v>
      </c>
      <c r="FR25" s="11">
        <f t="shared" si="48"/>
        <v>0.4</v>
      </c>
      <c r="FS25" s="11">
        <f t="shared" si="48"/>
        <v>0.2</v>
      </c>
      <c r="FT25" s="11">
        <f t="shared" si="48"/>
        <v>1</v>
      </c>
      <c r="FU25" s="11">
        <f t="shared" si="48"/>
        <v>0.4</v>
      </c>
      <c r="FV25" s="11">
        <f t="shared" si="48"/>
        <v>0</v>
      </c>
    </row>
    <row r="26" spans="1:178" x14ac:dyDescent="0.25">
      <c r="A26" t="s">
        <v>364</v>
      </c>
      <c r="B26" s="11">
        <f t="shared" ref="B26:AG26" si="49">B10/$B10</f>
        <v>1</v>
      </c>
      <c r="C26" s="11">
        <f t="shared" si="49"/>
        <v>0.25</v>
      </c>
      <c r="D26" s="11">
        <f t="shared" si="49"/>
        <v>0.25</v>
      </c>
      <c r="E26" s="11">
        <f t="shared" si="49"/>
        <v>0.25</v>
      </c>
      <c r="F26" s="11">
        <f t="shared" si="49"/>
        <v>0.25</v>
      </c>
      <c r="G26" s="11">
        <f t="shared" si="49"/>
        <v>0</v>
      </c>
      <c r="H26" s="11">
        <f t="shared" si="49"/>
        <v>0</v>
      </c>
      <c r="I26" s="11">
        <f t="shared" si="49"/>
        <v>0.25</v>
      </c>
      <c r="J26" s="11">
        <f t="shared" si="49"/>
        <v>0.75</v>
      </c>
      <c r="K26" s="11">
        <f t="shared" si="49"/>
        <v>0.75</v>
      </c>
      <c r="L26" s="11">
        <f t="shared" si="49"/>
        <v>0.25</v>
      </c>
      <c r="M26" s="11">
        <f t="shared" si="49"/>
        <v>0.75</v>
      </c>
      <c r="N26" s="11">
        <f t="shared" si="49"/>
        <v>0.25</v>
      </c>
      <c r="O26" s="11">
        <f t="shared" si="49"/>
        <v>0.5</v>
      </c>
      <c r="P26" s="11">
        <f t="shared" si="49"/>
        <v>0.5</v>
      </c>
      <c r="Q26" s="11">
        <f t="shared" si="49"/>
        <v>0.5</v>
      </c>
      <c r="R26" s="11">
        <f t="shared" si="49"/>
        <v>0.25</v>
      </c>
      <c r="S26" s="11">
        <f t="shared" si="49"/>
        <v>1</v>
      </c>
      <c r="T26" s="11">
        <f t="shared" si="49"/>
        <v>1</v>
      </c>
      <c r="U26" s="11">
        <f t="shared" si="49"/>
        <v>0.5</v>
      </c>
      <c r="V26" s="11">
        <f t="shared" si="49"/>
        <v>0.75</v>
      </c>
      <c r="W26" s="11">
        <f t="shared" si="49"/>
        <v>0.5</v>
      </c>
      <c r="X26" s="11">
        <f t="shared" si="49"/>
        <v>0.5</v>
      </c>
      <c r="Y26" s="11">
        <f t="shared" si="49"/>
        <v>0.25</v>
      </c>
      <c r="Z26" s="11">
        <f t="shared" si="49"/>
        <v>0</v>
      </c>
      <c r="AA26" s="11">
        <f t="shared" si="49"/>
        <v>0.25</v>
      </c>
      <c r="AB26" s="11">
        <f t="shared" si="49"/>
        <v>0.25</v>
      </c>
      <c r="AC26" s="11">
        <f t="shared" si="49"/>
        <v>0.75</v>
      </c>
      <c r="AD26" s="11">
        <f t="shared" si="49"/>
        <v>0.75</v>
      </c>
      <c r="AE26" s="11">
        <f t="shared" si="49"/>
        <v>0.75</v>
      </c>
      <c r="AF26" s="11">
        <f t="shared" si="49"/>
        <v>0.75</v>
      </c>
      <c r="AG26" s="11">
        <f t="shared" si="49"/>
        <v>0.75</v>
      </c>
      <c r="AH26" s="11">
        <f t="shared" ref="AH26:BM26" si="50">AH10/$B10</f>
        <v>0.5</v>
      </c>
      <c r="AI26" s="11">
        <f t="shared" si="50"/>
        <v>0.5</v>
      </c>
      <c r="AJ26" s="11">
        <f t="shared" si="50"/>
        <v>0.5</v>
      </c>
      <c r="AK26" s="11">
        <f t="shared" si="50"/>
        <v>0.5</v>
      </c>
      <c r="AL26" s="11">
        <f t="shared" si="50"/>
        <v>0.5</v>
      </c>
      <c r="AM26" s="11">
        <f t="shared" si="50"/>
        <v>0.75</v>
      </c>
      <c r="AN26" s="11">
        <f t="shared" si="50"/>
        <v>0.75</v>
      </c>
      <c r="AO26" s="11">
        <f t="shared" si="50"/>
        <v>0.75</v>
      </c>
      <c r="AP26" s="11">
        <f t="shared" si="50"/>
        <v>0.5</v>
      </c>
      <c r="AQ26" s="11">
        <f t="shared" si="50"/>
        <v>0.5</v>
      </c>
      <c r="AR26" s="11">
        <f t="shared" si="50"/>
        <v>0</v>
      </c>
      <c r="AS26" s="11">
        <f t="shared" si="50"/>
        <v>0</v>
      </c>
      <c r="AT26" s="11">
        <f t="shared" si="50"/>
        <v>0.25</v>
      </c>
      <c r="AU26" s="11">
        <f t="shared" si="50"/>
        <v>0.25</v>
      </c>
      <c r="AV26" s="11">
        <f t="shared" si="50"/>
        <v>0</v>
      </c>
      <c r="AW26" s="11">
        <f t="shared" si="50"/>
        <v>0</v>
      </c>
      <c r="AX26" s="11">
        <f t="shared" si="50"/>
        <v>0.25</v>
      </c>
      <c r="AY26" s="11">
        <f t="shared" si="50"/>
        <v>0</v>
      </c>
      <c r="AZ26" s="11">
        <f t="shared" si="50"/>
        <v>0</v>
      </c>
      <c r="BA26" s="11">
        <f t="shared" si="50"/>
        <v>0</v>
      </c>
      <c r="BB26" s="11">
        <f t="shared" si="50"/>
        <v>0</v>
      </c>
      <c r="BC26" s="11">
        <f t="shared" si="50"/>
        <v>0</v>
      </c>
      <c r="BD26" s="11">
        <f t="shared" si="50"/>
        <v>0</v>
      </c>
      <c r="BE26" s="11">
        <f t="shared" si="50"/>
        <v>0</v>
      </c>
      <c r="BF26" s="11">
        <f t="shared" si="50"/>
        <v>0.25</v>
      </c>
      <c r="BG26" s="11">
        <f t="shared" si="50"/>
        <v>0.25</v>
      </c>
      <c r="BH26" s="11">
        <f t="shared" si="50"/>
        <v>0</v>
      </c>
      <c r="BI26" s="11">
        <f t="shared" si="50"/>
        <v>0.25</v>
      </c>
      <c r="BJ26" s="11">
        <f t="shared" si="50"/>
        <v>0.5</v>
      </c>
      <c r="BK26" s="11">
        <f t="shared" si="50"/>
        <v>0.25</v>
      </c>
      <c r="BL26" s="11">
        <f t="shared" si="50"/>
        <v>0</v>
      </c>
      <c r="BM26" s="11">
        <f t="shared" si="50"/>
        <v>0.25</v>
      </c>
      <c r="BN26" s="11">
        <f t="shared" ref="BN26:CS26" si="51">BN10/$B10</f>
        <v>0</v>
      </c>
      <c r="BO26" s="11">
        <f t="shared" si="51"/>
        <v>0</v>
      </c>
      <c r="BP26" s="11">
        <f t="shared" si="51"/>
        <v>0</v>
      </c>
      <c r="BQ26" s="11">
        <f t="shared" si="51"/>
        <v>0</v>
      </c>
      <c r="BR26" s="11">
        <f t="shared" si="51"/>
        <v>0</v>
      </c>
      <c r="BS26" s="11">
        <f t="shared" si="51"/>
        <v>0.75</v>
      </c>
      <c r="BT26" s="11">
        <f t="shared" si="51"/>
        <v>0.25</v>
      </c>
      <c r="BU26" s="11">
        <f t="shared" si="51"/>
        <v>0.25</v>
      </c>
      <c r="BV26" s="11">
        <f t="shared" si="51"/>
        <v>0</v>
      </c>
      <c r="BW26" s="11">
        <f t="shared" si="51"/>
        <v>0</v>
      </c>
      <c r="BX26" s="11">
        <f t="shared" si="51"/>
        <v>0</v>
      </c>
      <c r="BY26" s="11">
        <f t="shared" si="51"/>
        <v>0.25</v>
      </c>
      <c r="BZ26" s="11">
        <f t="shared" si="51"/>
        <v>0</v>
      </c>
      <c r="CA26" s="11">
        <f t="shared" si="51"/>
        <v>0</v>
      </c>
      <c r="CB26" s="11">
        <f t="shared" si="51"/>
        <v>0</v>
      </c>
      <c r="CC26" s="11">
        <f t="shared" si="51"/>
        <v>0</v>
      </c>
      <c r="CD26" s="11">
        <f t="shared" si="51"/>
        <v>0.75</v>
      </c>
      <c r="CE26" s="11">
        <f t="shared" si="51"/>
        <v>0</v>
      </c>
      <c r="CF26" s="11">
        <f t="shared" si="51"/>
        <v>0.25</v>
      </c>
      <c r="CG26" s="11">
        <f t="shared" si="51"/>
        <v>0.25</v>
      </c>
      <c r="CH26" s="11">
        <f t="shared" si="51"/>
        <v>0</v>
      </c>
      <c r="CI26" s="11">
        <f t="shared" si="51"/>
        <v>0</v>
      </c>
      <c r="CJ26" s="11">
        <f t="shared" si="51"/>
        <v>0</v>
      </c>
      <c r="CK26" s="11">
        <f t="shared" si="51"/>
        <v>0</v>
      </c>
      <c r="CL26" s="11">
        <f t="shared" si="51"/>
        <v>0</v>
      </c>
      <c r="CM26" s="11">
        <f t="shared" si="51"/>
        <v>0</v>
      </c>
      <c r="CN26" s="11">
        <f t="shared" si="51"/>
        <v>0</v>
      </c>
      <c r="CO26" s="11">
        <f t="shared" si="51"/>
        <v>0</v>
      </c>
      <c r="CP26" s="11">
        <f t="shared" si="51"/>
        <v>0</v>
      </c>
      <c r="CQ26" s="11">
        <f t="shared" si="51"/>
        <v>0</v>
      </c>
      <c r="CR26" s="11">
        <f t="shared" si="51"/>
        <v>0</v>
      </c>
      <c r="CS26" s="11">
        <f t="shared" si="51"/>
        <v>0</v>
      </c>
      <c r="CT26" s="11">
        <f t="shared" ref="CT26:DY26" si="52">CT10/$B10</f>
        <v>0</v>
      </c>
      <c r="CU26" s="11">
        <f t="shared" si="52"/>
        <v>0</v>
      </c>
      <c r="CV26" s="11">
        <f t="shared" si="52"/>
        <v>0</v>
      </c>
      <c r="CW26" s="11">
        <f t="shared" si="52"/>
        <v>0.5</v>
      </c>
      <c r="CX26" s="11">
        <f t="shared" si="52"/>
        <v>0.75</v>
      </c>
      <c r="CY26" s="11">
        <f t="shared" si="52"/>
        <v>0.5</v>
      </c>
      <c r="CZ26" s="11">
        <f t="shared" si="52"/>
        <v>1</v>
      </c>
      <c r="DA26" s="11">
        <f t="shared" si="52"/>
        <v>0.5</v>
      </c>
      <c r="DB26" s="11">
        <f t="shared" si="52"/>
        <v>0.5</v>
      </c>
      <c r="DC26" s="11">
        <f t="shared" si="52"/>
        <v>0.75</v>
      </c>
      <c r="DD26" s="11">
        <f t="shared" si="52"/>
        <v>0</v>
      </c>
      <c r="DE26" s="11">
        <f t="shared" si="52"/>
        <v>1</v>
      </c>
      <c r="DF26" s="11">
        <f t="shared" si="52"/>
        <v>0.25</v>
      </c>
      <c r="DG26" s="11">
        <f t="shared" si="52"/>
        <v>0</v>
      </c>
      <c r="DH26" s="11">
        <f t="shared" si="52"/>
        <v>0</v>
      </c>
      <c r="DI26" s="11">
        <f t="shared" si="52"/>
        <v>0</v>
      </c>
      <c r="DJ26" s="11">
        <f t="shared" si="52"/>
        <v>0</v>
      </c>
      <c r="DK26" s="11">
        <f t="shared" si="52"/>
        <v>0.25</v>
      </c>
      <c r="DL26" s="11">
        <f t="shared" si="52"/>
        <v>0.25</v>
      </c>
      <c r="DM26" s="11">
        <f t="shared" si="52"/>
        <v>0</v>
      </c>
      <c r="DN26" s="11">
        <f t="shared" si="52"/>
        <v>0</v>
      </c>
      <c r="DO26" s="11">
        <f t="shared" si="52"/>
        <v>0.5</v>
      </c>
      <c r="DP26" s="11">
        <f t="shared" si="52"/>
        <v>0</v>
      </c>
      <c r="DQ26" s="11">
        <f t="shared" si="52"/>
        <v>0.25</v>
      </c>
      <c r="DR26" s="11">
        <f t="shared" si="52"/>
        <v>0.25</v>
      </c>
      <c r="DS26" s="11">
        <f t="shared" si="52"/>
        <v>0.5</v>
      </c>
      <c r="DT26" s="11">
        <f t="shared" si="52"/>
        <v>0</v>
      </c>
      <c r="DU26" s="11">
        <f t="shared" si="52"/>
        <v>0</v>
      </c>
      <c r="DV26" s="11">
        <f t="shared" si="52"/>
        <v>0.25</v>
      </c>
      <c r="DW26" s="11">
        <f t="shared" si="52"/>
        <v>1</v>
      </c>
      <c r="DX26" s="11">
        <f t="shared" si="52"/>
        <v>0.25</v>
      </c>
      <c r="DY26" s="11">
        <f t="shared" si="52"/>
        <v>0</v>
      </c>
      <c r="DZ26" s="11">
        <f t="shared" ref="DZ26:EN26" si="53">DZ10/$B10</f>
        <v>0.5</v>
      </c>
      <c r="EA26" s="11">
        <f t="shared" si="53"/>
        <v>0.5</v>
      </c>
      <c r="EB26" s="11">
        <f t="shared" si="53"/>
        <v>0</v>
      </c>
      <c r="EC26" s="11">
        <f t="shared" si="53"/>
        <v>0.5</v>
      </c>
      <c r="ED26" s="11">
        <f t="shared" si="53"/>
        <v>0.25</v>
      </c>
      <c r="EE26" s="11">
        <f t="shared" si="53"/>
        <v>0.25</v>
      </c>
      <c r="EF26" s="11">
        <f t="shared" si="53"/>
        <v>0.75</v>
      </c>
      <c r="EG26" s="11">
        <f t="shared" si="53"/>
        <v>0</v>
      </c>
      <c r="EH26" s="11">
        <f t="shared" si="53"/>
        <v>0.25</v>
      </c>
      <c r="EI26" s="11">
        <f t="shared" si="53"/>
        <v>75</v>
      </c>
      <c r="EJ26" s="11">
        <f t="shared" si="53"/>
        <v>0.75</v>
      </c>
      <c r="EK26" s="11">
        <f t="shared" si="53"/>
        <v>0.25</v>
      </c>
      <c r="EL26" s="11">
        <f t="shared" si="53"/>
        <v>0</v>
      </c>
      <c r="EM26" s="11">
        <f t="shared" si="53"/>
        <v>0.25</v>
      </c>
      <c r="EN26" s="11">
        <f t="shared" si="53"/>
        <v>0.75</v>
      </c>
      <c r="EP26" s="11">
        <f t="shared" ref="EP26:FV26" si="54">EP10/$B10</f>
        <v>0</v>
      </c>
      <c r="EQ26" s="11">
        <f t="shared" si="54"/>
        <v>0.75</v>
      </c>
      <c r="ER26" s="11">
        <f t="shared" si="54"/>
        <v>0.25</v>
      </c>
      <c r="ES26" s="11">
        <f t="shared" si="54"/>
        <v>12.4375</v>
      </c>
      <c r="ET26" s="11">
        <f t="shared" si="54"/>
        <v>0.75</v>
      </c>
      <c r="EU26" s="11">
        <f t="shared" si="54"/>
        <v>1</v>
      </c>
      <c r="EV26" s="11">
        <f t="shared" si="54"/>
        <v>0.5</v>
      </c>
      <c r="EW26" s="11">
        <f t="shared" si="54"/>
        <v>1</v>
      </c>
      <c r="EX26" s="11">
        <f t="shared" si="54"/>
        <v>0.5</v>
      </c>
      <c r="EY26" s="11">
        <f t="shared" si="54"/>
        <v>0.75</v>
      </c>
      <c r="EZ26" s="11">
        <f t="shared" si="54"/>
        <v>0</v>
      </c>
      <c r="FA26" s="11">
        <f t="shared" si="54"/>
        <v>0.25</v>
      </c>
      <c r="FB26" s="11">
        <f t="shared" si="54"/>
        <v>0.75</v>
      </c>
      <c r="FC26" s="11">
        <f t="shared" si="54"/>
        <v>1</v>
      </c>
      <c r="FD26" s="11">
        <f t="shared" si="54"/>
        <v>0.5</v>
      </c>
      <c r="FE26" s="11">
        <f t="shared" si="54"/>
        <v>0</v>
      </c>
      <c r="FF26" s="11">
        <f t="shared" si="54"/>
        <v>1.8125</v>
      </c>
      <c r="FG26" s="11">
        <f t="shared" si="54"/>
        <v>1</v>
      </c>
      <c r="FH26" s="11">
        <f t="shared" si="54"/>
        <v>0</v>
      </c>
      <c r="FI26" s="11">
        <f t="shared" si="54"/>
        <v>0</v>
      </c>
      <c r="FJ26" s="11">
        <f t="shared" si="54"/>
        <v>0</v>
      </c>
      <c r="FK26" s="11">
        <f t="shared" si="54"/>
        <v>0.25</v>
      </c>
      <c r="FL26" s="11">
        <f t="shared" si="54"/>
        <v>0</v>
      </c>
      <c r="FM26" s="11">
        <f t="shared" si="54"/>
        <v>0.25</v>
      </c>
      <c r="FN26" s="11">
        <f t="shared" si="54"/>
        <v>0.25</v>
      </c>
      <c r="FO26" s="11">
        <f t="shared" si="54"/>
        <v>0</v>
      </c>
      <c r="FP26" s="11">
        <f t="shared" si="54"/>
        <v>0</v>
      </c>
      <c r="FQ26" s="11">
        <f t="shared" si="54"/>
        <v>0.5</v>
      </c>
      <c r="FR26" s="11">
        <f t="shared" si="54"/>
        <v>0.25</v>
      </c>
      <c r="FS26" s="11">
        <f t="shared" si="54"/>
        <v>0.5</v>
      </c>
      <c r="FT26" s="11">
        <f t="shared" si="54"/>
        <v>1</v>
      </c>
      <c r="FU26" s="11">
        <f t="shared" si="54"/>
        <v>0.25</v>
      </c>
      <c r="FV26" s="11">
        <f t="shared" si="54"/>
        <v>0</v>
      </c>
    </row>
    <row r="27" spans="1:178" x14ac:dyDescent="0.25">
      <c r="A27" t="s">
        <v>451</v>
      </c>
      <c r="B27" s="11">
        <f t="shared" ref="B27:AG27" si="55">B11/$B11</f>
        <v>1</v>
      </c>
      <c r="C27" s="11">
        <f t="shared" si="55"/>
        <v>0.2</v>
      </c>
      <c r="D27" s="11">
        <f t="shared" si="55"/>
        <v>0.2</v>
      </c>
      <c r="E27" s="11">
        <f t="shared" si="55"/>
        <v>0.2</v>
      </c>
      <c r="F27" s="11">
        <f t="shared" si="55"/>
        <v>0.2</v>
      </c>
      <c r="G27" s="11">
        <f t="shared" si="55"/>
        <v>0.2</v>
      </c>
      <c r="H27" s="11">
        <f t="shared" si="55"/>
        <v>0</v>
      </c>
      <c r="I27" s="11">
        <f t="shared" si="55"/>
        <v>0.4</v>
      </c>
      <c r="J27" s="11">
        <f t="shared" si="55"/>
        <v>0.6</v>
      </c>
      <c r="K27" s="11">
        <f t="shared" si="55"/>
        <v>0.4</v>
      </c>
      <c r="L27" s="11">
        <f t="shared" si="55"/>
        <v>0.2</v>
      </c>
      <c r="M27" s="11">
        <f t="shared" si="55"/>
        <v>0.8</v>
      </c>
      <c r="N27" s="11">
        <f t="shared" si="55"/>
        <v>0.6</v>
      </c>
      <c r="O27" s="11">
        <f t="shared" si="55"/>
        <v>0</v>
      </c>
      <c r="P27" s="11">
        <f t="shared" si="55"/>
        <v>0</v>
      </c>
      <c r="Q27" s="11">
        <f t="shared" si="55"/>
        <v>0</v>
      </c>
      <c r="R27" s="11">
        <f t="shared" si="55"/>
        <v>0.6</v>
      </c>
      <c r="S27" s="11">
        <f t="shared" si="55"/>
        <v>0.6</v>
      </c>
      <c r="T27" s="11">
        <f t="shared" si="55"/>
        <v>0.8</v>
      </c>
      <c r="U27" s="11">
        <f t="shared" si="55"/>
        <v>0.6</v>
      </c>
      <c r="V27" s="11">
        <f t="shared" si="55"/>
        <v>0.6</v>
      </c>
      <c r="W27" s="11">
        <f t="shared" si="55"/>
        <v>0.6</v>
      </c>
      <c r="X27" s="11">
        <f t="shared" si="55"/>
        <v>0.6</v>
      </c>
      <c r="Y27" s="11">
        <f t="shared" si="55"/>
        <v>0.4</v>
      </c>
      <c r="Z27" s="11">
        <f t="shared" si="55"/>
        <v>0.2</v>
      </c>
      <c r="AA27" s="11">
        <f t="shared" si="55"/>
        <v>0.4</v>
      </c>
      <c r="AB27" s="11">
        <f t="shared" si="55"/>
        <v>0.2</v>
      </c>
      <c r="AC27" s="11">
        <f t="shared" si="55"/>
        <v>0.2</v>
      </c>
      <c r="AD27" s="11">
        <f t="shared" si="55"/>
        <v>0.8</v>
      </c>
      <c r="AE27" s="11">
        <f t="shared" si="55"/>
        <v>0.4</v>
      </c>
      <c r="AF27" s="11">
        <f t="shared" si="55"/>
        <v>0.4</v>
      </c>
      <c r="AG27" s="11">
        <f t="shared" si="55"/>
        <v>0.8</v>
      </c>
      <c r="AH27" s="11">
        <f t="shared" ref="AH27:BM27" si="56">AH11/$B11</f>
        <v>0.4</v>
      </c>
      <c r="AI27" s="11">
        <f t="shared" si="56"/>
        <v>0.4</v>
      </c>
      <c r="AJ27" s="11">
        <f t="shared" si="56"/>
        <v>0.4</v>
      </c>
      <c r="AK27" s="11">
        <f t="shared" si="56"/>
        <v>0.4</v>
      </c>
      <c r="AL27" s="11">
        <f t="shared" si="56"/>
        <v>0.4</v>
      </c>
      <c r="AM27" s="11">
        <f t="shared" si="56"/>
        <v>0.6</v>
      </c>
      <c r="AN27" s="11">
        <f t="shared" si="56"/>
        <v>0.6</v>
      </c>
      <c r="AO27" s="11">
        <f t="shared" si="56"/>
        <v>0.6</v>
      </c>
      <c r="AP27" s="11">
        <f t="shared" si="56"/>
        <v>0.4</v>
      </c>
      <c r="AQ27" s="11">
        <f t="shared" si="56"/>
        <v>0.6</v>
      </c>
      <c r="AR27" s="11">
        <f t="shared" si="56"/>
        <v>0.2</v>
      </c>
      <c r="AS27" s="11">
        <f t="shared" si="56"/>
        <v>0</v>
      </c>
      <c r="AT27" s="11">
        <f t="shared" si="56"/>
        <v>0</v>
      </c>
      <c r="AU27" s="11">
        <f t="shared" si="56"/>
        <v>0</v>
      </c>
      <c r="AV27" s="11">
        <f t="shared" si="56"/>
        <v>0</v>
      </c>
      <c r="AW27" s="11">
        <f t="shared" si="56"/>
        <v>0</v>
      </c>
      <c r="AX27" s="11">
        <f t="shared" si="56"/>
        <v>0</v>
      </c>
      <c r="AY27" s="11">
        <f t="shared" si="56"/>
        <v>0</v>
      </c>
      <c r="AZ27" s="11">
        <f t="shared" si="56"/>
        <v>0</v>
      </c>
      <c r="BA27" s="11">
        <f t="shared" si="56"/>
        <v>0.2</v>
      </c>
      <c r="BB27" s="11">
        <f t="shared" si="56"/>
        <v>0</v>
      </c>
      <c r="BC27" s="11">
        <f t="shared" si="56"/>
        <v>0</v>
      </c>
      <c r="BD27" s="11">
        <f t="shared" si="56"/>
        <v>0</v>
      </c>
      <c r="BE27" s="11">
        <f t="shared" si="56"/>
        <v>0</v>
      </c>
      <c r="BF27" s="11">
        <f t="shared" si="56"/>
        <v>0.2</v>
      </c>
      <c r="BG27" s="11">
        <f t="shared" si="56"/>
        <v>0</v>
      </c>
      <c r="BH27" s="11">
        <f t="shared" si="56"/>
        <v>0</v>
      </c>
      <c r="BI27" s="11">
        <f t="shared" si="56"/>
        <v>0</v>
      </c>
      <c r="BJ27" s="11">
        <f t="shared" si="56"/>
        <v>0.2</v>
      </c>
      <c r="BK27" s="11">
        <f t="shared" si="56"/>
        <v>0</v>
      </c>
      <c r="BL27" s="11">
        <f t="shared" si="56"/>
        <v>0</v>
      </c>
      <c r="BM27" s="11">
        <f t="shared" si="56"/>
        <v>0</v>
      </c>
      <c r="BN27" s="11">
        <f t="shared" ref="BN27:CS27" si="57">BN11/$B11</f>
        <v>0</v>
      </c>
      <c r="BO27" s="11">
        <f t="shared" si="57"/>
        <v>0.2</v>
      </c>
      <c r="BP27" s="11">
        <f t="shared" si="57"/>
        <v>0.2</v>
      </c>
      <c r="BQ27" s="11">
        <f t="shared" si="57"/>
        <v>0</v>
      </c>
      <c r="BR27" s="11">
        <f t="shared" si="57"/>
        <v>0.2</v>
      </c>
      <c r="BS27" s="11">
        <f t="shared" si="57"/>
        <v>1</v>
      </c>
      <c r="BT27" s="11">
        <f t="shared" si="57"/>
        <v>0</v>
      </c>
      <c r="BU27" s="11">
        <f t="shared" si="57"/>
        <v>0.2</v>
      </c>
      <c r="BV27" s="11">
        <f t="shared" si="57"/>
        <v>0</v>
      </c>
      <c r="BW27" s="11">
        <f t="shared" si="57"/>
        <v>0.2</v>
      </c>
      <c r="BX27" s="11">
        <f t="shared" si="57"/>
        <v>0</v>
      </c>
      <c r="BY27" s="11">
        <f t="shared" si="57"/>
        <v>0</v>
      </c>
      <c r="BZ27" s="11">
        <f t="shared" si="57"/>
        <v>0</v>
      </c>
      <c r="CA27" s="11">
        <f t="shared" si="57"/>
        <v>0</v>
      </c>
      <c r="CB27" s="11">
        <f t="shared" si="57"/>
        <v>0</v>
      </c>
      <c r="CC27" s="11">
        <f t="shared" si="57"/>
        <v>0</v>
      </c>
      <c r="CD27" s="11">
        <f t="shared" si="57"/>
        <v>0.4</v>
      </c>
      <c r="CE27" s="11">
        <f t="shared" si="57"/>
        <v>0</v>
      </c>
      <c r="CF27" s="11">
        <f t="shared" si="57"/>
        <v>0</v>
      </c>
      <c r="CG27" s="11">
        <f t="shared" si="57"/>
        <v>0</v>
      </c>
      <c r="CH27" s="11">
        <f t="shared" si="57"/>
        <v>0</v>
      </c>
      <c r="CI27" s="11">
        <f t="shared" si="57"/>
        <v>0</v>
      </c>
      <c r="CJ27" s="11">
        <f t="shared" si="57"/>
        <v>0</v>
      </c>
      <c r="CK27" s="11">
        <f t="shared" si="57"/>
        <v>0</v>
      </c>
      <c r="CL27" s="11">
        <f t="shared" si="57"/>
        <v>0</v>
      </c>
      <c r="CM27" s="11">
        <f t="shared" si="57"/>
        <v>0</v>
      </c>
      <c r="CN27" s="11">
        <f t="shared" si="57"/>
        <v>0</v>
      </c>
      <c r="CO27" s="11">
        <f t="shared" si="57"/>
        <v>0</v>
      </c>
      <c r="CP27" s="11">
        <f t="shared" si="57"/>
        <v>0</v>
      </c>
      <c r="CQ27" s="11">
        <f t="shared" si="57"/>
        <v>0</v>
      </c>
      <c r="CR27" s="11">
        <f t="shared" si="57"/>
        <v>0</v>
      </c>
      <c r="CS27" s="11">
        <f t="shared" si="57"/>
        <v>0</v>
      </c>
      <c r="CT27" s="11">
        <f t="shared" ref="CT27:DY27" si="58">CT11/$B11</f>
        <v>0</v>
      </c>
      <c r="CU27" s="11">
        <f t="shared" si="58"/>
        <v>0</v>
      </c>
      <c r="CV27" s="11">
        <f t="shared" si="58"/>
        <v>0.6</v>
      </c>
      <c r="CW27" s="11">
        <f t="shared" si="58"/>
        <v>0.6</v>
      </c>
      <c r="CX27" s="11">
        <f t="shared" si="58"/>
        <v>0.4</v>
      </c>
      <c r="CY27" s="11">
        <f t="shared" si="58"/>
        <v>0</v>
      </c>
      <c r="CZ27" s="11">
        <f t="shared" si="58"/>
        <v>0.8</v>
      </c>
      <c r="DA27" s="11">
        <f t="shared" si="58"/>
        <v>0.2</v>
      </c>
      <c r="DB27" s="11">
        <f t="shared" si="58"/>
        <v>0.2</v>
      </c>
      <c r="DC27" s="11">
        <f t="shared" si="58"/>
        <v>0.2</v>
      </c>
      <c r="DD27" s="11">
        <f t="shared" si="58"/>
        <v>0</v>
      </c>
      <c r="DE27" s="11">
        <f t="shared" si="58"/>
        <v>1</v>
      </c>
      <c r="DF27" s="11">
        <f t="shared" si="58"/>
        <v>0</v>
      </c>
      <c r="DG27" s="11">
        <f t="shared" si="58"/>
        <v>0</v>
      </c>
      <c r="DH27" s="11">
        <f t="shared" si="58"/>
        <v>0</v>
      </c>
      <c r="DI27" s="11">
        <f t="shared" si="58"/>
        <v>0</v>
      </c>
      <c r="DJ27" s="11">
        <f t="shared" si="58"/>
        <v>0.2</v>
      </c>
      <c r="DK27" s="11">
        <f t="shared" si="58"/>
        <v>0.2</v>
      </c>
      <c r="DL27" s="11">
        <f t="shared" si="58"/>
        <v>0</v>
      </c>
      <c r="DM27" s="11">
        <f t="shared" si="58"/>
        <v>0</v>
      </c>
      <c r="DN27" s="11">
        <f t="shared" si="58"/>
        <v>0</v>
      </c>
      <c r="DO27" s="11">
        <f t="shared" si="58"/>
        <v>0.8</v>
      </c>
      <c r="DP27" s="11">
        <f t="shared" si="58"/>
        <v>0</v>
      </c>
      <c r="DQ27" s="11">
        <f t="shared" si="58"/>
        <v>0.6</v>
      </c>
      <c r="DR27" s="11">
        <f t="shared" si="58"/>
        <v>0.4</v>
      </c>
      <c r="DS27" s="11">
        <f t="shared" si="58"/>
        <v>0</v>
      </c>
      <c r="DT27" s="11">
        <f t="shared" si="58"/>
        <v>0</v>
      </c>
      <c r="DU27" s="11">
        <f t="shared" si="58"/>
        <v>0.6</v>
      </c>
      <c r="DV27" s="11">
        <f t="shared" si="58"/>
        <v>0.4</v>
      </c>
      <c r="DW27" s="11">
        <f t="shared" si="58"/>
        <v>0.2</v>
      </c>
      <c r="DX27" s="11">
        <f t="shared" si="58"/>
        <v>0.4</v>
      </c>
      <c r="DY27" s="11">
        <f t="shared" si="58"/>
        <v>0</v>
      </c>
      <c r="DZ27" s="11">
        <f t="shared" ref="DZ27:EN27" si="59">DZ11/$B11</f>
        <v>0.4</v>
      </c>
      <c r="EA27" s="11">
        <f t="shared" si="59"/>
        <v>0.6</v>
      </c>
      <c r="EB27" s="11">
        <f t="shared" si="59"/>
        <v>0.6</v>
      </c>
      <c r="EC27" s="11">
        <f t="shared" si="59"/>
        <v>0</v>
      </c>
      <c r="ED27" s="11">
        <f t="shared" si="59"/>
        <v>0.4</v>
      </c>
      <c r="EE27" s="11">
        <f t="shared" si="59"/>
        <v>0</v>
      </c>
      <c r="EF27" s="11">
        <f t="shared" si="59"/>
        <v>1</v>
      </c>
      <c r="EG27" s="11">
        <f t="shared" si="59"/>
        <v>0</v>
      </c>
      <c r="EH27" s="11">
        <f t="shared" si="59"/>
        <v>0</v>
      </c>
      <c r="EI27" s="11">
        <f t="shared" si="59"/>
        <v>2</v>
      </c>
      <c r="EJ27" s="11">
        <f t="shared" si="59"/>
        <v>0.8</v>
      </c>
      <c r="EK27" s="11">
        <f t="shared" si="59"/>
        <v>0.2</v>
      </c>
      <c r="EL27" s="11">
        <f t="shared" si="59"/>
        <v>0</v>
      </c>
      <c r="EM27" s="11">
        <f t="shared" si="59"/>
        <v>0.4</v>
      </c>
      <c r="EN27" s="11">
        <f t="shared" si="59"/>
        <v>0.6</v>
      </c>
      <c r="EP27" s="11">
        <f t="shared" ref="EP27:FV27" si="60">EP11/$B11</f>
        <v>0</v>
      </c>
      <c r="EQ27" s="11">
        <f t="shared" si="60"/>
        <v>0.8</v>
      </c>
      <c r="ER27" s="11">
        <f t="shared" si="60"/>
        <v>0.2</v>
      </c>
      <c r="ES27" s="11">
        <f t="shared" si="60"/>
        <v>16.240000000000002</v>
      </c>
      <c r="ET27" s="11">
        <f t="shared" si="60"/>
        <v>1</v>
      </c>
      <c r="EU27" s="11">
        <f t="shared" si="60"/>
        <v>0.6</v>
      </c>
      <c r="EV27" s="11">
        <f t="shared" si="60"/>
        <v>0.2</v>
      </c>
      <c r="EW27" s="11">
        <f t="shared" si="60"/>
        <v>0.2</v>
      </c>
      <c r="EX27" s="11">
        <f t="shared" si="60"/>
        <v>0</v>
      </c>
      <c r="EY27" s="11">
        <f t="shared" si="60"/>
        <v>0.6</v>
      </c>
      <c r="EZ27" s="11">
        <f t="shared" si="60"/>
        <v>0</v>
      </c>
      <c r="FA27" s="11">
        <f t="shared" si="60"/>
        <v>0.4</v>
      </c>
      <c r="FB27" s="11">
        <f t="shared" si="60"/>
        <v>0.8</v>
      </c>
      <c r="FC27" s="11">
        <f t="shared" si="60"/>
        <v>0.2</v>
      </c>
      <c r="FD27" s="11">
        <f t="shared" si="60"/>
        <v>0.4</v>
      </c>
      <c r="FE27" s="11">
        <f t="shared" si="60"/>
        <v>0</v>
      </c>
      <c r="FF27" s="11">
        <f t="shared" si="60"/>
        <v>1.52</v>
      </c>
      <c r="FG27" s="11">
        <f t="shared" si="60"/>
        <v>1</v>
      </c>
      <c r="FH27" s="11">
        <f t="shared" si="60"/>
        <v>0</v>
      </c>
      <c r="FI27" s="11">
        <f t="shared" si="60"/>
        <v>0</v>
      </c>
      <c r="FJ27" s="11">
        <f t="shared" si="60"/>
        <v>0</v>
      </c>
      <c r="FK27" s="11">
        <f t="shared" si="60"/>
        <v>0</v>
      </c>
      <c r="FL27" s="11">
        <f t="shared" si="60"/>
        <v>0.2</v>
      </c>
      <c r="FM27" s="11">
        <f t="shared" si="60"/>
        <v>0</v>
      </c>
      <c r="FN27" s="11">
        <f t="shared" si="60"/>
        <v>0.2</v>
      </c>
      <c r="FO27" s="11">
        <f t="shared" si="60"/>
        <v>0</v>
      </c>
      <c r="FP27" s="11">
        <f t="shared" si="60"/>
        <v>0</v>
      </c>
      <c r="FQ27" s="11">
        <f t="shared" si="60"/>
        <v>0.8</v>
      </c>
      <c r="FR27" s="11">
        <f t="shared" si="60"/>
        <v>0.8</v>
      </c>
      <c r="FS27" s="11">
        <f t="shared" si="60"/>
        <v>0.2</v>
      </c>
      <c r="FT27" s="11">
        <f t="shared" si="60"/>
        <v>0.4</v>
      </c>
      <c r="FU27" s="11">
        <f t="shared" si="60"/>
        <v>0</v>
      </c>
      <c r="FV27" s="11">
        <f t="shared" si="60"/>
        <v>0</v>
      </c>
    </row>
    <row r="28" spans="1:178" x14ac:dyDescent="0.25">
      <c r="A28" t="s">
        <v>465</v>
      </c>
      <c r="B28" s="11">
        <f t="shared" ref="B28:AG28" si="61">B12/$B12</f>
        <v>1</v>
      </c>
      <c r="C28" s="11">
        <f t="shared" si="61"/>
        <v>0.2</v>
      </c>
      <c r="D28" s="11">
        <f t="shared" si="61"/>
        <v>0.2</v>
      </c>
      <c r="E28" s="11">
        <f t="shared" si="61"/>
        <v>0.2</v>
      </c>
      <c r="F28" s="11">
        <f t="shared" si="61"/>
        <v>0.2</v>
      </c>
      <c r="G28" s="11">
        <f t="shared" si="61"/>
        <v>0.2</v>
      </c>
      <c r="H28" s="11">
        <f t="shared" si="61"/>
        <v>0.4</v>
      </c>
      <c r="I28" s="11">
        <f t="shared" si="61"/>
        <v>0.2</v>
      </c>
      <c r="J28" s="11">
        <f t="shared" si="61"/>
        <v>0.4</v>
      </c>
      <c r="K28" s="11">
        <f t="shared" si="61"/>
        <v>0.2</v>
      </c>
      <c r="L28" s="11">
        <f t="shared" si="61"/>
        <v>0.4</v>
      </c>
      <c r="M28" s="11">
        <f t="shared" si="61"/>
        <v>0.4</v>
      </c>
      <c r="N28" s="11">
        <f t="shared" si="61"/>
        <v>0.4</v>
      </c>
      <c r="O28" s="11">
        <f t="shared" si="61"/>
        <v>0</v>
      </c>
      <c r="P28" s="11">
        <f t="shared" si="61"/>
        <v>0.4</v>
      </c>
      <c r="Q28" s="11">
        <f t="shared" si="61"/>
        <v>0.2</v>
      </c>
      <c r="R28" s="11">
        <f t="shared" si="61"/>
        <v>0.4</v>
      </c>
      <c r="S28" s="11">
        <f t="shared" si="61"/>
        <v>0.8</v>
      </c>
      <c r="T28" s="11">
        <f t="shared" si="61"/>
        <v>0.8</v>
      </c>
      <c r="U28" s="11">
        <f t="shared" si="61"/>
        <v>0.8</v>
      </c>
      <c r="V28" s="11">
        <f t="shared" si="61"/>
        <v>0.6</v>
      </c>
      <c r="W28" s="11">
        <f t="shared" si="61"/>
        <v>0.6</v>
      </c>
      <c r="X28" s="11">
        <f t="shared" si="61"/>
        <v>0.8</v>
      </c>
      <c r="Y28" s="11">
        <f t="shared" si="61"/>
        <v>0.6</v>
      </c>
      <c r="Z28" s="11">
        <f t="shared" si="61"/>
        <v>0</v>
      </c>
      <c r="AA28" s="11">
        <f t="shared" si="61"/>
        <v>0.6</v>
      </c>
      <c r="AB28" s="11">
        <f t="shared" si="61"/>
        <v>0.6</v>
      </c>
      <c r="AC28" s="11">
        <f t="shared" si="61"/>
        <v>0.6</v>
      </c>
      <c r="AD28" s="11">
        <f t="shared" si="61"/>
        <v>0.6</v>
      </c>
      <c r="AE28" s="11">
        <f t="shared" si="61"/>
        <v>0.4</v>
      </c>
      <c r="AF28" s="11">
        <f t="shared" si="61"/>
        <v>0.6</v>
      </c>
      <c r="AG28" s="11">
        <f t="shared" si="61"/>
        <v>0.2</v>
      </c>
      <c r="AH28" s="11">
        <f t="shared" ref="AH28:BM28" si="62">AH12/$B12</f>
        <v>0.6</v>
      </c>
      <c r="AI28" s="11">
        <f t="shared" si="62"/>
        <v>0.6</v>
      </c>
      <c r="AJ28" s="11">
        <f t="shared" si="62"/>
        <v>0.4</v>
      </c>
      <c r="AK28" s="11">
        <f t="shared" si="62"/>
        <v>0.6</v>
      </c>
      <c r="AL28" s="11">
        <f t="shared" si="62"/>
        <v>0.6</v>
      </c>
      <c r="AM28" s="11">
        <f t="shared" si="62"/>
        <v>0.4</v>
      </c>
      <c r="AN28" s="11">
        <f t="shared" si="62"/>
        <v>0.4</v>
      </c>
      <c r="AO28" s="11">
        <f t="shared" si="62"/>
        <v>0.4</v>
      </c>
      <c r="AP28" s="11">
        <f t="shared" si="62"/>
        <v>0.4</v>
      </c>
      <c r="AQ28" s="11">
        <f t="shared" si="62"/>
        <v>0.4</v>
      </c>
      <c r="AR28" s="11">
        <f t="shared" si="62"/>
        <v>0</v>
      </c>
      <c r="AS28" s="11">
        <f t="shared" si="62"/>
        <v>0.2</v>
      </c>
      <c r="AT28" s="11">
        <f t="shared" si="62"/>
        <v>0</v>
      </c>
      <c r="AU28" s="11">
        <f t="shared" si="62"/>
        <v>0.2</v>
      </c>
      <c r="AV28" s="11">
        <f t="shared" si="62"/>
        <v>0</v>
      </c>
      <c r="AW28" s="11">
        <f t="shared" si="62"/>
        <v>0</v>
      </c>
      <c r="AX28" s="11">
        <f t="shared" si="62"/>
        <v>0.2</v>
      </c>
      <c r="AY28" s="11">
        <f t="shared" si="62"/>
        <v>0</v>
      </c>
      <c r="AZ28" s="11">
        <f t="shared" si="62"/>
        <v>0</v>
      </c>
      <c r="BA28" s="11">
        <f t="shared" si="62"/>
        <v>0</v>
      </c>
      <c r="BB28" s="11">
        <f t="shared" si="62"/>
        <v>0.2</v>
      </c>
      <c r="BC28" s="11">
        <f t="shared" si="62"/>
        <v>0.2</v>
      </c>
      <c r="BD28" s="11">
        <f t="shared" si="62"/>
        <v>0</v>
      </c>
      <c r="BE28" s="11">
        <f t="shared" si="62"/>
        <v>0</v>
      </c>
      <c r="BF28" s="11">
        <f t="shared" si="62"/>
        <v>0</v>
      </c>
      <c r="BG28" s="11">
        <f t="shared" si="62"/>
        <v>0</v>
      </c>
      <c r="BH28" s="11">
        <f t="shared" si="62"/>
        <v>0</v>
      </c>
      <c r="BI28" s="11">
        <f t="shared" si="62"/>
        <v>0</v>
      </c>
      <c r="BJ28" s="11">
        <f t="shared" si="62"/>
        <v>0</v>
      </c>
      <c r="BK28" s="11">
        <f t="shared" si="62"/>
        <v>0</v>
      </c>
      <c r="BL28" s="11">
        <f t="shared" si="62"/>
        <v>0</v>
      </c>
      <c r="BM28" s="11">
        <f t="shared" si="62"/>
        <v>0</v>
      </c>
      <c r="BN28" s="11">
        <f t="shared" ref="BN28:CS28" si="63">BN12/$B12</f>
        <v>0</v>
      </c>
      <c r="BO28" s="11">
        <f t="shared" si="63"/>
        <v>0</v>
      </c>
      <c r="BP28" s="11">
        <f t="shared" si="63"/>
        <v>0</v>
      </c>
      <c r="BQ28" s="11">
        <f t="shared" si="63"/>
        <v>0</v>
      </c>
      <c r="BR28" s="11">
        <f t="shared" si="63"/>
        <v>0</v>
      </c>
      <c r="BS28" s="11">
        <f t="shared" si="63"/>
        <v>1</v>
      </c>
      <c r="BT28" s="11">
        <f t="shared" si="63"/>
        <v>0.2</v>
      </c>
      <c r="BU28" s="11">
        <f t="shared" si="63"/>
        <v>0.2</v>
      </c>
      <c r="BV28" s="11">
        <f t="shared" si="63"/>
        <v>0</v>
      </c>
      <c r="BW28" s="11">
        <f t="shared" si="63"/>
        <v>0</v>
      </c>
      <c r="BX28" s="11">
        <f t="shared" si="63"/>
        <v>0</v>
      </c>
      <c r="BY28" s="11">
        <f t="shared" si="63"/>
        <v>0</v>
      </c>
      <c r="BZ28" s="11">
        <f t="shared" si="63"/>
        <v>0</v>
      </c>
      <c r="CA28" s="11">
        <f t="shared" si="63"/>
        <v>0</v>
      </c>
      <c r="CB28" s="11">
        <f t="shared" si="63"/>
        <v>0</v>
      </c>
      <c r="CC28" s="11">
        <f t="shared" si="63"/>
        <v>0</v>
      </c>
      <c r="CD28" s="11">
        <f t="shared" si="63"/>
        <v>0.4</v>
      </c>
      <c r="CE28" s="11">
        <f t="shared" si="63"/>
        <v>0</v>
      </c>
      <c r="CF28" s="11">
        <f t="shared" si="63"/>
        <v>0</v>
      </c>
      <c r="CG28" s="11">
        <f t="shared" si="63"/>
        <v>0</v>
      </c>
      <c r="CH28" s="11">
        <f t="shared" si="63"/>
        <v>0</v>
      </c>
      <c r="CI28" s="11">
        <f t="shared" si="63"/>
        <v>0</v>
      </c>
      <c r="CJ28" s="11">
        <f t="shared" si="63"/>
        <v>0</v>
      </c>
      <c r="CK28" s="11">
        <f t="shared" si="63"/>
        <v>0</v>
      </c>
      <c r="CL28" s="11">
        <f t="shared" si="63"/>
        <v>0</v>
      </c>
      <c r="CM28" s="11">
        <f t="shared" si="63"/>
        <v>0</v>
      </c>
      <c r="CN28" s="11">
        <f t="shared" si="63"/>
        <v>0</v>
      </c>
      <c r="CO28" s="11">
        <f t="shared" si="63"/>
        <v>0</v>
      </c>
      <c r="CP28" s="11">
        <f t="shared" si="63"/>
        <v>0.2</v>
      </c>
      <c r="CQ28" s="11">
        <f t="shared" si="63"/>
        <v>0</v>
      </c>
      <c r="CR28" s="11">
        <f t="shared" si="63"/>
        <v>0</v>
      </c>
      <c r="CS28" s="11">
        <f t="shared" si="63"/>
        <v>0</v>
      </c>
      <c r="CT28" s="11">
        <f t="shared" ref="CT28:DY28" si="64">CT12/$B12</f>
        <v>0</v>
      </c>
      <c r="CU28" s="11">
        <f t="shared" si="64"/>
        <v>0</v>
      </c>
      <c r="CV28" s="11">
        <f t="shared" si="64"/>
        <v>0.4</v>
      </c>
      <c r="CW28" s="11">
        <f t="shared" si="64"/>
        <v>0.8</v>
      </c>
      <c r="CX28" s="11">
        <f t="shared" si="64"/>
        <v>0.6</v>
      </c>
      <c r="CY28" s="11">
        <f t="shared" si="64"/>
        <v>0</v>
      </c>
      <c r="CZ28" s="11">
        <f t="shared" si="64"/>
        <v>1</v>
      </c>
      <c r="DA28" s="11">
        <f t="shared" si="64"/>
        <v>0.4</v>
      </c>
      <c r="DB28" s="11">
        <f t="shared" si="64"/>
        <v>0.4</v>
      </c>
      <c r="DC28" s="11">
        <f t="shared" si="64"/>
        <v>0.2</v>
      </c>
      <c r="DD28" s="11">
        <f t="shared" si="64"/>
        <v>0</v>
      </c>
      <c r="DE28" s="11">
        <f t="shared" si="64"/>
        <v>1</v>
      </c>
      <c r="DF28" s="11">
        <f t="shared" si="64"/>
        <v>0</v>
      </c>
      <c r="DG28" s="11">
        <f t="shared" si="64"/>
        <v>0</v>
      </c>
      <c r="DH28" s="11">
        <f t="shared" si="64"/>
        <v>0</v>
      </c>
      <c r="DI28" s="11">
        <f t="shared" si="64"/>
        <v>0</v>
      </c>
      <c r="DJ28" s="11">
        <f t="shared" si="64"/>
        <v>0.2</v>
      </c>
      <c r="DK28" s="11">
        <f t="shared" si="64"/>
        <v>0.2</v>
      </c>
      <c r="DL28" s="11">
        <f t="shared" si="64"/>
        <v>0.4</v>
      </c>
      <c r="DM28" s="11">
        <f t="shared" si="64"/>
        <v>0</v>
      </c>
      <c r="DN28" s="11">
        <f t="shared" si="64"/>
        <v>0</v>
      </c>
      <c r="DO28" s="11">
        <f t="shared" si="64"/>
        <v>0.4</v>
      </c>
      <c r="DP28" s="11">
        <f t="shared" si="64"/>
        <v>0</v>
      </c>
      <c r="DQ28" s="11">
        <f t="shared" si="64"/>
        <v>0.8</v>
      </c>
      <c r="DR28" s="11">
        <f t="shared" si="64"/>
        <v>0.2</v>
      </c>
      <c r="DS28" s="11">
        <f t="shared" si="64"/>
        <v>0</v>
      </c>
      <c r="DT28" s="11">
        <f t="shared" si="64"/>
        <v>0</v>
      </c>
      <c r="DU28" s="11">
        <f t="shared" si="64"/>
        <v>0.4</v>
      </c>
      <c r="DV28" s="11">
        <f t="shared" si="64"/>
        <v>0.4</v>
      </c>
      <c r="DW28" s="11">
        <f t="shared" si="64"/>
        <v>0.6</v>
      </c>
      <c r="DX28" s="11">
        <f t="shared" si="64"/>
        <v>0</v>
      </c>
      <c r="DY28" s="11">
        <f t="shared" si="64"/>
        <v>0</v>
      </c>
      <c r="DZ28" s="11">
        <f t="shared" ref="DZ28:EN28" si="65">DZ12/$B12</f>
        <v>0.6</v>
      </c>
      <c r="EA28" s="11">
        <f t="shared" si="65"/>
        <v>0.4</v>
      </c>
      <c r="EB28" s="11">
        <f t="shared" si="65"/>
        <v>0</v>
      </c>
      <c r="EC28" s="11">
        <f t="shared" si="65"/>
        <v>0.6</v>
      </c>
      <c r="ED28" s="11">
        <f t="shared" si="65"/>
        <v>0.4</v>
      </c>
      <c r="EE28" s="11">
        <f t="shared" si="65"/>
        <v>0</v>
      </c>
      <c r="EF28" s="11">
        <f t="shared" si="65"/>
        <v>0.8</v>
      </c>
      <c r="EG28" s="11">
        <f t="shared" si="65"/>
        <v>0.2</v>
      </c>
      <c r="EH28" s="11">
        <f t="shared" si="65"/>
        <v>0</v>
      </c>
      <c r="EI28" s="11">
        <f t="shared" si="65"/>
        <v>2</v>
      </c>
      <c r="EJ28" s="11">
        <f t="shared" si="65"/>
        <v>0.6</v>
      </c>
      <c r="EK28" s="11">
        <f t="shared" si="65"/>
        <v>0.2</v>
      </c>
      <c r="EL28" s="11">
        <f t="shared" si="65"/>
        <v>0.2</v>
      </c>
      <c r="EM28" s="11">
        <f t="shared" si="65"/>
        <v>0.2</v>
      </c>
      <c r="EN28" s="11">
        <f t="shared" si="65"/>
        <v>0.8</v>
      </c>
      <c r="EP28" s="11">
        <f t="shared" ref="EP28:FV28" si="66">EP12/$B12</f>
        <v>0</v>
      </c>
      <c r="EQ28" s="11">
        <f t="shared" si="66"/>
        <v>0.8</v>
      </c>
      <c r="ER28" s="11">
        <f t="shared" si="66"/>
        <v>0.2</v>
      </c>
      <c r="ES28" s="11">
        <f t="shared" si="66"/>
        <v>14.6</v>
      </c>
      <c r="ET28" s="11">
        <f t="shared" si="66"/>
        <v>1</v>
      </c>
      <c r="EU28" s="11">
        <f t="shared" si="66"/>
        <v>0.8</v>
      </c>
      <c r="EV28" s="11">
        <f t="shared" si="66"/>
        <v>0.6</v>
      </c>
      <c r="EW28" s="11">
        <f t="shared" si="66"/>
        <v>0.8</v>
      </c>
      <c r="EX28" s="11">
        <f t="shared" si="66"/>
        <v>0.2</v>
      </c>
      <c r="EY28" s="11">
        <f t="shared" si="66"/>
        <v>0.6</v>
      </c>
      <c r="EZ28" s="11">
        <f t="shared" si="66"/>
        <v>0.4</v>
      </c>
      <c r="FA28" s="11">
        <f t="shared" si="66"/>
        <v>0</v>
      </c>
      <c r="FB28" s="11">
        <f t="shared" si="66"/>
        <v>0.6</v>
      </c>
      <c r="FC28" s="11">
        <f t="shared" si="66"/>
        <v>0.8</v>
      </c>
      <c r="FD28" s="11">
        <f t="shared" si="66"/>
        <v>0.2</v>
      </c>
      <c r="FE28" s="11">
        <f t="shared" si="66"/>
        <v>0.2</v>
      </c>
      <c r="FF28" s="11">
        <f t="shared" si="66"/>
        <v>1.2</v>
      </c>
      <c r="FG28" s="11">
        <f t="shared" si="66"/>
        <v>1</v>
      </c>
      <c r="FH28" s="11">
        <f t="shared" si="66"/>
        <v>0</v>
      </c>
      <c r="FI28" s="11">
        <f t="shared" si="66"/>
        <v>0</v>
      </c>
      <c r="FJ28" s="11">
        <f t="shared" si="66"/>
        <v>0</v>
      </c>
      <c r="FK28" s="11">
        <f t="shared" si="66"/>
        <v>0</v>
      </c>
      <c r="FL28" s="11">
        <f t="shared" si="66"/>
        <v>0</v>
      </c>
      <c r="FM28" s="11">
        <f t="shared" si="66"/>
        <v>0</v>
      </c>
      <c r="FN28" s="11">
        <f t="shared" si="66"/>
        <v>0</v>
      </c>
      <c r="FO28" s="11">
        <f t="shared" si="66"/>
        <v>0</v>
      </c>
      <c r="FP28" s="11">
        <f t="shared" si="66"/>
        <v>0</v>
      </c>
      <c r="FQ28" s="11">
        <f t="shared" si="66"/>
        <v>1</v>
      </c>
      <c r="FR28" s="11">
        <f t="shared" si="66"/>
        <v>0.6</v>
      </c>
      <c r="FS28" s="11">
        <f t="shared" si="66"/>
        <v>0.6</v>
      </c>
      <c r="FT28" s="11">
        <f t="shared" si="66"/>
        <v>0.6</v>
      </c>
      <c r="FU28" s="11">
        <f t="shared" si="66"/>
        <v>0</v>
      </c>
      <c r="FV28" s="11">
        <f t="shared" si="66"/>
        <v>0</v>
      </c>
    </row>
    <row r="29" spans="1:178" x14ac:dyDescent="0.25">
      <c r="A29" t="s">
        <v>543</v>
      </c>
      <c r="B29" s="11">
        <f t="shared" ref="B29:AG29" si="67">B13/$B13</f>
        <v>1</v>
      </c>
      <c r="C29" s="11">
        <f t="shared" si="67"/>
        <v>0.2</v>
      </c>
      <c r="D29" s="11">
        <f t="shared" si="67"/>
        <v>0.2</v>
      </c>
      <c r="E29" s="11">
        <f t="shared" si="67"/>
        <v>0.2</v>
      </c>
      <c r="F29" s="11">
        <f t="shared" si="67"/>
        <v>0.2</v>
      </c>
      <c r="G29" s="11">
        <f t="shared" si="67"/>
        <v>0.2</v>
      </c>
      <c r="H29" s="11">
        <f t="shared" si="67"/>
        <v>0</v>
      </c>
      <c r="I29" s="11">
        <f t="shared" si="67"/>
        <v>0.2</v>
      </c>
      <c r="J29" s="11">
        <f t="shared" si="67"/>
        <v>0.8</v>
      </c>
      <c r="K29" s="11">
        <f t="shared" si="67"/>
        <v>0.8</v>
      </c>
      <c r="L29" s="11">
        <f t="shared" si="67"/>
        <v>0.4</v>
      </c>
      <c r="M29" s="11">
        <f t="shared" si="67"/>
        <v>0.8</v>
      </c>
      <c r="N29" s="11">
        <f t="shared" si="67"/>
        <v>0.2</v>
      </c>
      <c r="O29" s="11">
        <f t="shared" si="67"/>
        <v>0.4</v>
      </c>
      <c r="P29" s="11">
        <f t="shared" si="67"/>
        <v>0.4</v>
      </c>
      <c r="Q29" s="11">
        <f t="shared" si="67"/>
        <v>0.2</v>
      </c>
      <c r="R29" s="11">
        <f t="shared" si="67"/>
        <v>0.4</v>
      </c>
      <c r="S29" s="11">
        <f t="shared" si="67"/>
        <v>0.8</v>
      </c>
      <c r="T29" s="11">
        <f t="shared" si="67"/>
        <v>0.8</v>
      </c>
      <c r="U29" s="11">
        <f t="shared" si="67"/>
        <v>0.6</v>
      </c>
      <c r="V29" s="11">
        <f t="shared" si="67"/>
        <v>0.6</v>
      </c>
      <c r="W29" s="11">
        <f t="shared" si="67"/>
        <v>0.2</v>
      </c>
      <c r="X29" s="11">
        <f t="shared" si="67"/>
        <v>0.8</v>
      </c>
      <c r="Y29" s="11">
        <f t="shared" si="67"/>
        <v>0.2</v>
      </c>
      <c r="Z29" s="11">
        <f t="shared" si="67"/>
        <v>0</v>
      </c>
      <c r="AA29" s="11">
        <f t="shared" si="67"/>
        <v>0.2</v>
      </c>
      <c r="AB29" s="11">
        <f t="shared" si="67"/>
        <v>0.2</v>
      </c>
      <c r="AC29" s="11">
        <f t="shared" si="67"/>
        <v>0.2</v>
      </c>
      <c r="AD29" s="11">
        <f t="shared" si="67"/>
        <v>0.6</v>
      </c>
      <c r="AE29" s="11">
        <f t="shared" si="67"/>
        <v>0.2</v>
      </c>
      <c r="AF29" s="11">
        <f t="shared" si="67"/>
        <v>0.4</v>
      </c>
      <c r="AG29" s="11">
        <f t="shared" si="67"/>
        <v>0.6</v>
      </c>
      <c r="AH29" s="11">
        <f t="shared" ref="AH29:BM29" si="68">AH13/$B13</f>
        <v>0.2</v>
      </c>
      <c r="AI29" s="11">
        <f t="shared" si="68"/>
        <v>0.2</v>
      </c>
      <c r="AJ29" s="11">
        <f t="shared" si="68"/>
        <v>0.6</v>
      </c>
      <c r="AK29" s="11">
        <f t="shared" si="68"/>
        <v>0.4</v>
      </c>
      <c r="AL29" s="11">
        <f t="shared" si="68"/>
        <v>0.2</v>
      </c>
      <c r="AM29" s="11">
        <f t="shared" si="68"/>
        <v>0.4</v>
      </c>
      <c r="AN29" s="11">
        <f t="shared" si="68"/>
        <v>0.2</v>
      </c>
      <c r="AO29" s="11">
        <f t="shared" si="68"/>
        <v>0.6</v>
      </c>
      <c r="AP29" s="11">
        <f t="shared" si="68"/>
        <v>0.2</v>
      </c>
      <c r="AQ29" s="11">
        <f t="shared" si="68"/>
        <v>0.2</v>
      </c>
      <c r="AR29" s="11">
        <f t="shared" si="68"/>
        <v>0</v>
      </c>
      <c r="AS29" s="11">
        <f t="shared" si="68"/>
        <v>0.2</v>
      </c>
      <c r="AT29" s="11">
        <f t="shared" si="68"/>
        <v>0</v>
      </c>
      <c r="AU29" s="11">
        <f t="shared" si="68"/>
        <v>0.4</v>
      </c>
      <c r="AV29" s="11">
        <f t="shared" si="68"/>
        <v>0.2</v>
      </c>
      <c r="AW29" s="11">
        <f t="shared" si="68"/>
        <v>0</v>
      </c>
      <c r="AX29" s="11">
        <f t="shared" si="68"/>
        <v>0</v>
      </c>
      <c r="AY29" s="11">
        <f t="shared" si="68"/>
        <v>0</v>
      </c>
      <c r="AZ29" s="11">
        <f t="shared" si="68"/>
        <v>0</v>
      </c>
      <c r="BA29" s="11">
        <f t="shared" si="68"/>
        <v>0</v>
      </c>
      <c r="BB29" s="11">
        <f t="shared" si="68"/>
        <v>0</v>
      </c>
      <c r="BC29" s="11">
        <f t="shared" si="68"/>
        <v>0</v>
      </c>
      <c r="BD29" s="11">
        <f t="shared" si="68"/>
        <v>0</v>
      </c>
      <c r="BE29" s="11">
        <f t="shared" si="68"/>
        <v>0</v>
      </c>
      <c r="BF29" s="11">
        <f t="shared" si="68"/>
        <v>0</v>
      </c>
      <c r="BG29" s="11">
        <f t="shared" si="68"/>
        <v>0.2</v>
      </c>
      <c r="BH29" s="11">
        <f t="shared" si="68"/>
        <v>0</v>
      </c>
      <c r="BI29" s="11">
        <f t="shared" si="68"/>
        <v>0</v>
      </c>
      <c r="BJ29" s="11">
        <f t="shared" si="68"/>
        <v>0.2</v>
      </c>
      <c r="BK29" s="11">
        <f t="shared" si="68"/>
        <v>0.2</v>
      </c>
      <c r="BL29" s="11">
        <f t="shared" si="68"/>
        <v>0</v>
      </c>
      <c r="BM29" s="11">
        <f t="shared" si="68"/>
        <v>0.2</v>
      </c>
      <c r="BN29" s="11">
        <f t="shared" ref="BN29:CS29" si="69">BN13/$B13</f>
        <v>0</v>
      </c>
      <c r="BO29" s="11">
        <f t="shared" si="69"/>
        <v>0.2</v>
      </c>
      <c r="BP29" s="11">
        <f t="shared" si="69"/>
        <v>0</v>
      </c>
      <c r="BQ29" s="11">
        <f t="shared" si="69"/>
        <v>0</v>
      </c>
      <c r="BR29" s="11">
        <f t="shared" si="69"/>
        <v>0</v>
      </c>
      <c r="BS29" s="11">
        <f t="shared" si="69"/>
        <v>1</v>
      </c>
      <c r="BT29" s="11">
        <f t="shared" si="69"/>
        <v>0</v>
      </c>
      <c r="BU29" s="11">
        <f t="shared" si="69"/>
        <v>0.2</v>
      </c>
      <c r="BV29" s="11">
        <f t="shared" si="69"/>
        <v>0</v>
      </c>
      <c r="BW29" s="11">
        <f t="shared" si="69"/>
        <v>0</v>
      </c>
      <c r="BX29" s="11">
        <f t="shared" si="69"/>
        <v>0</v>
      </c>
      <c r="BY29" s="11">
        <f t="shared" si="69"/>
        <v>0.2</v>
      </c>
      <c r="BZ29" s="11">
        <f t="shared" si="69"/>
        <v>0</v>
      </c>
      <c r="CA29" s="11">
        <f t="shared" si="69"/>
        <v>0</v>
      </c>
      <c r="CB29" s="11">
        <f t="shared" si="69"/>
        <v>0</v>
      </c>
      <c r="CC29" s="11">
        <f t="shared" si="69"/>
        <v>0</v>
      </c>
      <c r="CD29" s="11">
        <f t="shared" si="69"/>
        <v>0</v>
      </c>
      <c r="CE29" s="11">
        <f t="shared" si="69"/>
        <v>0</v>
      </c>
      <c r="CF29" s="11">
        <f t="shared" si="69"/>
        <v>0.2</v>
      </c>
      <c r="CG29" s="11">
        <f t="shared" si="69"/>
        <v>0</v>
      </c>
      <c r="CH29" s="11">
        <f t="shared" si="69"/>
        <v>0</v>
      </c>
      <c r="CI29" s="11">
        <f t="shared" si="69"/>
        <v>0</v>
      </c>
      <c r="CJ29" s="11">
        <f t="shared" si="69"/>
        <v>0</v>
      </c>
      <c r="CK29" s="11">
        <f t="shared" si="69"/>
        <v>0</v>
      </c>
      <c r="CL29" s="11">
        <f t="shared" si="69"/>
        <v>0.2</v>
      </c>
      <c r="CM29" s="11">
        <f t="shared" si="69"/>
        <v>0</v>
      </c>
      <c r="CN29" s="11">
        <f t="shared" si="69"/>
        <v>0</v>
      </c>
      <c r="CO29" s="11">
        <f t="shared" si="69"/>
        <v>0.2</v>
      </c>
      <c r="CP29" s="11">
        <f t="shared" si="69"/>
        <v>0</v>
      </c>
      <c r="CQ29" s="11">
        <f t="shared" si="69"/>
        <v>0.2</v>
      </c>
      <c r="CR29" s="11">
        <f t="shared" si="69"/>
        <v>0</v>
      </c>
      <c r="CS29" s="11">
        <f t="shared" si="69"/>
        <v>0</v>
      </c>
      <c r="CT29" s="11">
        <f t="shared" ref="CT29:DY29" si="70">CT13/$B13</f>
        <v>0</v>
      </c>
      <c r="CU29" s="11">
        <f t="shared" si="70"/>
        <v>0</v>
      </c>
      <c r="CV29" s="11">
        <f t="shared" si="70"/>
        <v>0.2</v>
      </c>
      <c r="CW29" s="11">
        <f t="shared" si="70"/>
        <v>0.6</v>
      </c>
      <c r="CX29" s="11">
        <f t="shared" si="70"/>
        <v>0.8</v>
      </c>
      <c r="CY29" s="11">
        <f t="shared" si="70"/>
        <v>0.2</v>
      </c>
      <c r="CZ29" s="11">
        <f t="shared" si="70"/>
        <v>0.8</v>
      </c>
      <c r="DA29" s="11">
        <f t="shared" si="70"/>
        <v>0.4</v>
      </c>
      <c r="DB29" s="11">
        <f t="shared" si="70"/>
        <v>0.2</v>
      </c>
      <c r="DC29" s="11">
        <f t="shared" si="70"/>
        <v>0</v>
      </c>
      <c r="DD29" s="11">
        <f t="shared" si="70"/>
        <v>0</v>
      </c>
      <c r="DE29" s="11">
        <f t="shared" si="70"/>
        <v>1</v>
      </c>
      <c r="DF29" s="11">
        <f t="shared" si="70"/>
        <v>0</v>
      </c>
      <c r="DG29" s="11">
        <f t="shared" si="70"/>
        <v>0</v>
      </c>
      <c r="DH29" s="11">
        <f t="shared" si="70"/>
        <v>0</v>
      </c>
      <c r="DI29" s="11">
        <f t="shared" si="70"/>
        <v>0</v>
      </c>
      <c r="DJ29" s="11">
        <f t="shared" si="70"/>
        <v>0.4</v>
      </c>
      <c r="DK29" s="11">
        <f t="shared" si="70"/>
        <v>0.2</v>
      </c>
      <c r="DL29" s="11">
        <f t="shared" si="70"/>
        <v>0.2</v>
      </c>
      <c r="DM29" s="11">
        <f t="shared" si="70"/>
        <v>0.2</v>
      </c>
      <c r="DN29" s="11">
        <f t="shared" si="70"/>
        <v>0.2</v>
      </c>
      <c r="DO29" s="11">
        <f t="shared" si="70"/>
        <v>0.2</v>
      </c>
      <c r="DP29" s="11">
        <f t="shared" si="70"/>
        <v>0.2</v>
      </c>
      <c r="DQ29" s="11">
        <f t="shared" si="70"/>
        <v>0.2</v>
      </c>
      <c r="DR29" s="11">
        <f t="shared" si="70"/>
        <v>0.4</v>
      </c>
      <c r="DS29" s="11">
        <f t="shared" si="70"/>
        <v>0</v>
      </c>
      <c r="DT29" s="11">
        <f t="shared" si="70"/>
        <v>0.2</v>
      </c>
      <c r="DU29" s="11">
        <f t="shared" si="70"/>
        <v>0.2</v>
      </c>
      <c r="DV29" s="11">
        <f t="shared" si="70"/>
        <v>0.4</v>
      </c>
      <c r="DW29" s="11">
        <f t="shared" si="70"/>
        <v>0.6</v>
      </c>
      <c r="DX29" s="11">
        <f t="shared" si="70"/>
        <v>0.6</v>
      </c>
      <c r="DY29" s="11">
        <f t="shared" si="70"/>
        <v>0</v>
      </c>
      <c r="DZ29" s="11">
        <f t="shared" ref="DZ29:EN29" si="71">DZ13/$B13</f>
        <v>0.8</v>
      </c>
      <c r="EA29" s="11">
        <f t="shared" si="71"/>
        <v>0.2</v>
      </c>
      <c r="EB29" s="11">
        <f t="shared" si="71"/>
        <v>0.6</v>
      </c>
      <c r="EC29" s="11">
        <f t="shared" si="71"/>
        <v>0.2</v>
      </c>
      <c r="ED29" s="11">
        <f t="shared" si="71"/>
        <v>0.2</v>
      </c>
      <c r="EE29" s="11">
        <f t="shared" si="71"/>
        <v>0</v>
      </c>
      <c r="EF29" s="11">
        <f t="shared" si="71"/>
        <v>0.8</v>
      </c>
      <c r="EG29" s="11">
        <f t="shared" si="71"/>
        <v>0</v>
      </c>
      <c r="EH29" s="11">
        <f t="shared" si="71"/>
        <v>0.2</v>
      </c>
      <c r="EI29" s="11">
        <f t="shared" si="71"/>
        <v>0.6</v>
      </c>
      <c r="EJ29" s="11">
        <f t="shared" si="71"/>
        <v>1</v>
      </c>
      <c r="EK29" s="11">
        <f t="shared" si="71"/>
        <v>0</v>
      </c>
      <c r="EL29" s="11">
        <f t="shared" si="71"/>
        <v>0</v>
      </c>
      <c r="EM29" s="11">
        <f t="shared" si="71"/>
        <v>0.4</v>
      </c>
      <c r="EN29" s="11">
        <f t="shared" si="71"/>
        <v>0.6</v>
      </c>
      <c r="EP29" s="11">
        <f t="shared" ref="EP29:FV29" si="72">EP13/$B13</f>
        <v>0.2</v>
      </c>
      <c r="EQ29" s="11">
        <f t="shared" si="72"/>
        <v>0.6</v>
      </c>
      <c r="ER29" s="11">
        <f t="shared" si="72"/>
        <v>0.2</v>
      </c>
      <c r="ES29" s="11">
        <f t="shared" si="72"/>
        <v>10.8</v>
      </c>
      <c r="ET29" s="11">
        <f t="shared" si="72"/>
        <v>1</v>
      </c>
      <c r="EU29" s="11">
        <f t="shared" si="72"/>
        <v>1</v>
      </c>
      <c r="EV29" s="11">
        <f t="shared" si="72"/>
        <v>0.4</v>
      </c>
      <c r="EW29" s="11">
        <f t="shared" si="72"/>
        <v>0.6</v>
      </c>
      <c r="EX29" s="11">
        <f t="shared" si="72"/>
        <v>0.4</v>
      </c>
      <c r="EY29" s="11">
        <f t="shared" si="72"/>
        <v>0.4</v>
      </c>
      <c r="EZ29" s="11">
        <f t="shared" si="72"/>
        <v>0</v>
      </c>
      <c r="FA29" s="11">
        <f t="shared" si="72"/>
        <v>0.6</v>
      </c>
      <c r="FB29" s="11">
        <f t="shared" si="72"/>
        <v>0.6</v>
      </c>
      <c r="FC29" s="11">
        <f t="shared" si="72"/>
        <v>0.4</v>
      </c>
      <c r="FD29" s="11">
        <f t="shared" si="72"/>
        <v>0.4</v>
      </c>
      <c r="FE29" s="11">
        <f t="shared" si="72"/>
        <v>0.2</v>
      </c>
      <c r="FF29" s="11">
        <f t="shared" si="72"/>
        <v>1.52</v>
      </c>
      <c r="FG29" s="11">
        <f t="shared" si="72"/>
        <v>1</v>
      </c>
      <c r="FH29" s="11">
        <f t="shared" si="72"/>
        <v>0</v>
      </c>
      <c r="FI29" s="11">
        <f t="shared" si="72"/>
        <v>0</v>
      </c>
      <c r="FJ29" s="11">
        <f t="shared" si="72"/>
        <v>0</v>
      </c>
      <c r="FK29" s="11">
        <f t="shared" si="72"/>
        <v>0</v>
      </c>
      <c r="FL29" s="11">
        <f t="shared" si="72"/>
        <v>0.4</v>
      </c>
      <c r="FM29" s="11">
        <f t="shared" si="72"/>
        <v>0</v>
      </c>
      <c r="FN29" s="11">
        <f t="shared" si="72"/>
        <v>0.2</v>
      </c>
      <c r="FO29" s="11">
        <f t="shared" si="72"/>
        <v>0.2</v>
      </c>
      <c r="FP29" s="11">
        <f t="shared" si="72"/>
        <v>0.2</v>
      </c>
      <c r="FQ29" s="11">
        <f t="shared" si="72"/>
        <v>0.4</v>
      </c>
      <c r="FR29" s="11">
        <f t="shared" si="72"/>
        <v>0.6</v>
      </c>
      <c r="FS29" s="11">
        <f t="shared" si="72"/>
        <v>0.6</v>
      </c>
      <c r="FT29" s="11">
        <f t="shared" si="72"/>
        <v>0.6</v>
      </c>
      <c r="FU29" s="11">
        <f t="shared" si="72"/>
        <v>0.4</v>
      </c>
      <c r="FV29" s="11">
        <f t="shared" si="72"/>
        <v>0</v>
      </c>
    </row>
    <row r="30" spans="1:178" x14ac:dyDescent="0.25">
      <c r="A30" t="s">
        <v>624</v>
      </c>
      <c r="B30" s="11">
        <f t="shared" ref="B30:AG30" si="73">B14/$B14</f>
        <v>1</v>
      </c>
      <c r="C30" s="11">
        <f t="shared" si="73"/>
        <v>0.25</v>
      </c>
      <c r="D30" s="11">
        <f t="shared" si="73"/>
        <v>0</v>
      </c>
      <c r="E30" s="11">
        <f t="shared" si="73"/>
        <v>0.25</v>
      </c>
      <c r="F30" s="11">
        <f t="shared" si="73"/>
        <v>0.25</v>
      </c>
      <c r="G30" s="11">
        <f t="shared" si="73"/>
        <v>0.25</v>
      </c>
      <c r="H30" s="11">
        <f t="shared" si="73"/>
        <v>0</v>
      </c>
      <c r="I30" s="11">
        <f t="shared" si="73"/>
        <v>0</v>
      </c>
      <c r="J30" s="11">
        <f t="shared" si="73"/>
        <v>1</v>
      </c>
      <c r="K30" s="11">
        <f t="shared" si="73"/>
        <v>0.5</v>
      </c>
      <c r="L30" s="11">
        <f t="shared" si="73"/>
        <v>0.25</v>
      </c>
      <c r="M30" s="11">
        <f t="shared" si="73"/>
        <v>0.25</v>
      </c>
      <c r="N30" s="11">
        <f t="shared" si="73"/>
        <v>0</v>
      </c>
      <c r="O30" s="11">
        <f t="shared" si="73"/>
        <v>0</v>
      </c>
      <c r="P30" s="11">
        <f t="shared" si="73"/>
        <v>0.25</v>
      </c>
      <c r="Q30" s="11">
        <f t="shared" si="73"/>
        <v>0</v>
      </c>
      <c r="R30" s="11">
        <f t="shared" si="73"/>
        <v>0.5</v>
      </c>
      <c r="S30" s="11">
        <f t="shared" si="73"/>
        <v>0.75</v>
      </c>
      <c r="T30" s="11">
        <f t="shared" si="73"/>
        <v>0.5</v>
      </c>
      <c r="U30" s="11">
        <f t="shared" si="73"/>
        <v>0</v>
      </c>
      <c r="V30" s="11">
        <f t="shared" si="73"/>
        <v>0</v>
      </c>
      <c r="W30" s="11">
        <f t="shared" si="73"/>
        <v>0.25</v>
      </c>
      <c r="X30" s="11">
        <f t="shared" si="73"/>
        <v>0</v>
      </c>
      <c r="Y30" s="11">
        <f t="shared" si="73"/>
        <v>0.5</v>
      </c>
      <c r="Z30" s="11">
        <f t="shared" si="73"/>
        <v>0.25</v>
      </c>
      <c r="AA30" s="11">
        <f t="shared" si="73"/>
        <v>0.25</v>
      </c>
      <c r="AB30" s="11">
        <f t="shared" si="73"/>
        <v>0.5</v>
      </c>
      <c r="AC30" s="11">
        <f t="shared" si="73"/>
        <v>0</v>
      </c>
      <c r="AD30" s="11">
        <f t="shared" si="73"/>
        <v>0</v>
      </c>
      <c r="AE30" s="11">
        <f t="shared" si="73"/>
        <v>0.25</v>
      </c>
      <c r="AF30" s="11">
        <f t="shared" si="73"/>
        <v>0.25</v>
      </c>
      <c r="AG30" s="11">
        <f t="shared" si="73"/>
        <v>0.25</v>
      </c>
      <c r="AH30" s="11">
        <f t="shared" ref="AH30:BM30" si="74">AH14/$B14</f>
        <v>0.25</v>
      </c>
      <c r="AI30" s="11">
        <f t="shared" si="74"/>
        <v>0.25</v>
      </c>
      <c r="AJ30" s="11">
        <f t="shared" si="74"/>
        <v>0.25</v>
      </c>
      <c r="AK30" s="11">
        <f t="shared" si="74"/>
        <v>0.25</v>
      </c>
      <c r="AL30" s="11">
        <f t="shared" si="74"/>
        <v>0.5</v>
      </c>
      <c r="AM30" s="11">
        <f t="shared" si="74"/>
        <v>0.25</v>
      </c>
      <c r="AN30" s="11">
        <f t="shared" si="74"/>
        <v>0.5</v>
      </c>
      <c r="AO30" s="11">
        <f t="shared" si="74"/>
        <v>0.25</v>
      </c>
      <c r="AP30" s="11">
        <f t="shared" si="74"/>
        <v>0.5</v>
      </c>
      <c r="AQ30" s="11">
        <f t="shared" si="74"/>
        <v>0.25</v>
      </c>
      <c r="AR30" s="11">
        <f t="shared" si="74"/>
        <v>0</v>
      </c>
      <c r="AS30" s="11">
        <f t="shared" si="74"/>
        <v>0</v>
      </c>
      <c r="AT30" s="11">
        <f t="shared" si="74"/>
        <v>0</v>
      </c>
      <c r="AU30" s="11">
        <f t="shared" si="74"/>
        <v>0</v>
      </c>
      <c r="AV30" s="11">
        <f t="shared" si="74"/>
        <v>0</v>
      </c>
      <c r="AW30" s="11">
        <f t="shared" si="74"/>
        <v>0</v>
      </c>
      <c r="AX30" s="11">
        <f t="shared" si="74"/>
        <v>0</v>
      </c>
      <c r="AY30" s="11">
        <f t="shared" si="74"/>
        <v>0</v>
      </c>
      <c r="AZ30" s="11">
        <f t="shared" si="74"/>
        <v>0.25</v>
      </c>
      <c r="BA30" s="11">
        <f t="shared" si="74"/>
        <v>0</v>
      </c>
      <c r="BB30" s="11">
        <f t="shared" si="74"/>
        <v>0.25</v>
      </c>
      <c r="BC30" s="11">
        <f t="shared" si="74"/>
        <v>0</v>
      </c>
      <c r="BD30" s="11">
        <f t="shared" si="74"/>
        <v>0</v>
      </c>
      <c r="BE30" s="11">
        <f t="shared" si="74"/>
        <v>0</v>
      </c>
      <c r="BF30" s="11">
        <f t="shared" si="74"/>
        <v>0</v>
      </c>
      <c r="BG30" s="11">
        <f t="shared" si="74"/>
        <v>0</v>
      </c>
      <c r="BH30" s="11">
        <f t="shared" si="74"/>
        <v>0</v>
      </c>
      <c r="BI30" s="11">
        <f t="shared" si="74"/>
        <v>0</v>
      </c>
      <c r="BJ30" s="11">
        <f t="shared" si="74"/>
        <v>0.25</v>
      </c>
      <c r="BK30" s="11">
        <f t="shared" si="74"/>
        <v>0</v>
      </c>
      <c r="BL30" s="11">
        <f t="shared" si="74"/>
        <v>0</v>
      </c>
      <c r="BM30" s="11">
        <f t="shared" si="74"/>
        <v>0</v>
      </c>
      <c r="BN30" s="11">
        <f t="shared" ref="BN30:CS30" si="75">BN14/$B14</f>
        <v>0.25</v>
      </c>
      <c r="BO30" s="11">
        <f t="shared" si="75"/>
        <v>0</v>
      </c>
      <c r="BP30" s="11">
        <f t="shared" si="75"/>
        <v>0</v>
      </c>
      <c r="BQ30" s="11">
        <f t="shared" si="75"/>
        <v>0</v>
      </c>
      <c r="BR30" s="11">
        <f t="shared" si="75"/>
        <v>0</v>
      </c>
      <c r="BS30" s="11">
        <f t="shared" si="75"/>
        <v>0.75</v>
      </c>
      <c r="BT30" s="11">
        <f t="shared" si="75"/>
        <v>0</v>
      </c>
      <c r="BU30" s="11">
        <f t="shared" si="75"/>
        <v>0</v>
      </c>
      <c r="BV30" s="11">
        <f t="shared" si="75"/>
        <v>0.25</v>
      </c>
      <c r="BW30" s="11">
        <f t="shared" si="75"/>
        <v>0</v>
      </c>
      <c r="BX30" s="11">
        <f t="shared" si="75"/>
        <v>0</v>
      </c>
      <c r="BY30" s="11">
        <f t="shared" si="75"/>
        <v>0</v>
      </c>
      <c r="BZ30" s="11">
        <f t="shared" si="75"/>
        <v>0</v>
      </c>
      <c r="CA30" s="11">
        <f t="shared" si="75"/>
        <v>0</v>
      </c>
      <c r="CB30" s="11">
        <f t="shared" si="75"/>
        <v>0</v>
      </c>
      <c r="CC30" s="11">
        <f t="shared" si="75"/>
        <v>0</v>
      </c>
      <c r="CD30" s="11">
        <f t="shared" si="75"/>
        <v>0.25</v>
      </c>
      <c r="CE30" s="11">
        <f t="shared" si="75"/>
        <v>0.25</v>
      </c>
      <c r="CF30" s="11">
        <f t="shared" si="75"/>
        <v>0</v>
      </c>
      <c r="CG30" s="11">
        <f t="shared" si="75"/>
        <v>0</v>
      </c>
      <c r="CH30" s="11">
        <f t="shared" si="75"/>
        <v>0</v>
      </c>
      <c r="CI30" s="11">
        <f t="shared" si="75"/>
        <v>0</v>
      </c>
      <c r="CJ30" s="11">
        <f t="shared" si="75"/>
        <v>0</v>
      </c>
      <c r="CK30" s="11">
        <f t="shared" si="75"/>
        <v>0</v>
      </c>
      <c r="CL30" s="11">
        <f t="shared" si="75"/>
        <v>0</v>
      </c>
      <c r="CM30" s="11">
        <f t="shared" si="75"/>
        <v>0</v>
      </c>
      <c r="CN30" s="11">
        <f t="shared" si="75"/>
        <v>0</v>
      </c>
      <c r="CO30" s="11">
        <f t="shared" si="75"/>
        <v>0</v>
      </c>
      <c r="CP30" s="11">
        <f t="shared" si="75"/>
        <v>0</v>
      </c>
      <c r="CQ30" s="11">
        <f t="shared" si="75"/>
        <v>0</v>
      </c>
      <c r="CR30" s="11">
        <f t="shared" si="75"/>
        <v>0</v>
      </c>
      <c r="CS30" s="11">
        <f t="shared" si="75"/>
        <v>0</v>
      </c>
      <c r="CT30" s="11">
        <f t="shared" ref="CT30:DY30" si="76">CT14/$B14</f>
        <v>0</v>
      </c>
      <c r="CU30" s="11">
        <f t="shared" si="76"/>
        <v>0</v>
      </c>
      <c r="CV30" s="11">
        <f t="shared" si="76"/>
        <v>0.5</v>
      </c>
      <c r="CW30" s="11">
        <f t="shared" si="76"/>
        <v>0.5</v>
      </c>
      <c r="CX30" s="11">
        <f t="shared" si="76"/>
        <v>0.5</v>
      </c>
      <c r="CY30" s="11">
        <f t="shared" si="76"/>
        <v>0</v>
      </c>
      <c r="CZ30" s="11">
        <f t="shared" si="76"/>
        <v>0.25</v>
      </c>
      <c r="DA30" s="11">
        <f t="shared" si="76"/>
        <v>0</v>
      </c>
      <c r="DB30" s="11">
        <f t="shared" si="76"/>
        <v>0.25</v>
      </c>
      <c r="DC30" s="11">
        <f t="shared" si="76"/>
        <v>0</v>
      </c>
      <c r="DD30" s="11">
        <f t="shared" si="76"/>
        <v>0</v>
      </c>
      <c r="DE30" s="11">
        <f t="shared" si="76"/>
        <v>1</v>
      </c>
      <c r="DF30" s="11">
        <f t="shared" si="76"/>
        <v>0</v>
      </c>
      <c r="DG30" s="11">
        <f t="shared" si="76"/>
        <v>0</v>
      </c>
      <c r="DH30" s="11">
        <f t="shared" si="76"/>
        <v>0</v>
      </c>
      <c r="DI30" s="11">
        <f t="shared" si="76"/>
        <v>0</v>
      </c>
      <c r="DJ30" s="11">
        <f t="shared" si="76"/>
        <v>0</v>
      </c>
      <c r="DK30" s="11">
        <f t="shared" si="76"/>
        <v>0</v>
      </c>
      <c r="DL30" s="11">
        <f t="shared" si="76"/>
        <v>0.25</v>
      </c>
      <c r="DM30" s="11">
        <f t="shared" si="76"/>
        <v>0</v>
      </c>
      <c r="DN30" s="11">
        <f t="shared" si="76"/>
        <v>0</v>
      </c>
      <c r="DO30" s="11">
        <f t="shared" si="76"/>
        <v>0.75</v>
      </c>
      <c r="DP30" s="11">
        <f t="shared" si="76"/>
        <v>0</v>
      </c>
      <c r="DQ30" s="11">
        <f t="shared" si="76"/>
        <v>0.5</v>
      </c>
      <c r="DR30" s="11">
        <f t="shared" si="76"/>
        <v>0.25</v>
      </c>
      <c r="DS30" s="11">
        <f t="shared" si="76"/>
        <v>0.25</v>
      </c>
      <c r="DT30" s="11">
        <f t="shared" si="76"/>
        <v>0</v>
      </c>
      <c r="DU30" s="11">
        <f t="shared" si="76"/>
        <v>0.5</v>
      </c>
      <c r="DV30" s="11">
        <f t="shared" si="76"/>
        <v>0.25</v>
      </c>
      <c r="DW30" s="11">
        <f t="shared" si="76"/>
        <v>0.5</v>
      </c>
      <c r="DX30" s="11">
        <f t="shared" si="76"/>
        <v>0.25</v>
      </c>
      <c r="DY30" s="11">
        <f t="shared" si="76"/>
        <v>0</v>
      </c>
      <c r="DZ30" s="11">
        <f t="shared" ref="DZ30:EN30" si="77">DZ14/$B14</f>
        <v>0.75</v>
      </c>
      <c r="EA30" s="11">
        <f t="shared" si="77"/>
        <v>0.25</v>
      </c>
      <c r="EB30" s="11">
        <f t="shared" si="77"/>
        <v>0</v>
      </c>
      <c r="EC30" s="11">
        <f t="shared" si="77"/>
        <v>0.75</v>
      </c>
      <c r="ED30" s="11">
        <f t="shared" si="77"/>
        <v>0.25</v>
      </c>
      <c r="EE30" s="11">
        <f t="shared" si="77"/>
        <v>0</v>
      </c>
      <c r="EF30" s="11">
        <f t="shared" si="77"/>
        <v>1</v>
      </c>
      <c r="EG30" s="11">
        <f t="shared" si="77"/>
        <v>0</v>
      </c>
      <c r="EH30" s="11">
        <f t="shared" si="77"/>
        <v>0</v>
      </c>
      <c r="EI30" s="11">
        <f t="shared" si="77"/>
        <v>0.5</v>
      </c>
      <c r="EJ30" s="11">
        <f t="shared" si="77"/>
        <v>0.75</v>
      </c>
      <c r="EK30" s="11">
        <f t="shared" si="77"/>
        <v>0</v>
      </c>
      <c r="EL30" s="11">
        <f t="shared" si="77"/>
        <v>0.25</v>
      </c>
      <c r="EM30" s="11">
        <f t="shared" si="77"/>
        <v>0.5</v>
      </c>
      <c r="EN30" s="11">
        <f t="shared" si="77"/>
        <v>0.5</v>
      </c>
      <c r="EP30" s="11">
        <f t="shared" ref="EP30:FV30" si="78">EP14/$B14</f>
        <v>0.25</v>
      </c>
      <c r="EQ30" s="11">
        <f t="shared" si="78"/>
        <v>0.75</v>
      </c>
      <c r="ER30" s="11">
        <f t="shared" si="78"/>
        <v>0</v>
      </c>
      <c r="ES30" s="11">
        <f t="shared" si="78"/>
        <v>20.9375</v>
      </c>
      <c r="ET30" s="11">
        <f t="shared" si="78"/>
        <v>1</v>
      </c>
      <c r="EU30" s="11">
        <f t="shared" si="78"/>
        <v>0.75</v>
      </c>
      <c r="EV30" s="11">
        <f t="shared" si="78"/>
        <v>0.75</v>
      </c>
      <c r="EW30" s="11">
        <f t="shared" si="78"/>
        <v>0.75</v>
      </c>
      <c r="EX30" s="11">
        <f t="shared" si="78"/>
        <v>0.25</v>
      </c>
      <c r="EY30" s="11">
        <f t="shared" si="78"/>
        <v>0.5</v>
      </c>
      <c r="EZ30" s="11">
        <f t="shared" si="78"/>
        <v>0</v>
      </c>
      <c r="FA30" s="11">
        <f t="shared" si="78"/>
        <v>0.5</v>
      </c>
      <c r="FB30" s="11">
        <f t="shared" si="78"/>
        <v>1</v>
      </c>
      <c r="FC30" s="11">
        <f t="shared" si="78"/>
        <v>0.75</v>
      </c>
      <c r="FD30" s="11">
        <f t="shared" si="78"/>
        <v>0.5</v>
      </c>
      <c r="FE30" s="11">
        <f t="shared" si="78"/>
        <v>0</v>
      </c>
      <c r="FF30" s="11">
        <f t="shared" si="78"/>
        <v>2</v>
      </c>
      <c r="FG30" s="11">
        <f t="shared" si="78"/>
        <v>1</v>
      </c>
      <c r="FH30" s="11">
        <f t="shared" si="78"/>
        <v>0</v>
      </c>
      <c r="FI30" s="11">
        <f t="shared" si="78"/>
        <v>0</v>
      </c>
      <c r="FJ30" s="11">
        <f t="shared" si="78"/>
        <v>0</v>
      </c>
      <c r="FK30" s="11">
        <f t="shared" si="78"/>
        <v>0</v>
      </c>
      <c r="FL30" s="11">
        <f t="shared" si="78"/>
        <v>0</v>
      </c>
      <c r="FM30" s="11">
        <f t="shared" si="78"/>
        <v>0.25</v>
      </c>
      <c r="FN30" s="11">
        <f t="shared" si="78"/>
        <v>0.25</v>
      </c>
      <c r="FO30" s="11">
        <f t="shared" si="78"/>
        <v>0</v>
      </c>
      <c r="FP30" s="11">
        <f t="shared" si="78"/>
        <v>0</v>
      </c>
      <c r="FQ30" s="11">
        <f t="shared" si="78"/>
        <v>0.5</v>
      </c>
      <c r="FR30" s="11">
        <f t="shared" si="78"/>
        <v>0.25</v>
      </c>
      <c r="FS30" s="11">
        <f t="shared" si="78"/>
        <v>0.75</v>
      </c>
      <c r="FT30" s="11">
        <f t="shared" si="78"/>
        <v>0.25</v>
      </c>
      <c r="FU30" s="11">
        <f t="shared" si="78"/>
        <v>0.5</v>
      </c>
      <c r="FV30" s="11">
        <f t="shared" si="78"/>
        <v>0</v>
      </c>
    </row>
    <row r="31" spans="1:178" x14ac:dyDescent="0.25">
      <c r="A31" t="s">
        <v>688</v>
      </c>
      <c r="B31" s="11">
        <f t="shared" ref="B31:AG31" si="79">B15/$B15</f>
        <v>1</v>
      </c>
      <c r="C31" s="11">
        <f t="shared" si="79"/>
        <v>0.2</v>
      </c>
      <c r="D31" s="11">
        <f t="shared" si="79"/>
        <v>0.2</v>
      </c>
      <c r="E31" s="11">
        <f t="shared" si="79"/>
        <v>0.2</v>
      </c>
      <c r="F31" s="11">
        <f t="shared" si="79"/>
        <v>0.2</v>
      </c>
      <c r="G31" s="11">
        <f t="shared" si="79"/>
        <v>0.2</v>
      </c>
      <c r="H31" s="11">
        <f t="shared" si="79"/>
        <v>0.6</v>
      </c>
      <c r="I31" s="11">
        <f t="shared" si="79"/>
        <v>0.2</v>
      </c>
      <c r="J31" s="11">
        <f t="shared" si="79"/>
        <v>0.2</v>
      </c>
      <c r="K31" s="11">
        <f t="shared" si="79"/>
        <v>0.2</v>
      </c>
      <c r="L31" s="11">
        <f t="shared" si="79"/>
        <v>0.4</v>
      </c>
      <c r="M31" s="11">
        <f t="shared" si="79"/>
        <v>0.8</v>
      </c>
      <c r="N31" s="11">
        <f t="shared" si="79"/>
        <v>0.4</v>
      </c>
      <c r="O31" s="11">
        <f t="shared" si="79"/>
        <v>0.2</v>
      </c>
      <c r="P31" s="11">
        <f t="shared" si="79"/>
        <v>0.8</v>
      </c>
      <c r="Q31" s="11">
        <f t="shared" si="79"/>
        <v>0.4</v>
      </c>
      <c r="R31" s="11">
        <f t="shared" si="79"/>
        <v>0.4</v>
      </c>
      <c r="S31" s="11">
        <f t="shared" si="79"/>
        <v>0.4</v>
      </c>
      <c r="T31" s="11">
        <f t="shared" si="79"/>
        <v>0.6</v>
      </c>
      <c r="U31" s="11">
        <f t="shared" si="79"/>
        <v>0.6</v>
      </c>
      <c r="V31" s="11">
        <f t="shared" si="79"/>
        <v>0.4</v>
      </c>
      <c r="W31" s="11">
        <f t="shared" si="79"/>
        <v>0.4</v>
      </c>
      <c r="X31" s="11">
        <f t="shared" si="79"/>
        <v>0.6</v>
      </c>
      <c r="Y31" s="11">
        <f t="shared" si="79"/>
        <v>0.6</v>
      </c>
      <c r="Z31" s="11">
        <f t="shared" si="79"/>
        <v>0.4</v>
      </c>
      <c r="AA31" s="11">
        <f t="shared" si="79"/>
        <v>0.6</v>
      </c>
      <c r="AB31" s="11">
        <f t="shared" si="79"/>
        <v>0.4</v>
      </c>
      <c r="AC31" s="11">
        <f t="shared" si="79"/>
        <v>0.6</v>
      </c>
      <c r="AD31" s="11">
        <f t="shared" si="79"/>
        <v>0.4</v>
      </c>
      <c r="AE31" s="11">
        <f t="shared" si="79"/>
        <v>0.8</v>
      </c>
      <c r="AF31" s="11">
        <f t="shared" si="79"/>
        <v>0.6</v>
      </c>
      <c r="AG31" s="11">
        <f t="shared" si="79"/>
        <v>0.4</v>
      </c>
      <c r="AH31" s="11">
        <f t="shared" ref="AH31:BM31" si="80">AH15/$B15</f>
        <v>0.6</v>
      </c>
      <c r="AI31" s="11">
        <f t="shared" si="80"/>
        <v>0.8</v>
      </c>
      <c r="AJ31" s="11">
        <f t="shared" si="80"/>
        <v>0.4</v>
      </c>
      <c r="AK31" s="11">
        <f t="shared" si="80"/>
        <v>0.8</v>
      </c>
      <c r="AL31" s="11">
        <f t="shared" si="80"/>
        <v>0.6</v>
      </c>
      <c r="AM31" s="11">
        <f t="shared" si="80"/>
        <v>0.6</v>
      </c>
      <c r="AN31" s="11">
        <f t="shared" si="80"/>
        <v>0.4</v>
      </c>
      <c r="AO31" s="11">
        <f t="shared" si="80"/>
        <v>0.4</v>
      </c>
      <c r="AP31" s="11">
        <f t="shared" si="80"/>
        <v>0.2</v>
      </c>
      <c r="AQ31" s="11">
        <f t="shared" si="80"/>
        <v>0.6</v>
      </c>
      <c r="AR31" s="11">
        <f t="shared" si="80"/>
        <v>0.2</v>
      </c>
      <c r="AS31" s="11">
        <f t="shared" si="80"/>
        <v>0</v>
      </c>
      <c r="AT31" s="11">
        <f t="shared" si="80"/>
        <v>0</v>
      </c>
      <c r="AU31" s="11">
        <f t="shared" si="80"/>
        <v>0</v>
      </c>
      <c r="AV31" s="11">
        <f t="shared" si="80"/>
        <v>0</v>
      </c>
      <c r="AW31" s="11">
        <f t="shared" si="80"/>
        <v>0.2</v>
      </c>
      <c r="AX31" s="11">
        <f t="shared" si="80"/>
        <v>0</v>
      </c>
      <c r="AY31" s="11">
        <f t="shared" si="80"/>
        <v>0</v>
      </c>
      <c r="AZ31" s="11">
        <f t="shared" si="80"/>
        <v>0</v>
      </c>
      <c r="BA31" s="11">
        <f t="shared" si="80"/>
        <v>0</v>
      </c>
      <c r="BB31" s="11">
        <f t="shared" si="80"/>
        <v>0</v>
      </c>
      <c r="BC31" s="11">
        <f t="shared" si="80"/>
        <v>0</v>
      </c>
      <c r="BD31" s="11">
        <f t="shared" si="80"/>
        <v>0</v>
      </c>
      <c r="BE31" s="11">
        <f t="shared" si="80"/>
        <v>0</v>
      </c>
      <c r="BF31" s="11">
        <f t="shared" si="80"/>
        <v>0</v>
      </c>
      <c r="BG31" s="11">
        <f t="shared" si="80"/>
        <v>0.2</v>
      </c>
      <c r="BH31" s="11">
        <f t="shared" si="80"/>
        <v>0</v>
      </c>
      <c r="BI31" s="11">
        <f t="shared" si="80"/>
        <v>0</v>
      </c>
      <c r="BJ31" s="11">
        <f t="shared" si="80"/>
        <v>0.2</v>
      </c>
      <c r="BK31" s="11">
        <f t="shared" si="80"/>
        <v>0</v>
      </c>
      <c r="BL31" s="11">
        <f t="shared" si="80"/>
        <v>0</v>
      </c>
      <c r="BM31" s="11">
        <f t="shared" si="80"/>
        <v>0</v>
      </c>
      <c r="BN31" s="11">
        <f t="shared" ref="BN31:CS31" si="81">BN15/$B15</f>
        <v>0</v>
      </c>
      <c r="BO31" s="11">
        <f t="shared" si="81"/>
        <v>0</v>
      </c>
      <c r="BP31" s="11">
        <f t="shared" si="81"/>
        <v>0</v>
      </c>
      <c r="BQ31" s="11">
        <f t="shared" si="81"/>
        <v>0.2</v>
      </c>
      <c r="BR31" s="11">
        <f t="shared" si="81"/>
        <v>0.2</v>
      </c>
      <c r="BS31" s="11">
        <f t="shared" si="81"/>
        <v>0.6</v>
      </c>
      <c r="BT31" s="11">
        <f t="shared" si="81"/>
        <v>0</v>
      </c>
      <c r="BU31" s="11">
        <f t="shared" si="81"/>
        <v>0</v>
      </c>
      <c r="BV31" s="11">
        <f t="shared" si="81"/>
        <v>0.4</v>
      </c>
      <c r="BW31" s="11">
        <f t="shared" si="81"/>
        <v>0</v>
      </c>
      <c r="BX31" s="11">
        <f t="shared" si="81"/>
        <v>0</v>
      </c>
      <c r="BY31" s="11">
        <f t="shared" si="81"/>
        <v>0</v>
      </c>
      <c r="BZ31" s="11">
        <f t="shared" si="81"/>
        <v>0</v>
      </c>
      <c r="CA31" s="11">
        <f t="shared" si="81"/>
        <v>0</v>
      </c>
      <c r="CB31" s="11">
        <f t="shared" si="81"/>
        <v>0</v>
      </c>
      <c r="CC31" s="11">
        <f t="shared" si="81"/>
        <v>0</v>
      </c>
      <c r="CD31" s="11">
        <f t="shared" si="81"/>
        <v>0.2</v>
      </c>
      <c r="CE31" s="11">
        <f t="shared" si="81"/>
        <v>0.2</v>
      </c>
      <c r="CF31" s="11">
        <f t="shared" si="81"/>
        <v>0.2</v>
      </c>
      <c r="CG31" s="11">
        <f t="shared" si="81"/>
        <v>0</v>
      </c>
      <c r="CH31" s="11">
        <f t="shared" si="81"/>
        <v>0</v>
      </c>
      <c r="CI31" s="11">
        <f t="shared" si="81"/>
        <v>0</v>
      </c>
      <c r="CJ31" s="11">
        <f t="shared" si="81"/>
        <v>0</v>
      </c>
      <c r="CK31" s="11">
        <f t="shared" si="81"/>
        <v>0</v>
      </c>
      <c r="CL31" s="11">
        <f t="shared" si="81"/>
        <v>0</v>
      </c>
      <c r="CM31" s="11">
        <f t="shared" si="81"/>
        <v>0</v>
      </c>
      <c r="CN31" s="11">
        <f t="shared" si="81"/>
        <v>0</v>
      </c>
      <c r="CO31" s="11">
        <f t="shared" si="81"/>
        <v>0</v>
      </c>
      <c r="CP31" s="11">
        <f t="shared" si="81"/>
        <v>0</v>
      </c>
      <c r="CQ31" s="11">
        <f t="shared" si="81"/>
        <v>0</v>
      </c>
      <c r="CR31" s="11">
        <f t="shared" si="81"/>
        <v>0</v>
      </c>
      <c r="CS31" s="11">
        <f t="shared" si="81"/>
        <v>0</v>
      </c>
      <c r="CT31" s="11">
        <f t="shared" ref="CT31:DY31" si="82">CT15/$B15</f>
        <v>0</v>
      </c>
      <c r="CU31" s="11">
        <f t="shared" si="82"/>
        <v>0.2</v>
      </c>
      <c r="CV31" s="11">
        <f t="shared" si="82"/>
        <v>0.2</v>
      </c>
      <c r="CW31" s="11">
        <f t="shared" si="82"/>
        <v>0.6</v>
      </c>
      <c r="CX31" s="11">
        <f t="shared" si="82"/>
        <v>0.8</v>
      </c>
      <c r="CY31" s="11">
        <f t="shared" si="82"/>
        <v>0.2</v>
      </c>
      <c r="CZ31" s="11">
        <f t="shared" si="82"/>
        <v>1</v>
      </c>
      <c r="DA31" s="11">
        <f t="shared" si="82"/>
        <v>0.2</v>
      </c>
      <c r="DB31" s="11">
        <f t="shared" si="82"/>
        <v>0.4</v>
      </c>
      <c r="DC31" s="11">
        <f t="shared" si="82"/>
        <v>0.4</v>
      </c>
      <c r="DD31" s="11">
        <f t="shared" si="82"/>
        <v>0</v>
      </c>
      <c r="DE31" s="11">
        <f t="shared" si="82"/>
        <v>1</v>
      </c>
      <c r="DF31" s="11">
        <f t="shared" si="82"/>
        <v>0.2</v>
      </c>
      <c r="DG31" s="11">
        <f t="shared" si="82"/>
        <v>0.2</v>
      </c>
      <c r="DH31" s="11">
        <f t="shared" si="82"/>
        <v>0.2</v>
      </c>
      <c r="DI31" s="11">
        <f t="shared" si="82"/>
        <v>0.4</v>
      </c>
      <c r="DJ31" s="11">
        <f t="shared" si="82"/>
        <v>0</v>
      </c>
      <c r="DK31" s="11">
        <f t="shared" si="82"/>
        <v>0</v>
      </c>
      <c r="DL31" s="11">
        <f t="shared" si="82"/>
        <v>0.4</v>
      </c>
      <c r="DM31" s="11">
        <f t="shared" si="82"/>
        <v>0</v>
      </c>
      <c r="DN31" s="11">
        <f t="shared" si="82"/>
        <v>0</v>
      </c>
      <c r="DO31" s="11">
        <f t="shared" si="82"/>
        <v>0.6</v>
      </c>
      <c r="DP31" s="11">
        <f t="shared" si="82"/>
        <v>0.2</v>
      </c>
      <c r="DQ31" s="11">
        <f t="shared" si="82"/>
        <v>0.4</v>
      </c>
      <c r="DR31" s="11">
        <f t="shared" si="82"/>
        <v>0.4</v>
      </c>
      <c r="DS31" s="11">
        <f t="shared" si="82"/>
        <v>0</v>
      </c>
      <c r="DT31" s="11">
        <f t="shared" si="82"/>
        <v>0</v>
      </c>
      <c r="DU31" s="11">
        <f t="shared" si="82"/>
        <v>0.2</v>
      </c>
      <c r="DV31" s="11">
        <f t="shared" si="82"/>
        <v>0.4</v>
      </c>
      <c r="DW31" s="11">
        <f t="shared" si="82"/>
        <v>0.6</v>
      </c>
      <c r="DX31" s="11">
        <f t="shared" si="82"/>
        <v>0</v>
      </c>
      <c r="DY31" s="11">
        <f t="shared" si="82"/>
        <v>0</v>
      </c>
      <c r="DZ31" s="11">
        <f t="shared" ref="DZ31:EN31" si="83">DZ15/$B15</f>
        <v>0.2</v>
      </c>
      <c r="EA31" s="11">
        <f t="shared" si="83"/>
        <v>0.8</v>
      </c>
      <c r="EB31" s="11">
        <f t="shared" si="83"/>
        <v>0</v>
      </c>
      <c r="EC31" s="11">
        <f t="shared" si="83"/>
        <v>0.6</v>
      </c>
      <c r="ED31" s="11">
        <f t="shared" si="83"/>
        <v>0.4</v>
      </c>
      <c r="EE31" s="11">
        <f t="shared" si="83"/>
        <v>0</v>
      </c>
      <c r="EF31" s="11">
        <f t="shared" si="83"/>
        <v>0.6</v>
      </c>
      <c r="EG31" s="11">
        <f t="shared" si="83"/>
        <v>0.4</v>
      </c>
      <c r="EH31" s="11">
        <f t="shared" si="83"/>
        <v>0</v>
      </c>
      <c r="EI31" s="11">
        <f t="shared" si="83"/>
        <v>1</v>
      </c>
      <c r="EJ31" s="11">
        <f t="shared" si="83"/>
        <v>1</v>
      </c>
      <c r="EK31" s="11">
        <f t="shared" si="83"/>
        <v>0</v>
      </c>
      <c r="EL31" s="11">
        <f t="shared" si="83"/>
        <v>0</v>
      </c>
      <c r="EM31" s="11">
        <f t="shared" si="83"/>
        <v>0.2</v>
      </c>
      <c r="EN31" s="11">
        <f t="shared" si="83"/>
        <v>0.8</v>
      </c>
      <c r="EP31" s="11">
        <f t="shared" ref="EP31:FV31" si="84">EP15/$B15</f>
        <v>0.2</v>
      </c>
      <c r="EQ31" s="11">
        <f t="shared" si="84"/>
        <v>0.8</v>
      </c>
      <c r="ER31" s="11">
        <f t="shared" si="84"/>
        <v>0</v>
      </c>
      <c r="ES31" s="11">
        <f t="shared" si="84"/>
        <v>13.4</v>
      </c>
      <c r="ET31" s="11">
        <f t="shared" si="84"/>
        <v>0.8</v>
      </c>
      <c r="EU31" s="11">
        <f t="shared" si="84"/>
        <v>1</v>
      </c>
      <c r="EV31" s="11">
        <f t="shared" si="84"/>
        <v>0.6</v>
      </c>
      <c r="EW31" s="11">
        <f t="shared" si="84"/>
        <v>0.6</v>
      </c>
      <c r="EX31" s="11">
        <f t="shared" si="84"/>
        <v>0.2</v>
      </c>
      <c r="EY31" s="11">
        <f t="shared" si="84"/>
        <v>0.2</v>
      </c>
      <c r="EZ31" s="11">
        <f t="shared" si="84"/>
        <v>0</v>
      </c>
      <c r="FA31" s="11">
        <f t="shared" si="84"/>
        <v>0.8</v>
      </c>
      <c r="FB31" s="11">
        <f t="shared" si="84"/>
        <v>0.8</v>
      </c>
      <c r="FC31" s="11">
        <f t="shared" si="84"/>
        <v>0.6</v>
      </c>
      <c r="FD31" s="11">
        <f t="shared" si="84"/>
        <v>0.6</v>
      </c>
      <c r="FE31" s="11">
        <f t="shared" si="84"/>
        <v>0</v>
      </c>
      <c r="FF31" s="11">
        <f t="shared" si="84"/>
        <v>1.1599999999999999</v>
      </c>
      <c r="FG31" s="11">
        <f t="shared" si="84"/>
        <v>1</v>
      </c>
      <c r="FH31" s="11">
        <f t="shared" si="84"/>
        <v>0.2</v>
      </c>
      <c r="FI31" s="11">
        <f t="shared" si="84"/>
        <v>0.2</v>
      </c>
      <c r="FJ31" s="11">
        <f t="shared" si="84"/>
        <v>0</v>
      </c>
      <c r="FK31" s="11">
        <f t="shared" si="84"/>
        <v>0</v>
      </c>
      <c r="FL31" s="11">
        <f t="shared" si="84"/>
        <v>0</v>
      </c>
      <c r="FM31" s="11">
        <f t="shared" si="84"/>
        <v>0</v>
      </c>
      <c r="FN31" s="11">
        <f t="shared" si="84"/>
        <v>0</v>
      </c>
      <c r="FO31" s="11">
        <f t="shared" si="84"/>
        <v>0</v>
      </c>
      <c r="FP31" s="11">
        <f t="shared" si="84"/>
        <v>0</v>
      </c>
      <c r="FQ31" s="11">
        <f t="shared" si="84"/>
        <v>1</v>
      </c>
      <c r="FR31" s="11">
        <f t="shared" si="84"/>
        <v>0.4</v>
      </c>
      <c r="FS31" s="11">
        <f t="shared" si="84"/>
        <v>0.4</v>
      </c>
      <c r="FT31" s="11">
        <f t="shared" si="84"/>
        <v>0.4</v>
      </c>
      <c r="FU31" s="11">
        <f t="shared" si="84"/>
        <v>0</v>
      </c>
      <c r="FV31" s="11">
        <f t="shared" si="84"/>
        <v>0.2</v>
      </c>
    </row>
    <row r="32" spans="1:178" x14ac:dyDescent="0.25">
      <c r="B32" s="12">
        <f t="shared" ref="B32:AG32" si="85">B16/$B16</f>
        <v>1</v>
      </c>
      <c r="C32" s="12">
        <f t="shared" si="85"/>
        <v>0.21311475409836064</v>
      </c>
      <c r="D32" s="12">
        <f t="shared" si="85"/>
        <v>0.19672131147540983</v>
      </c>
      <c r="E32" s="12">
        <f t="shared" si="85"/>
        <v>0.19672131147540983</v>
      </c>
      <c r="F32" s="12">
        <f t="shared" si="85"/>
        <v>0.21311475409836064</v>
      </c>
      <c r="G32" s="12">
        <f t="shared" si="85"/>
        <v>0.18032786885245902</v>
      </c>
      <c r="H32" s="12">
        <f t="shared" si="85"/>
        <v>9.8360655737704916E-2</v>
      </c>
      <c r="I32" s="12">
        <f t="shared" si="85"/>
        <v>0.19672131147540983</v>
      </c>
      <c r="J32" s="12">
        <f t="shared" si="85"/>
        <v>0.70491803278688525</v>
      </c>
      <c r="K32" s="12">
        <f t="shared" si="85"/>
        <v>0.42622950819672129</v>
      </c>
      <c r="L32" s="12">
        <f t="shared" si="85"/>
        <v>0.36065573770491804</v>
      </c>
      <c r="M32" s="12">
        <f t="shared" si="85"/>
        <v>0.62295081967213117</v>
      </c>
      <c r="N32" s="12">
        <f t="shared" si="85"/>
        <v>0.34426229508196721</v>
      </c>
      <c r="O32" s="12">
        <f t="shared" si="85"/>
        <v>0.24590163934426229</v>
      </c>
      <c r="P32" s="12">
        <f t="shared" si="85"/>
        <v>0.4098360655737705</v>
      </c>
      <c r="Q32" s="12">
        <f t="shared" si="85"/>
        <v>0.24590163934426229</v>
      </c>
      <c r="R32" s="12">
        <f t="shared" si="85"/>
        <v>0.4098360655737705</v>
      </c>
      <c r="S32" s="12">
        <f t="shared" si="85"/>
        <v>0.72131147540983609</v>
      </c>
      <c r="T32" s="12">
        <f t="shared" si="85"/>
        <v>0.77049180327868849</v>
      </c>
      <c r="U32" s="12">
        <f t="shared" si="85"/>
        <v>0.54098360655737709</v>
      </c>
      <c r="V32" s="12">
        <f t="shared" si="85"/>
        <v>0.50819672131147542</v>
      </c>
      <c r="W32" s="12">
        <f t="shared" si="85"/>
        <v>0.34426229508196721</v>
      </c>
      <c r="X32" s="12">
        <f t="shared" si="85"/>
        <v>0.5901639344262295</v>
      </c>
      <c r="Y32" s="12">
        <f t="shared" si="85"/>
        <v>0.36065573770491804</v>
      </c>
      <c r="Z32" s="12">
        <f t="shared" si="85"/>
        <v>8.1967213114754092E-2</v>
      </c>
      <c r="AA32" s="12">
        <f t="shared" si="85"/>
        <v>0.39344262295081966</v>
      </c>
      <c r="AB32" s="12">
        <f t="shared" si="85"/>
        <v>0.31147540983606559</v>
      </c>
      <c r="AC32" s="12">
        <f t="shared" si="85"/>
        <v>0.4098360655737705</v>
      </c>
      <c r="AD32" s="12">
        <f t="shared" si="85"/>
        <v>0.42622950819672129</v>
      </c>
      <c r="AE32" s="12">
        <f t="shared" si="85"/>
        <v>0.45901639344262296</v>
      </c>
      <c r="AF32" s="12">
        <f t="shared" si="85"/>
        <v>0.5901639344262295</v>
      </c>
      <c r="AG32" s="12">
        <f t="shared" si="85"/>
        <v>0.42622950819672129</v>
      </c>
      <c r="AH32" s="12">
        <f t="shared" ref="AH32:BM32" si="86">AH16/$B16</f>
        <v>0.39344262295081966</v>
      </c>
      <c r="AI32" s="12">
        <f t="shared" si="86"/>
        <v>0.39344262295081966</v>
      </c>
      <c r="AJ32" s="12">
        <f t="shared" si="86"/>
        <v>0.39344262295081966</v>
      </c>
      <c r="AK32" s="12">
        <f t="shared" si="86"/>
        <v>0.42622950819672129</v>
      </c>
      <c r="AL32" s="12">
        <f t="shared" si="86"/>
        <v>0.37704918032786883</v>
      </c>
      <c r="AM32" s="12">
        <f t="shared" si="86"/>
        <v>0.45901639344262296</v>
      </c>
      <c r="AN32" s="12">
        <f t="shared" si="86"/>
        <v>0.4098360655737705</v>
      </c>
      <c r="AO32" s="12">
        <f t="shared" si="86"/>
        <v>0.45901639344262296</v>
      </c>
      <c r="AP32" s="12">
        <f t="shared" si="86"/>
        <v>0.27868852459016391</v>
      </c>
      <c r="AQ32" s="12">
        <f t="shared" si="86"/>
        <v>0.36065573770491804</v>
      </c>
      <c r="AR32" s="12">
        <f t="shared" si="86"/>
        <v>4.9180327868852458E-2</v>
      </c>
      <c r="AS32" s="12">
        <f t="shared" si="86"/>
        <v>0.13114754098360656</v>
      </c>
      <c r="AT32" s="12">
        <f t="shared" si="86"/>
        <v>4.9180327868852458E-2</v>
      </c>
      <c r="AU32" s="12">
        <f t="shared" si="86"/>
        <v>0.19672131147540983</v>
      </c>
      <c r="AV32" s="12">
        <f t="shared" si="86"/>
        <v>3.2786885245901641E-2</v>
      </c>
      <c r="AW32" s="12">
        <f t="shared" si="86"/>
        <v>3.2786885245901641E-2</v>
      </c>
      <c r="AX32" s="12">
        <f t="shared" si="86"/>
        <v>3.2786885245901641E-2</v>
      </c>
      <c r="AY32" s="12">
        <f t="shared" si="86"/>
        <v>1.6393442622950821E-2</v>
      </c>
      <c r="AZ32" s="12">
        <f t="shared" si="86"/>
        <v>3.2786885245901641E-2</v>
      </c>
      <c r="BA32" s="12">
        <f t="shared" si="86"/>
        <v>3.2786885245901641E-2</v>
      </c>
      <c r="BB32" s="12">
        <f t="shared" si="86"/>
        <v>8.1967213114754092E-2</v>
      </c>
      <c r="BC32" s="12">
        <f t="shared" si="86"/>
        <v>1.6393442622950821E-2</v>
      </c>
      <c r="BD32" s="12">
        <f t="shared" si="86"/>
        <v>0</v>
      </c>
      <c r="BE32" s="12">
        <f t="shared" si="86"/>
        <v>3.2786885245901641E-2</v>
      </c>
      <c r="BF32" s="12">
        <f t="shared" si="86"/>
        <v>6.5573770491803282E-2</v>
      </c>
      <c r="BG32" s="12">
        <f t="shared" si="86"/>
        <v>6.5573770491803282E-2</v>
      </c>
      <c r="BH32" s="12">
        <f t="shared" si="86"/>
        <v>3.2786885245901641E-2</v>
      </c>
      <c r="BI32" s="12">
        <f t="shared" si="86"/>
        <v>4.9180327868852458E-2</v>
      </c>
      <c r="BJ32" s="12">
        <f t="shared" si="86"/>
        <v>0.14754098360655737</v>
      </c>
      <c r="BK32" s="12">
        <f t="shared" si="86"/>
        <v>8.1967213114754092E-2</v>
      </c>
      <c r="BL32" s="12">
        <f t="shared" si="86"/>
        <v>1.6393442622950821E-2</v>
      </c>
      <c r="BM32" s="12">
        <f t="shared" si="86"/>
        <v>4.9180327868852458E-2</v>
      </c>
      <c r="BN32" s="12">
        <f t="shared" ref="BN32:CS32" si="87">BN16/$B16</f>
        <v>3.2786885245901641E-2</v>
      </c>
      <c r="BO32" s="12">
        <f t="shared" si="87"/>
        <v>3.2786885245901641E-2</v>
      </c>
      <c r="BP32" s="12">
        <f t="shared" si="87"/>
        <v>1.6393442622950821E-2</v>
      </c>
      <c r="BQ32" s="12">
        <f t="shared" si="87"/>
        <v>3.2786885245901641E-2</v>
      </c>
      <c r="BR32" s="12">
        <f t="shared" si="87"/>
        <v>4.9180327868852458E-2</v>
      </c>
      <c r="BS32" s="12">
        <f t="shared" si="87"/>
        <v>0.85245901639344257</v>
      </c>
      <c r="BT32" s="12">
        <f t="shared" si="87"/>
        <v>9.8360655737704916E-2</v>
      </c>
      <c r="BU32" s="12">
        <f t="shared" si="87"/>
        <v>0.16393442622950818</v>
      </c>
      <c r="BV32" s="12">
        <f t="shared" si="87"/>
        <v>6.5573770491803282E-2</v>
      </c>
      <c r="BW32" s="12">
        <f t="shared" si="87"/>
        <v>1.6393442622950821E-2</v>
      </c>
      <c r="BX32" s="12">
        <f t="shared" si="87"/>
        <v>0</v>
      </c>
      <c r="BY32" s="12">
        <f t="shared" si="87"/>
        <v>6.5573770491803282E-2</v>
      </c>
      <c r="BZ32" s="12">
        <f t="shared" si="87"/>
        <v>1.6393442622950821E-2</v>
      </c>
      <c r="CA32" s="12">
        <f t="shared" si="87"/>
        <v>0</v>
      </c>
      <c r="CB32" s="12">
        <f t="shared" si="87"/>
        <v>4.9180327868852458E-2</v>
      </c>
      <c r="CC32" s="12">
        <f t="shared" si="87"/>
        <v>0</v>
      </c>
      <c r="CD32" s="12">
        <f t="shared" si="87"/>
        <v>0.24590163934426229</v>
      </c>
      <c r="CE32" s="12">
        <f t="shared" si="87"/>
        <v>3.2786885245901641E-2</v>
      </c>
      <c r="CF32" s="12">
        <f t="shared" si="87"/>
        <v>8.1967213114754092E-2</v>
      </c>
      <c r="CG32" s="12">
        <f t="shared" si="87"/>
        <v>3.2786885245901641E-2</v>
      </c>
      <c r="CH32" s="12">
        <f t="shared" si="87"/>
        <v>0</v>
      </c>
      <c r="CI32" s="12">
        <f t="shared" si="87"/>
        <v>0</v>
      </c>
      <c r="CJ32" s="12">
        <f t="shared" si="87"/>
        <v>1.6393442622950821E-2</v>
      </c>
      <c r="CK32" s="12">
        <f t="shared" si="87"/>
        <v>4.9180327868852458E-2</v>
      </c>
      <c r="CL32" s="12">
        <f t="shared" si="87"/>
        <v>1.6393442622950821E-2</v>
      </c>
      <c r="CM32" s="12">
        <f t="shared" si="87"/>
        <v>1.6393442622950821E-2</v>
      </c>
      <c r="CN32" s="12">
        <f t="shared" si="87"/>
        <v>1.6393442622950821E-2</v>
      </c>
      <c r="CO32" s="12">
        <f t="shared" si="87"/>
        <v>4.9180327868852458E-2</v>
      </c>
      <c r="CP32" s="12">
        <f t="shared" si="87"/>
        <v>1.6393442622950821E-2</v>
      </c>
      <c r="CQ32" s="12">
        <f t="shared" si="87"/>
        <v>1.6393442622950821E-2</v>
      </c>
      <c r="CR32" s="12">
        <f t="shared" si="87"/>
        <v>0</v>
      </c>
      <c r="CS32" s="12">
        <f t="shared" si="87"/>
        <v>1.6393442622950821E-2</v>
      </c>
      <c r="CT32" s="12">
        <f t="shared" ref="CT32:DY32" si="88">CT16/$B16</f>
        <v>0</v>
      </c>
      <c r="CU32" s="12">
        <f t="shared" si="88"/>
        <v>1.6393442622950821E-2</v>
      </c>
      <c r="CV32" s="12">
        <f t="shared" si="88"/>
        <v>0.36065573770491804</v>
      </c>
      <c r="CW32" s="12">
        <f t="shared" si="88"/>
        <v>0.54098360655737709</v>
      </c>
      <c r="CX32" s="12">
        <f t="shared" si="88"/>
        <v>0.67213114754098358</v>
      </c>
      <c r="CY32" s="12">
        <f t="shared" si="88"/>
        <v>0.18032786885245902</v>
      </c>
      <c r="CZ32" s="12">
        <f t="shared" si="88"/>
        <v>0.80327868852459017</v>
      </c>
      <c r="DA32" s="12">
        <f t="shared" si="88"/>
        <v>0.32786885245901637</v>
      </c>
      <c r="DB32" s="12">
        <f t="shared" si="88"/>
        <v>0.42622950819672129</v>
      </c>
      <c r="DC32" s="12">
        <f t="shared" si="88"/>
        <v>0.32786885245901637</v>
      </c>
      <c r="DD32" s="12">
        <f t="shared" si="88"/>
        <v>1.6393442622950821E-2</v>
      </c>
      <c r="DE32" s="12">
        <f t="shared" si="88"/>
        <v>1</v>
      </c>
      <c r="DF32" s="12">
        <f t="shared" si="88"/>
        <v>8.1967213114754092E-2</v>
      </c>
      <c r="DG32" s="12">
        <f t="shared" si="88"/>
        <v>3.2786885245901641E-2</v>
      </c>
      <c r="DH32" s="12">
        <f t="shared" si="88"/>
        <v>1.6393442622950821E-2</v>
      </c>
      <c r="DI32" s="12">
        <f t="shared" si="88"/>
        <v>6.5573770491803282E-2</v>
      </c>
      <c r="DJ32" s="12">
        <f t="shared" si="88"/>
        <v>6.5573770491803282E-2</v>
      </c>
      <c r="DK32" s="12">
        <f t="shared" si="88"/>
        <v>0.29508196721311475</v>
      </c>
      <c r="DL32" s="12">
        <f t="shared" si="88"/>
        <v>0.22950819672131148</v>
      </c>
      <c r="DM32" s="12">
        <f t="shared" si="88"/>
        <v>4.9180327868852458E-2</v>
      </c>
      <c r="DN32" s="12">
        <f t="shared" si="88"/>
        <v>1.6393442622950821E-2</v>
      </c>
      <c r="DO32" s="12">
        <f t="shared" si="88"/>
        <v>0.4098360655737705</v>
      </c>
      <c r="DP32" s="12">
        <f t="shared" si="88"/>
        <v>0.14754098360655737</v>
      </c>
      <c r="DQ32" s="12">
        <f t="shared" si="88"/>
        <v>0.47540983606557374</v>
      </c>
      <c r="DR32" s="12">
        <f t="shared" si="88"/>
        <v>0.24590163934426229</v>
      </c>
      <c r="DS32" s="12">
        <f t="shared" si="88"/>
        <v>0.11475409836065574</v>
      </c>
      <c r="DT32" s="12">
        <f t="shared" si="88"/>
        <v>1.6393442622950821E-2</v>
      </c>
      <c r="DU32" s="12">
        <f t="shared" si="88"/>
        <v>0.27868852459016391</v>
      </c>
      <c r="DV32" s="12">
        <f t="shared" si="88"/>
        <v>0.32786885245901637</v>
      </c>
      <c r="DW32" s="12">
        <f t="shared" si="88"/>
        <v>0.57377049180327866</v>
      </c>
      <c r="DX32" s="12">
        <f t="shared" si="88"/>
        <v>0.21311475409836064</v>
      </c>
      <c r="DY32" s="12">
        <f t="shared" si="88"/>
        <v>3.2786885245901641E-2</v>
      </c>
      <c r="DZ32" s="12">
        <f t="shared" ref="DZ32:EN32" si="89">DZ16/$B16</f>
        <v>0.42622950819672129</v>
      </c>
      <c r="EA32" s="12">
        <f t="shared" si="89"/>
        <v>0.57377049180327866</v>
      </c>
      <c r="EB32" s="12">
        <f t="shared" si="89"/>
        <v>0.24590163934426229</v>
      </c>
      <c r="EC32" s="12">
        <f t="shared" si="89"/>
        <v>0.32786885245901637</v>
      </c>
      <c r="ED32" s="12">
        <f t="shared" si="89"/>
        <v>0.37704918032786883</v>
      </c>
      <c r="EE32" s="12">
        <f t="shared" si="89"/>
        <v>4.9180327868852458E-2</v>
      </c>
      <c r="EF32" s="12">
        <f t="shared" si="89"/>
        <v>0.75409836065573765</v>
      </c>
      <c r="EG32" s="12">
        <f t="shared" si="89"/>
        <v>0.14754098360655737</v>
      </c>
      <c r="EH32" s="12">
        <f t="shared" si="89"/>
        <v>9.8360655737704916E-2</v>
      </c>
      <c r="EI32" s="12">
        <f t="shared" si="89"/>
        <v>7.721311475409836</v>
      </c>
      <c r="EJ32" s="12">
        <f t="shared" si="89"/>
        <v>0.77049180327868849</v>
      </c>
      <c r="EK32" s="12">
        <f t="shared" si="89"/>
        <v>0.19672131147540983</v>
      </c>
      <c r="EL32" s="12">
        <f t="shared" si="89"/>
        <v>3.2786885245901641E-2</v>
      </c>
      <c r="EM32" s="12">
        <f t="shared" si="89"/>
        <v>0.29508196721311475</v>
      </c>
      <c r="EN32" s="12">
        <f t="shared" si="89"/>
        <v>0.70491803278688525</v>
      </c>
      <c r="EP32" s="12">
        <f t="shared" ref="EP32:FV32" si="90">EP16/$B16</f>
        <v>0.11475409836065574</v>
      </c>
      <c r="EQ32" s="12">
        <f t="shared" si="90"/>
        <v>0.78688524590163933</v>
      </c>
      <c r="ER32" s="12">
        <f t="shared" si="90"/>
        <v>9.8360655737704916E-2</v>
      </c>
      <c r="ES32" s="12">
        <f t="shared" si="90"/>
        <v>1.1145649432534679</v>
      </c>
      <c r="ET32" s="12">
        <f t="shared" si="90"/>
        <v>0.90163934426229508</v>
      </c>
      <c r="EU32" s="12">
        <f t="shared" si="90"/>
        <v>0.88524590163934425</v>
      </c>
      <c r="EV32" s="12">
        <f t="shared" si="90"/>
        <v>0.62295081967213117</v>
      </c>
      <c r="EW32" s="12">
        <f t="shared" si="90"/>
        <v>0.72131147540983609</v>
      </c>
      <c r="EX32" s="12">
        <f t="shared" si="90"/>
        <v>0.24590163934426229</v>
      </c>
      <c r="EY32" s="12">
        <f t="shared" si="90"/>
        <v>0.45901639344262296</v>
      </c>
      <c r="EZ32" s="12">
        <f t="shared" si="90"/>
        <v>0.13114754098360656</v>
      </c>
      <c r="FA32" s="12">
        <f t="shared" si="90"/>
        <v>0.4098360655737705</v>
      </c>
      <c r="FB32" s="12">
        <f t="shared" si="90"/>
        <v>0.77049180327868849</v>
      </c>
      <c r="FC32" s="12">
        <f t="shared" si="90"/>
        <v>0.65573770491803274</v>
      </c>
      <c r="FD32" s="12">
        <f t="shared" si="90"/>
        <v>0.47540983606557374</v>
      </c>
      <c r="FE32" s="12">
        <f t="shared" si="90"/>
        <v>6.5573770491803282E-2</v>
      </c>
      <c r="FF32" s="12">
        <f t="shared" si="90"/>
        <v>0.11904161412358132</v>
      </c>
      <c r="FG32" s="12">
        <f t="shared" si="90"/>
        <v>1</v>
      </c>
      <c r="FH32" s="12">
        <f t="shared" si="90"/>
        <v>4.9180327868852458E-2</v>
      </c>
      <c r="FI32" s="12">
        <f t="shared" si="90"/>
        <v>1.6393442622950821E-2</v>
      </c>
      <c r="FJ32" s="12">
        <f t="shared" si="90"/>
        <v>0</v>
      </c>
      <c r="FK32" s="12">
        <f t="shared" si="90"/>
        <v>1.6393442622950821E-2</v>
      </c>
      <c r="FL32" s="12">
        <f t="shared" si="90"/>
        <v>4.9180327868852458E-2</v>
      </c>
      <c r="FM32" s="12">
        <f t="shared" si="90"/>
        <v>0.19672131147540983</v>
      </c>
      <c r="FN32" s="12">
        <f t="shared" si="90"/>
        <v>0.18032786885245902</v>
      </c>
      <c r="FO32" s="12">
        <f t="shared" si="90"/>
        <v>4.9180327868852458E-2</v>
      </c>
      <c r="FP32" s="12">
        <f t="shared" si="90"/>
        <v>1.6393442622950821E-2</v>
      </c>
      <c r="FQ32" s="12">
        <f t="shared" si="90"/>
        <v>0.55737704918032782</v>
      </c>
      <c r="FR32" s="12">
        <f t="shared" si="90"/>
        <v>0.36065573770491804</v>
      </c>
      <c r="FS32" s="12">
        <f t="shared" si="90"/>
        <v>0.42622950819672129</v>
      </c>
      <c r="FT32" s="12">
        <f t="shared" si="90"/>
        <v>0.54098360655737709</v>
      </c>
      <c r="FU32" s="12">
        <f t="shared" si="90"/>
        <v>0.16393442622950818</v>
      </c>
      <c r="FV32" s="12">
        <f t="shared" si="90"/>
        <v>4.9180327868852458E-2</v>
      </c>
    </row>
  </sheetData>
  <mergeCells count="144">
    <mergeCell ref="C1:G1"/>
    <mergeCell ref="H1:J1"/>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N1:BN2"/>
    <mergeCell ref="BO1:BO2"/>
    <mergeCell ref="BP1:BP2"/>
    <mergeCell ref="BQ1:BQ2"/>
    <mergeCell ref="BR1:BR2"/>
    <mergeCell ref="BS1:BS2"/>
    <mergeCell ref="BT1:BT2"/>
    <mergeCell ref="BU1:BU2"/>
    <mergeCell ref="BV1:BV2"/>
    <mergeCell ref="BW1:BW2"/>
    <mergeCell ref="BX1:BX2"/>
    <mergeCell ref="BY1:BY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O1"/>
    <mergeCell ref="DP1:DT1"/>
    <mergeCell ref="DU1:DU2"/>
    <mergeCell ref="DV1:DV2"/>
    <mergeCell ref="DW1:DW2"/>
    <mergeCell ref="DX1:DX2"/>
    <mergeCell ref="DY1:DY2"/>
    <mergeCell ref="DZ1:EA1"/>
    <mergeCell ref="EB1:EE1"/>
    <mergeCell ref="EF1:EH1"/>
    <mergeCell ref="EI1:EI2"/>
    <mergeCell ref="EJ1:EL1"/>
    <mergeCell ref="EM1:EN1"/>
    <mergeCell ref="EP1:ER1"/>
    <mergeCell ref="ES1:ES2"/>
    <mergeCell ref="ET1:ET2"/>
    <mergeCell ref="EU1:EU2"/>
    <mergeCell ref="EV1:EV2"/>
    <mergeCell ref="EW1:EW2"/>
    <mergeCell ref="EX1:EX2"/>
    <mergeCell ref="EY1:FA1"/>
    <mergeCell ref="FB1:FB2"/>
    <mergeCell ref="FC1:FC2"/>
    <mergeCell ref="FD1:FD2"/>
    <mergeCell ref="FE1:FE2"/>
    <mergeCell ref="FF1:FF2"/>
    <mergeCell ref="FG1:FG2"/>
    <mergeCell ref="FH1:FH2"/>
    <mergeCell ref="FI1:FI2"/>
    <mergeCell ref="FJ1:FJ2"/>
    <mergeCell ref="FK1:FK2"/>
    <mergeCell ref="FL1:FL2"/>
    <mergeCell ref="FM1:FQ1"/>
    <mergeCell ref="FR1:FR2"/>
    <mergeCell ref="FS1:FS2"/>
    <mergeCell ref="FT1:FT2"/>
    <mergeCell ref="FU1:FU2"/>
    <mergeCell ref="FV1:FV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Ҳудуд.Таҳл.Сўров</vt:lpstr>
      <vt:lpstr>Свод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farkhad Tutkabaev</dc:creator>
  <cp:lastModifiedBy>farkhad Tutkabaev</cp:lastModifiedBy>
  <dcterms:created xsi:type="dcterms:W3CDTF">2024-06-07T14:31:14Z</dcterms:created>
  <dcterms:modified xsi:type="dcterms:W3CDTF">2024-06-08T17:09:52Z</dcterms:modified>
</cp:coreProperties>
</file>