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D:\Dev\temporary\hokim_yordamchilari\out\"/>
    </mc:Choice>
  </mc:AlternateContent>
  <xr:revisionPtr revIDLastSave="0" documentId="8_{9BFAE516-487F-4E3A-87BA-9A6081AA4372}" xr6:coauthVersionLast="47" xr6:coauthVersionMax="47" xr10:uidLastSave="{00000000-0000-0000-0000-000000000000}"/>
  <bookViews>
    <workbookView xWindow="-120" yWindow="-120" windowWidth="29040" windowHeight="15720" activeTab="1" xr2:uid="{00000000-000D-0000-FFFF-FFFF00000000}"/>
  </bookViews>
  <sheets>
    <sheet name="Ҳудуд.Таҳл.Сўров" sheetId="1" r:id="rId1"/>
    <sheet name="Свод" sheetId="2" r:id="rId2"/>
  </sheets>
  <definedNames>
    <definedName name="_xlnm._FilterDatabase" localSheetId="0" hidden="1">Ҳудуд.Таҳл.Сўров!$A$1:$GK$82</definedName>
  </definedNames>
  <calcPr calcId="191029"/>
</workbook>
</file>

<file path=xl/calcChain.xml><?xml version="1.0" encoding="utf-8"?>
<calcChain xmlns="http://schemas.openxmlformats.org/spreadsheetml/2006/main">
  <c r="M15" i="2" l="1"/>
  <c r="M14" i="2"/>
  <c r="M13" i="2"/>
  <c r="M12" i="2"/>
  <c r="M11" i="2"/>
  <c r="M10" i="2"/>
  <c r="M9" i="2"/>
  <c r="M8" i="2"/>
  <c r="M7" i="2"/>
  <c r="M6" i="2"/>
  <c r="M5" i="2"/>
  <c r="M4" i="2"/>
  <c r="M3" i="2"/>
  <c r="J3" i="2"/>
  <c r="J4" i="2"/>
  <c r="J5" i="2"/>
  <c r="J6" i="2"/>
  <c r="J7" i="2"/>
  <c r="J8" i="2"/>
  <c r="J9" i="2"/>
  <c r="J10" i="2"/>
  <c r="J11" i="2"/>
  <c r="J12" i="2"/>
  <c r="J13" i="2"/>
  <c r="J14" i="2"/>
  <c r="J15" i="2"/>
  <c r="K3" i="2"/>
  <c r="K4" i="2"/>
  <c r="K5" i="2"/>
  <c r="K6" i="2"/>
  <c r="K7" i="2"/>
  <c r="K8" i="2"/>
  <c r="K9" i="2"/>
  <c r="K10" i="2"/>
  <c r="K11" i="2"/>
  <c r="K12" i="2"/>
  <c r="K13" i="2"/>
  <c r="K14" i="2"/>
  <c r="K15" i="2"/>
  <c r="GE15" i="2"/>
  <c r="GD15" i="2"/>
  <c r="GC15" i="2"/>
  <c r="GB15" i="2"/>
  <c r="GA15" i="2"/>
  <c r="FZ15" i="2"/>
  <c r="FY15" i="2"/>
  <c r="FX15" i="2"/>
  <c r="FW15" i="2"/>
  <c r="FV15" i="2"/>
  <c r="FU15" i="2"/>
  <c r="FT15" i="2"/>
  <c r="FS15" i="2"/>
  <c r="FR15" i="2"/>
  <c r="FQ15" i="2"/>
  <c r="FP15" i="2"/>
  <c r="FO15" i="2"/>
  <c r="FN15" i="2"/>
  <c r="FM15" i="2"/>
  <c r="FL15" i="2"/>
  <c r="FK15" i="2"/>
  <c r="FJ15" i="2"/>
  <c r="FI15" i="2"/>
  <c r="FH15" i="2"/>
  <c r="FG15" i="2"/>
  <c r="FF15" i="2"/>
  <c r="FE15" i="2"/>
  <c r="FD15" i="2"/>
  <c r="FC15" i="2"/>
  <c r="FB15" i="2"/>
  <c r="FA15" i="2"/>
  <c r="EZ15" i="2"/>
  <c r="EY15" i="2"/>
  <c r="EX15" i="2"/>
  <c r="EW15" i="2"/>
  <c r="EV15" i="2"/>
  <c r="EU15" i="2"/>
  <c r="ES15" i="2"/>
  <c r="ER15" i="2"/>
  <c r="EQ15" i="2"/>
  <c r="EP15" i="2"/>
  <c r="EO15" i="2"/>
  <c r="EN15" i="2"/>
  <c r="EM15" i="2"/>
  <c r="EL15" i="2"/>
  <c r="EK15" i="2"/>
  <c r="EJ15" i="2"/>
  <c r="EI15" i="2"/>
  <c r="EH15" i="2"/>
  <c r="EG15" i="2"/>
  <c r="EF15" i="2"/>
  <c r="EE15" i="2"/>
  <c r="ED15" i="2"/>
  <c r="EC15" i="2"/>
  <c r="EB15" i="2"/>
  <c r="EA15" i="2"/>
  <c r="DZ15" i="2"/>
  <c r="DY15" i="2"/>
  <c r="DX15" i="2"/>
  <c r="DW15" i="2"/>
  <c r="DV15" i="2"/>
  <c r="DU15" i="2"/>
  <c r="DT15" i="2"/>
  <c r="DS15" i="2"/>
  <c r="DR15" i="2"/>
  <c r="DQ15" i="2"/>
  <c r="DP15" i="2"/>
  <c r="DO15" i="2"/>
  <c r="DN15" i="2"/>
  <c r="DM15" i="2"/>
  <c r="DL15" i="2"/>
  <c r="DK15" i="2"/>
  <c r="DJ15" i="2"/>
  <c r="DI15" i="2"/>
  <c r="DH15" i="2"/>
  <c r="DG15" i="2"/>
  <c r="DF15" i="2"/>
  <c r="DE15" i="2"/>
  <c r="DD15" i="2"/>
  <c r="DC15" i="2"/>
  <c r="DB15" i="2"/>
  <c r="DA15" i="2"/>
  <c r="CZ15" i="2"/>
  <c r="CY15" i="2"/>
  <c r="CX15" i="2"/>
  <c r="CW15" i="2"/>
  <c r="CV15" i="2"/>
  <c r="CU15" i="2"/>
  <c r="CT15" i="2"/>
  <c r="CS15" i="2"/>
  <c r="CR15" i="2"/>
  <c r="CQ15" i="2"/>
  <c r="CP15" i="2"/>
  <c r="CO15" i="2"/>
  <c r="CN15" i="2"/>
  <c r="CM15" i="2"/>
  <c r="CL15" i="2"/>
  <c r="CK15" i="2"/>
  <c r="CJ15" i="2"/>
  <c r="CI15" i="2"/>
  <c r="CH15" i="2"/>
  <c r="CG15" i="2"/>
  <c r="CF15" i="2"/>
  <c r="CE15" i="2"/>
  <c r="CD15" i="2"/>
  <c r="CC15" i="2"/>
  <c r="CB15" i="2"/>
  <c r="CA15" i="2"/>
  <c r="BZ15" i="2"/>
  <c r="BY15" i="2"/>
  <c r="BX15" i="2"/>
  <c r="BW15" i="2"/>
  <c r="BV15" i="2"/>
  <c r="BU15" i="2"/>
  <c r="BT15" i="2"/>
  <c r="BS15" i="2"/>
  <c r="BR15" i="2"/>
  <c r="BQ15" i="2"/>
  <c r="BP15" i="2"/>
  <c r="BO15" i="2"/>
  <c r="BN15" i="2"/>
  <c r="BM15" i="2"/>
  <c r="BL15" i="2"/>
  <c r="BK15" i="2"/>
  <c r="BJ15" i="2"/>
  <c r="BI15" i="2"/>
  <c r="BH15" i="2"/>
  <c r="BG15" i="2"/>
  <c r="BF15" i="2"/>
  <c r="BE15" i="2"/>
  <c r="BD15" i="2"/>
  <c r="BC15" i="2"/>
  <c r="BB15" i="2"/>
  <c r="BA15" i="2"/>
  <c r="AZ15" i="2"/>
  <c r="AY15" i="2"/>
  <c r="AX15" i="2"/>
  <c r="AW15" i="2"/>
  <c r="AV15" i="2"/>
  <c r="AU15" i="2"/>
  <c r="AT15" i="2"/>
  <c r="AS15" i="2"/>
  <c r="AR15" i="2"/>
  <c r="AQ15" i="2"/>
  <c r="AP15" i="2"/>
  <c r="AO15" i="2"/>
  <c r="AN15" i="2"/>
  <c r="AM15" i="2"/>
  <c r="AL15" i="2"/>
  <c r="AK15" i="2"/>
  <c r="AJ15" i="2"/>
  <c r="AI15" i="2"/>
  <c r="AH15" i="2"/>
  <c r="AG15" i="2"/>
  <c r="AF15" i="2"/>
  <c r="AE15" i="2"/>
  <c r="AD15" i="2"/>
  <c r="AC15" i="2"/>
  <c r="AB15" i="2"/>
  <c r="AA15" i="2"/>
  <c r="Z15" i="2"/>
  <c r="Y15" i="2"/>
  <c r="X15" i="2"/>
  <c r="W15" i="2"/>
  <c r="V15" i="2"/>
  <c r="U15" i="2"/>
  <c r="T15" i="2"/>
  <c r="S15" i="2"/>
  <c r="R15" i="2"/>
  <c r="Q15" i="2"/>
  <c r="P15" i="2"/>
  <c r="O15" i="2"/>
  <c r="N15" i="2"/>
  <c r="L15" i="2"/>
  <c r="I15" i="2"/>
  <c r="H15" i="2"/>
  <c r="G15" i="2"/>
  <c r="F15" i="2"/>
  <c r="E15" i="2"/>
  <c r="D15" i="2"/>
  <c r="C15" i="2"/>
  <c r="B15" i="2"/>
  <c r="B31" i="2" s="1"/>
  <c r="GE14" i="2"/>
  <c r="GD14" i="2"/>
  <c r="GC14" i="2"/>
  <c r="GB14" i="2"/>
  <c r="GA14" i="2"/>
  <c r="FZ14" i="2"/>
  <c r="FY14" i="2"/>
  <c r="FX14" i="2"/>
  <c r="FW14" i="2"/>
  <c r="FV14" i="2"/>
  <c r="FU14" i="2"/>
  <c r="FT14" i="2"/>
  <c r="FS14" i="2"/>
  <c r="FR14" i="2"/>
  <c r="FQ14" i="2"/>
  <c r="FP14" i="2"/>
  <c r="FO14" i="2"/>
  <c r="FN14" i="2"/>
  <c r="FM14" i="2"/>
  <c r="FL14" i="2"/>
  <c r="FK14" i="2"/>
  <c r="FJ14" i="2"/>
  <c r="FI14" i="2"/>
  <c r="FH14" i="2"/>
  <c r="FG14" i="2"/>
  <c r="FF14" i="2"/>
  <c r="FE14" i="2"/>
  <c r="FD14" i="2"/>
  <c r="FC14" i="2"/>
  <c r="FB14" i="2"/>
  <c r="FA14" i="2"/>
  <c r="EZ14" i="2"/>
  <c r="EY14" i="2"/>
  <c r="EX14" i="2"/>
  <c r="EW14" i="2"/>
  <c r="EV14" i="2"/>
  <c r="EU14" i="2"/>
  <c r="ES14" i="2"/>
  <c r="ER14" i="2"/>
  <c r="EQ14" i="2"/>
  <c r="EP14" i="2"/>
  <c r="EO14" i="2"/>
  <c r="EN14" i="2"/>
  <c r="EM14" i="2"/>
  <c r="EL14" i="2"/>
  <c r="EK14" i="2"/>
  <c r="EJ14" i="2"/>
  <c r="EI14" i="2"/>
  <c r="EH14" i="2"/>
  <c r="EG14" i="2"/>
  <c r="EF14" i="2"/>
  <c r="EE14" i="2"/>
  <c r="ED14" i="2"/>
  <c r="EC14" i="2"/>
  <c r="EB14" i="2"/>
  <c r="EA14" i="2"/>
  <c r="DZ14" i="2"/>
  <c r="DY14" i="2"/>
  <c r="DX14" i="2"/>
  <c r="DW14" i="2"/>
  <c r="DV14" i="2"/>
  <c r="DU14" i="2"/>
  <c r="DT14" i="2"/>
  <c r="DS14" i="2"/>
  <c r="DR14" i="2"/>
  <c r="DQ14" i="2"/>
  <c r="DP14" i="2"/>
  <c r="DO14" i="2"/>
  <c r="DN14" i="2"/>
  <c r="DM14" i="2"/>
  <c r="DL14" i="2"/>
  <c r="DK14" i="2"/>
  <c r="DJ14" i="2"/>
  <c r="DI14" i="2"/>
  <c r="DH14" i="2"/>
  <c r="DG14" i="2"/>
  <c r="DF14" i="2"/>
  <c r="DE14" i="2"/>
  <c r="DD14" i="2"/>
  <c r="DC14" i="2"/>
  <c r="DB14" i="2"/>
  <c r="DA14" i="2"/>
  <c r="CZ14" i="2"/>
  <c r="CY14" i="2"/>
  <c r="CX14" i="2"/>
  <c r="CW14" i="2"/>
  <c r="CV14" i="2"/>
  <c r="CU14" i="2"/>
  <c r="CT14" i="2"/>
  <c r="CS14" i="2"/>
  <c r="CR14" i="2"/>
  <c r="CQ14" i="2"/>
  <c r="CP14" i="2"/>
  <c r="CO14" i="2"/>
  <c r="CN14" i="2"/>
  <c r="CM14" i="2"/>
  <c r="CL14" i="2"/>
  <c r="CK14" i="2"/>
  <c r="CJ14" i="2"/>
  <c r="CI14" i="2"/>
  <c r="CH14" i="2"/>
  <c r="CG14" i="2"/>
  <c r="CF14" i="2"/>
  <c r="CE14" i="2"/>
  <c r="CD14" i="2"/>
  <c r="CC14" i="2"/>
  <c r="CB14" i="2"/>
  <c r="CA14" i="2"/>
  <c r="BZ14" i="2"/>
  <c r="BY14" i="2"/>
  <c r="BX14" i="2"/>
  <c r="BW14" i="2"/>
  <c r="BV14" i="2"/>
  <c r="BU14" i="2"/>
  <c r="BT14" i="2"/>
  <c r="BS14" i="2"/>
  <c r="BR14" i="2"/>
  <c r="BQ14" i="2"/>
  <c r="BP14" i="2"/>
  <c r="BO14" i="2"/>
  <c r="BN14" i="2"/>
  <c r="BM14" i="2"/>
  <c r="BL14" i="2"/>
  <c r="BK14" i="2"/>
  <c r="BJ14" i="2"/>
  <c r="BI14" i="2"/>
  <c r="BH14" i="2"/>
  <c r="BG14" i="2"/>
  <c r="BF14" i="2"/>
  <c r="BE14" i="2"/>
  <c r="BD14" i="2"/>
  <c r="BC14" i="2"/>
  <c r="BB14" i="2"/>
  <c r="BA14" i="2"/>
  <c r="AZ14" i="2"/>
  <c r="AY14" i="2"/>
  <c r="AX14" i="2"/>
  <c r="AW14" i="2"/>
  <c r="AV14" i="2"/>
  <c r="AU14" i="2"/>
  <c r="AT14" i="2"/>
  <c r="AS14" i="2"/>
  <c r="AR14" i="2"/>
  <c r="AQ14" i="2"/>
  <c r="AP14" i="2"/>
  <c r="AO14" i="2"/>
  <c r="AN14" i="2"/>
  <c r="AM14" i="2"/>
  <c r="AL14" i="2"/>
  <c r="AK14" i="2"/>
  <c r="AJ14" i="2"/>
  <c r="AI14" i="2"/>
  <c r="AH14" i="2"/>
  <c r="AG14" i="2"/>
  <c r="AF14" i="2"/>
  <c r="AE14" i="2"/>
  <c r="AD14" i="2"/>
  <c r="AC14" i="2"/>
  <c r="AB14" i="2"/>
  <c r="AA14" i="2"/>
  <c r="Z14" i="2"/>
  <c r="Y14" i="2"/>
  <c r="X14" i="2"/>
  <c r="W14" i="2"/>
  <c r="V14" i="2"/>
  <c r="U14" i="2"/>
  <c r="T14" i="2"/>
  <c r="S14" i="2"/>
  <c r="R14" i="2"/>
  <c r="Q14" i="2"/>
  <c r="P14" i="2"/>
  <c r="O14" i="2"/>
  <c r="N14" i="2"/>
  <c r="L14" i="2"/>
  <c r="I14" i="2"/>
  <c r="H14" i="2"/>
  <c r="G14" i="2"/>
  <c r="F14" i="2"/>
  <c r="E14" i="2"/>
  <c r="D14" i="2"/>
  <c r="C14" i="2"/>
  <c r="B14" i="2"/>
  <c r="B30" i="2" s="1"/>
  <c r="GE13" i="2"/>
  <c r="GD13" i="2"/>
  <c r="GC13" i="2"/>
  <c r="GB13" i="2"/>
  <c r="GA13" i="2"/>
  <c r="FZ13" i="2"/>
  <c r="FY13" i="2"/>
  <c r="FX13" i="2"/>
  <c r="FW13" i="2"/>
  <c r="FV13" i="2"/>
  <c r="FU13" i="2"/>
  <c r="FT13" i="2"/>
  <c r="FS13" i="2"/>
  <c r="FR13" i="2"/>
  <c r="FQ13" i="2"/>
  <c r="FP13" i="2"/>
  <c r="FO13" i="2"/>
  <c r="FN13" i="2"/>
  <c r="FM13" i="2"/>
  <c r="FL13" i="2"/>
  <c r="FK13" i="2"/>
  <c r="FJ13" i="2"/>
  <c r="FI13" i="2"/>
  <c r="FH13" i="2"/>
  <c r="FG13" i="2"/>
  <c r="FF13" i="2"/>
  <c r="FE13" i="2"/>
  <c r="FD13" i="2"/>
  <c r="FC13" i="2"/>
  <c r="FB13" i="2"/>
  <c r="FA13" i="2"/>
  <c r="EZ13" i="2"/>
  <c r="EY13" i="2"/>
  <c r="EX13" i="2"/>
  <c r="EW13" i="2"/>
  <c r="EV13" i="2"/>
  <c r="EU13" i="2"/>
  <c r="ES13" i="2"/>
  <c r="ER13" i="2"/>
  <c r="EQ13" i="2"/>
  <c r="EP13" i="2"/>
  <c r="EO13" i="2"/>
  <c r="EN13" i="2"/>
  <c r="EM13" i="2"/>
  <c r="EL13" i="2"/>
  <c r="EK13" i="2"/>
  <c r="EJ13" i="2"/>
  <c r="EI13" i="2"/>
  <c r="EH13" i="2"/>
  <c r="EG13" i="2"/>
  <c r="EF13" i="2"/>
  <c r="EE13" i="2"/>
  <c r="ED13" i="2"/>
  <c r="EC13" i="2"/>
  <c r="EB13" i="2"/>
  <c r="EA13" i="2"/>
  <c r="DZ13" i="2"/>
  <c r="DY13" i="2"/>
  <c r="DX13" i="2"/>
  <c r="DW13" i="2"/>
  <c r="DV13" i="2"/>
  <c r="DU13" i="2"/>
  <c r="DT13" i="2"/>
  <c r="DS13" i="2"/>
  <c r="DR13" i="2"/>
  <c r="DQ13" i="2"/>
  <c r="DP13" i="2"/>
  <c r="DO13" i="2"/>
  <c r="DN13" i="2"/>
  <c r="DM13" i="2"/>
  <c r="DL13" i="2"/>
  <c r="DK13" i="2"/>
  <c r="DJ13" i="2"/>
  <c r="DI13" i="2"/>
  <c r="DH13" i="2"/>
  <c r="DG13" i="2"/>
  <c r="DF13" i="2"/>
  <c r="DE13" i="2"/>
  <c r="DD13" i="2"/>
  <c r="DC13" i="2"/>
  <c r="DB13" i="2"/>
  <c r="DA13" i="2"/>
  <c r="CZ13" i="2"/>
  <c r="CY13" i="2"/>
  <c r="CX13" i="2"/>
  <c r="CW13" i="2"/>
  <c r="CV13" i="2"/>
  <c r="CU13" i="2"/>
  <c r="CT13" i="2"/>
  <c r="CS13" i="2"/>
  <c r="CR13" i="2"/>
  <c r="CQ13" i="2"/>
  <c r="CP13" i="2"/>
  <c r="CO13" i="2"/>
  <c r="CN13" i="2"/>
  <c r="CM13" i="2"/>
  <c r="CL13" i="2"/>
  <c r="CK13" i="2"/>
  <c r="CJ13" i="2"/>
  <c r="CI13" i="2"/>
  <c r="CH13" i="2"/>
  <c r="CG13" i="2"/>
  <c r="CF13" i="2"/>
  <c r="CE13" i="2"/>
  <c r="CD13" i="2"/>
  <c r="CC13" i="2"/>
  <c r="CB13" i="2"/>
  <c r="CA13" i="2"/>
  <c r="BZ13" i="2"/>
  <c r="BY13" i="2"/>
  <c r="BX13" i="2"/>
  <c r="BW13" i="2"/>
  <c r="BV13" i="2"/>
  <c r="BU13" i="2"/>
  <c r="BT13" i="2"/>
  <c r="BS13" i="2"/>
  <c r="BR13" i="2"/>
  <c r="BQ13" i="2"/>
  <c r="BP13" i="2"/>
  <c r="BO13" i="2"/>
  <c r="BN13" i="2"/>
  <c r="BM13" i="2"/>
  <c r="BL13" i="2"/>
  <c r="BK13" i="2"/>
  <c r="BJ13" i="2"/>
  <c r="BI13" i="2"/>
  <c r="BH13" i="2"/>
  <c r="BG13" i="2"/>
  <c r="BF13" i="2"/>
  <c r="BE13" i="2"/>
  <c r="BD13" i="2"/>
  <c r="BC13" i="2"/>
  <c r="BB13" i="2"/>
  <c r="BA13" i="2"/>
  <c r="AZ13" i="2"/>
  <c r="AY13" i="2"/>
  <c r="AX13" i="2"/>
  <c r="AW13" i="2"/>
  <c r="AV13" i="2"/>
  <c r="AU13" i="2"/>
  <c r="AT13" i="2"/>
  <c r="AS13" i="2"/>
  <c r="AR13" i="2"/>
  <c r="AQ13" i="2"/>
  <c r="AP13" i="2"/>
  <c r="AO13" i="2"/>
  <c r="AN13" i="2"/>
  <c r="AM13" i="2"/>
  <c r="AL13" i="2"/>
  <c r="AK13" i="2"/>
  <c r="AJ13" i="2"/>
  <c r="AI13" i="2"/>
  <c r="AH13" i="2"/>
  <c r="AG13" i="2"/>
  <c r="AF13" i="2"/>
  <c r="AE13" i="2"/>
  <c r="AD13" i="2"/>
  <c r="AC13" i="2"/>
  <c r="AB13" i="2"/>
  <c r="AA13" i="2"/>
  <c r="Z13" i="2"/>
  <c r="Y13" i="2"/>
  <c r="X13" i="2"/>
  <c r="W13" i="2"/>
  <c r="V13" i="2"/>
  <c r="U13" i="2"/>
  <c r="T13" i="2"/>
  <c r="S13" i="2"/>
  <c r="R13" i="2"/>
  <c r="Q13" i="2"/>
  <c r="P13" i="2"/>
  <c r="O13" i="2"/>
  <c r="N13" i="2"/>
  <c r="L13" i="2"/>
  <c r="I13" i="2"/>
  <c r="H13" i="2"/>
  <c r="G13" i="2"/>
  <c r="F13" i="2"/>
  <c r="E13" i="2"/>
  <c r="D13" i="2"/>
  <c r="C13" i="2"/>
  <c r="B13" i="2"/>
  <c r="B29" i="2" s="1"/>
  <c r="GE12" i="2"/>
  <c r="GD12" i="2"/>
  <c r="GC12" i="2"/>
  <c r="GB12" i="2"/>
  <c r="GA12" i="2"/>
  <c r="FZ12" i="2"/>
  <c r="FY12" i="2"/>
  <c r="FX12" i="2"/>
  <c r="FW12" i="2"/>
  <c r="FV12" i="2"/>
  <c r="FU12" i="2"/>
  <c r="FT12" i="2"/>
  <c r="FS12" i="2"/>
  <c r="FR12" i="2"/>
  <c r="FQ12" i="2"/>
  <c r="FP12" i="2"/>
  <c r="FO12" i="2"/>
  <c r="FN12" i="2"/>
  <c r="FM12" i="2"/>
  <c r="FL12" i="2"/>
  <c r="FK12" i="2"/>
  <c r="FJ12" i="2"/>
  <c r="FI12" i="2"/>
  <c r="FH12" i="2"/>
  <c r="FG12" i="2"/>
  <c r="FF12" i="2"/>
  <c r="FE12" i="2"/>
  <c r="FD12" i="2"/>
  <c r="FC12" i="2"/>
  <c r="FB12" i="2"/>
  <c r="FA12" i="2"/>
  <c r="EZ12" i="2"/>
  <c r="EY12" i="2"/>
  <c r="EX12" i="2"/>
  <c r="EW12" i="2"/>
  <c r="EV12" i="2"/>
  <c r="EU12" i="2"/>
  <c r="ES12" i="2"/>
  <c r="ER12" i="2"/>
  <c r="EQ12" i="2"/>
  <c r="EP12" i="2"/>
  <c r="EO12" i="2"/>
  <c r="EN12" i="2"/>
  <c r="EM12" i="2"/>
  <c r="EL12" i="2"/>
  <c r="EK12" i="2"/>
  <c r="EJ12" i="2"/>
  <c r="EI12" i="2"/>
  <c r="EH12" i="2"/>
  <c r="EG12" i="2"/>
  <c r="EF12" i="2"/>
  <c r="EE12" i="2"/>
  <c r="ED12" i="2"/>
  <c r="EC12" i="2"/>
  <c r="EB12" i="2"/>
  <c r="EA12" i="2"/>
  <c r="DZ12" i="2"/>
  <c r="DY12" i="2"/>
  <c r="DX12" i="2"/>
  <c r="DW12" i="2"/>
  <c r="DV12" i="2"/>
  <c r="DU12" i="2"/>
  <c r="DT12" i="2"/>
  <c r="DS12" i="2"/>
  <c r="DR12" i="2"/>
  <c r="DQ12" i="2"/>
  <c r="DP12" i="2"/>
  <c r="DO12" i="2"/>
  <c r="DN12" i="2"/>
  <c r="DM12" i="2"/>
  <c r="DL12" i="2"/>
  <c r="DK12" i="2"/>
  <c r="DJ12" i="2"/>
  <c r="DI12" i="2"/>
  <c r="DH12" i="2"/>
  <c r="DG12" i="2"/>
  <c r="DF12" i="2"/>
  <c r="DE12" i="2"/>
  <c r="DD12" i="2"/>
  <c r="DC12" i="2"/>
  <c r="DB12" i="2"/>
  <c r="DA12" i="2"/>
  <c r="CZ12" i="2"/>
  <c r="CY12" i="2"/>
  <c r="CX12" i="2"/>
  <c r="CW12" i="2"/>
  <c r="CV12" i="2"/>
  <c r="CU12" i="2"/>
  <c r="CT12" i="2"/>
  <c r="CS12" i="2"/>
  <c r="CR12" i="2"/>
  <c r="CQ12" i="2"/>
  <c r="CP12" i="2"/>
  <c r="CO12" i="2"/>
  <c r="CN12" i="2"/>
  <c r="CM12" i="2"/>
  <c r="CL12" i="2"/>
  <c r="CK12" i="2"/>
  <c r="CJ12" i="2"/>
  <c r="CI12" i="2"/>
  <c r="CH12" i="2"/>
  <c r="CG12" i="2"/>
  <c r="CF12" i="2"/>
  <c r="CE12" i="2"/>
  <c r="CD12" i="2"/>
  <c r="CC12" i="2"/>
  <c r="CB12" i="2"/>
  <c r="CA12" i="2"/>
  <c r="BZ12" i="2"/>
  <c r="BY12" i="2"/>
  <c r="BX12" i="2"/>
  <c r="BW12" i="2"/>
  <c r="BV12" i="2"/>
  <c r="BU12" i="2"/>
  <c r="BT12" i="2"/>
  <c r="BS12" i="2"/>
  <c r="BR12" i="2"/>
  <c r="BQ12" i="2"/>
  <c r="BP12" i="2"/>
  <c r="BO12" i="2"/>
  <c r="BN12" i="2"/>
  <c r="BM12" i="2"/>
  <c r="BL12" i="2"/>
  <c r="BK12" i="2"/>
  <c r="BJ12" i="2"/>
  <c r="BI12" i="2"/>
  <c r="BH12" i="2"/>
  <c r="BG12" i="2"/>
  <c r="BF12" i="2"/>
  <c r="BE12" i="2"/>
  <c r="BD12" i="2"/>
  <c r="BC12" i="2"/>
  <c r="BB12" i="2"/>
  <c r="BA12" i="2"/>
  <c r="AZ12" i="2"/>
  <c r="AY12" i="2"/>
  <c r="AX12" i="2"/>
  <c r="AW12" i="2"/>
  <c r="AV12" i="2"/>
  <c r="AU12" i="2"/>
  <c r="AT12" i="2"/>
  <c r="AS12" i="2"/>
  <c r="AR12" i="2"/>
  <c r="AQ12" i="2"/>
  <c r="AP12" i="2"/>
  <c r="AO12" i="2"/>
  <c r="AN12" i="2"/>
  <c r="AM12" i="2"/>
  <c r="AL12" i="2"/>
  <c r="AK12" i="2"/>
  <c r="AJ12" i="2"/>
  <c r="AI12" i="2"/>
  <c r="AH12" i="2"/>
  <c r="AG12" i="2"/>
  <c r="AF12" i="2"/>
  <c r="AE12" i="2"/>
  <c r="AD12" i="2"/>
  <c r="AC12" i="2"/>
  <c r="AB12" i="2"/>
  <c r="AA12" i="2"/>
  <c r="Z12" i="2"/>
  <c r="Y12" i="2"/>
  <c r="X12" i="2"/>
  <c r="W12" i="2"/>
  <c r="V12" i="2"/>
  <c r="U12" i="2"/>
  <c r="T12" i="2"/>
  <c r="S12" i="2"/>
  <c r="R12" i="2"/>
  <c r="Q12" i="2"/>
  <c r="P12" i="2"/>
  <c r="O12" i="2"/>
  <c r="N12" i="2"/>
  <c r="L12" i="2"/>
  <c r="I12" i="2"/>
  <c r="H12" i="2"/>
  <c r="G12" i="2"/>
  <c r="F12" i="2"/>
  <c r="E12" i="2"/>
  <c r="D12" i="2"/>
  <c r="C12" i="2"/>
  <c r="B12" i="2"/>
  <c r="B28" i="2" s="1"/>
  <c r="GE11" i="2"/>
  <c r="GD11" i="2"/>
  <c r="GC11" i="2"/>
  <c r="GB11" i="2"/>
  <c r="GA11" i="2"/>
  <c r="FZ11" i="2"/>
  <c r="FY11" i="2"/>
  <c r="FX11" i="2"/>
  <c r="FW11" i="2"/>
  <c r="FV11" i="2"/>
  <c r="FU11" i="2"/>
  <c r="FT11" i="2"/>
  <c r="FS11" i="2"/>
  <c r="FR11" i="2"/>
  <c r="FQ11" i="2"/>
  <c r="FP11" i="2"/>
  <c r="FO11" i="2"/>
  <c r="FN11" i="2"/>
  <c r="FM11" i="2"/>
  <c r="FL11" i="2"/>
  <c r="FK11" i="2"/>
  <c r="FJ11" i="2"/>
  <c r="FI11" i="2"/>
  <c r="FH11" i="2"/>
  <c r="FG11" i="2"/>
  <c r="FF11" i="2"/>
  <c r="FE11" i="2"/>
  <c r="FD11" i="2"/>
  <c r="FC11" i="2"/>
  <c r="FB11" i="2"/>
  <c r="FA11" i="2"/>
  <c r="EZ11" i="2"/>
  <c r="EY11" i="2"/>
  <c r="EX11" i="2"/>
  <c r="EW11" i="2"/>
  <c r="EV11" i="2"/>
  <c r="EU11" i="2"/>
  <c r="ES11" i="2"/>
  <c r="ER11" i="2"/>
  <c r="EQ11" i="2"/>
  <c r="EP11" i="2"/>
  <c r="EO11" i="2"/>
  <c r="EN11" i="2"/>
  <c r="EM11" i="2"/>
  <c r="EL11" i="2"/>
  <c r="EK11" i="2"/>
  <c r="EJ11" i="2"/>
  <c r="EI11" i="2"/>
  <c r="EH11" i="2"/>
  <c r="EG11" i="2"/>
  <c r="EF11" i="2"/>
  <c r="EE11" i="2"/>
  <c r="ED11" i="2"/>
  <c r="EC11" i="2"/>
  <c r="EB11" i="2"/>
  <c r="EA11" i="2"/>
  <c r="DZ11" i="2"/>
  <c r="DY11" i="2"/>
  <c r="DX11" i="2"/>
  <c r="DW11" i="2"/>
  <c r="DV11" i="2"/>
  <c r="DU11" i="2"/>
  <c r="DT11" i="2"/>
  <c r="DS11" i="2"/>
  <c r="DR11" i="2"/>
  <c r="DQ11" i="2"/>
  <c r="DP11" i="2"/>
  <c r="DO11" i="2"/>
  <c r="DN11" i="2"/>
  <c r="DM11" i="2"/>
  <c r="DL11" i="2"/>
  <c r="DK11" i="2"/>
  <c r="DJ11" i="2"/>
  <c r="DI11" i="2"/>
  <c r="DH11" i="2"/>
  <c r="DG11" i="2"/>
  <c r="DF11" i="2"/>
  <c r="DE11" i="2"/>
  <c r="DD11" i="2"/>
  <c r="DC11" i="2"/>
  <c r="DB11" i="2"/>
  <c r="DA11" i="2"/>
  <c r="CZ11" i="2"/>
  <c r="CY11" i="2"/>
  <c r="CX11" i="2"/>
  <c r="CW11" i="2"/>
  <c r="CV11" i="2"/>
  <c r="CU11" i="2"/>
  <c r="CT11" i="2"/>
  <c r="CS11" i="2"/>
  <c r="CR11" i="2"/>
  <c r="CQ11" i="2"/>
  <c r="CP11" i="2"/>
  <c r="CO11" i="2"/>
  <c r="CN11" i="2"/>
  <c r="CM11" i="2"/>
  <c r="CL11" i="2"/>
  <c r="CK11" i="2"/>
  <c r="CJ11" i="2"/>
  <c r="CI11" i="2"/>
  <c r="CH11" i="2"/>
  <c r="CG11" i="2"/>
  <c r="CF11" i="2"/>
  <c r="CE11" i="2"/>
  <c r="CD11" i="2"/>
  <c r="CC11" i="2"/>
  <c r="CB11" i="2"/>
  <c r="CA11" i="2"/>
  <c r="BZ11" i="2"/>
  <c r="BY11" i="2"/>
  <c r="BX11" i="2"/>
  <c r="BW11" i="2"/>
  <c r="BV11" i="2"/>
  <c r="BU11" i="2"/>
  <c r="BT11" i="2"/>
  <c r="BS11" i="2"/>
  <c r="BR11" i="2"/>
  <c r="BQ11" i="2"/>
  <c r="BP11" i="2"/>
  <c r="BO11" i="2"/>
  <c r="BN11" i="2"/>
  <c r="BM11" i="2"/>
  <c r="BL11" i="2"/>
  <c r="BK11" i="2"/>
  <c r="BJ11" i="2"/>
  <c r="BI11" i="2"/>
  <c r="BH11" i="2"/>
  <c r="BG11" i="2"/>
  <c r="BF11" i="2"/>
  <c r="BE11" i="2"/>
  <c r="BD11" i="2"/>
  <c r="BC11" i="2"/>
  <c r="BB11" i="2"/>
  <c r="BA11" i="2"/>
  <c r="AZ11" i="2"/>
  <c r="AY11" i="2"/>
  <c r="AX11" i="2"/>
  <c r="AW11" i="2"/>
  <c r="AV11" i="2"/>
  <c r="AU11" i="2"/>
  <c r="AT11" i="2"/>
  <c r="AS11" i="2"/>
  <c r="AR11" i="2"/>
  <c r="AQ11" i="2"/>
  <c r="AP11" i="2"/>
  <c r="AO11" i="2"/>
  <c r="AN11" i="2"/>
  <c r="AM11" i="2"/>
  <c r="AL11" i="2"/>
  <c r="AK11" i="2"/>
  <c r="AJ11" i="2"/>
  <c r="AI11" i="2"/>
  <c r="AH11" i="2"/>
  <c r="AG11" i="2"/>
  <c r="AF11" i="2"/>
  <c r="AE11" i="2"/>
  <c r="AD11" i="2"/>
  <c r="AC11" i="2"/>
  <c r="AB11" i="2"/>
  <c r="AA11" i="2"/>
  <c r="Z11" i="2"/>
  <c r="Y11" i="2"/>
  <c r="X11" i="2"/>
  <c r="W11" i="2"/>
  <c r="V11" i="2"/>
  <c r="U11" i="2"/>
  <c r="T11" i="2"/>
  <c r="S11" i="2"/>
  <c r="R11" i="2"/>
  <c r="Q11" i="2"/>
  <c r="P11" i="2"/>
  <c r="O11" i="2"/>
  <c r="N11" i="2"/>
  <c r="L11" i="2"/>
  <c r="I11" i="2"/>
  <c r="H11" i="2"/>
  <c r="G11" i="2"/>
  <c r="F11" i="2"/>
  <c r="E11" i="2"/>
  <c r="D11" i="2"/>
  <c r="C11" i="2"/>
  <c r="B11" i="2"/>
  <c r="B27" i="2" s="1"/>
  <c r="GE10" i="2"/>
  <c r="GD10" i="2"/>
  <c r="GC10" i="2"/>
  <c r="GB10" i="2"/>
  <c r="GA10" i="2"/>
  <c r="FZ10" i="2"/>
  <c r="FY10" i="2"/>
  <c r="FX10" i="2"/>
  <c r="FW10" i="2"/>
  <c r="FV10" i="2"/>
  <c r="FU10" i="2"/>
  <c r="FT10" i="2"/>
  <c r="FS10" i="2"/>
  <c r="FR10" i="2"/>
  <c r="FQ10" i="2"/>
  <c r="FP10" i="2"/>
  <c r="FO10" i="2"/>
  <c r="FN10" i="2"/>
  <c r="FM10" i="2"/>
  <c r="FL10" i="2"/>
  <c r="FK10" i="2"/>
  <c r="FJ10" i="2"/>
  <c r="FI10" i="2"/>
  <c r="FH10" i="2"/>
  <c r="FG10" i="2"/>
  <c r="FF10" i="2"/>
  <c r="FE10" i="2"/>
  <c r="FD10" i="2"/>
  <c r="FC10" i="2"/>
  <c r="FB10" i="2"/>
  <c r="FA10" i="2"/>
  <c r="EZ10" i="2"/>
  <c r="EY10" i="2"/>
  <c r="EX10" i="2"/>
  <c r="EW10" i="2"/>
  <c r="EV10" i="2"/>
  <c r="EU10" i="2"/>
  <c r="ES10" i="2"/>
  <c r="ER10" i="2"/>
  <c r="EQ10" i="2"/>
  <c r="EP10" i="2"/>
  <c r="EO10" i="2"/>
  <c r="EN10" i="2"/>
  <c r="EM10" i="2"/>
  <c r="EL10" i="2"/>
  <c r="EK10" i="2"/>
  <c r="EJ10" i="2"/>
  <c r="EI10" i="2"/>
  <c r="EH10" i="2"/>
  <c r="EG10" i="2"/>
  <c r="EF10" i="2"/>
  <c r="EE10" i="2"/>
  <c r="ED10" i="2"/>
  <c r="EC10" i="2"/>
  <c r="EB10" i="2"/>
  <c r="EA10" i="2"/>
  <c r="DZ10" i="2"/>
  <c r="DY10" i="2"/>
  <c r="DX10" i="2"/>
  <c r="DW10" i="2"/>
  <c r="DV10" i="2"/>
  <c r="DU10" i="2"/>
  <c r="DT10" i="2"/>
  <c r="DS10" i="2"/>
  <c r="DR10" i="2"/>
  <c r="DQ10" i="2"/>
  <c r="DP10" i="2"/>
  <c r="DO10" i="2"/>
  <c r="DN10" i="2"/>
  <c r="DM10" i="2"/>
  <c r="DL10" i="2"/>
  <c r="DK10" i="2"/>
  <c r="DJ10" i="2"/>
  <c r="DI10" i="2"/>
  <c r="DH10" i="2"/>
  <c r="DG10" i="2"/>
  <c r="DF10" i="2"/>
  <c r="DE10" i="2"/>
  <c r="DD10" i="2"/>
  <c r="DC10" i="2"/>
  <c r="DB10" i="2"/>
  <c r="DA10" i="2"/>
  <c r="CZ10" i="2"/>
  <c r="CY10" i="2"/>
  <c r="CX10" i="2"/>
  <c r="CW10" i="2"/>
  <c r="CV10" i="2"/>
  <c r="CU10" i="2"/>
  <c r="CT10" i="2"/>
  <c r="CS10" i="2"/>
  <c r="CR10" i="2"/>
  <c r="CQ10" i="2"/>
  <c r="CP10" i="2"/>
  <c r="CO10" i="2"/>
  <c r="CN10" i="2"/>
  <c r="CM10" i="2"/>
  <c r="CL10" i="2"/>
  <c r="CK10" i="2"/>
  <c r="CJ10" i="2"/>
  <c r="CI10" i="2"/>
  <c r="CH10" i="2"/>
  <c r="CG10" i="2"/>
  <c r="CF10" i="2"/>
  <c r="CE10" i="2"/>
  <c r="CD10" i="2"/>
  <c r="CC10" i="2"/>
  <c r="CB10" i="2"/>
  <c r="CA10" i="2"/>
  <c r="BZ10" i="2"/>
  <c r="BY10" i="2"/>
  <c r="BX10" i="2"/>
  <c r="BW10" i="2"/>
  <c r="BV10" i="2"/>
  <c r="BU10" i="2"/>
  <c r="BT10" i="2"/>
  <c r="BS10" i="2"/>
  <c r="BR10" i="2"/>
  <c r="BQ10" i="2"/>
  <c r="BP10" i="2"/>
  <c r="BO10" i="2"/>
  <c r="BN10" i="2"/>
  <c r="BM10" i="2"/>
  <c r="BL10" i="2"/>
  <c r="BK10" i="2"/>
  <c r="BJ10" i="2"/>
  <c r="BI10" i="2"/>
  <c r="BH10" i="2"/>
  <c r="BG10" i="2"/>
  <c r="BF10" i="2"/>
  <c r="BE10" i="2"/>
  <c r="BD10" i="2"/>
  <c r="BC10" i="2"/>
  <c r="BB10" i="2"/>
  <c r="BA10" i="2"/>
  <c r="AZ10" i="2"/>
  <c r="AY10" i="2"/>
  <c r="AX10" i="2"/>
  <c r="AW10" i="2"/>
  <c r="AV10" i="2"/>
  <c r="AU10" i="2"/>
  <c r="AT10" i="2"/>
  <c r="AS10" i="2"/>
  <c r="AR10" i="2"/>
  <c r="AQ10" i="2"/>
  <c r="AP10" i="2"/>
  <c r="AO10" i="2"/>
  <c r="AN10" i="2"/>
  <c r="AM10" i="2"/>
  <c r="AL10" i="2"/>
  <c r="AK10" i="2"/>
  <c r="AJ10" i="2"/>
  <c r="AI10" i="2"/>
  <c r="AH10" i="2"/>
  <c r="AG10" i="2"/>
  <c r="AF10" i="2"/>
  <c r="AE10" i="2"/>
  <c r="AD10" i="2"/>
  <c r="AC10" i="2"/>
  <c r="AB10" i="2"/>
  <c r="AA10" i="2"/>
  <c r="Z10" i="2"/>
  <c r="Y10" i="2"/>
  <c r="X10" i="2"/>
  <c r="W10" i="2"/>
  <c r="V10" i="2"/>
  <c r="U10" i="2"/>
  <c r="T10" i="2"/>
  <c r="S10" i="2"/>
  <c r="R10" i="2"/>
  <c r="Q10" i="2"/>
  <c r="P10" i="2"/>
  <c r="O10" i="2"/>
  <c r="N10" i="2"/>
  <c r="L10" i="2"/>
  <c r="I10" i="2"/>
  <c r="H10" i="2"/>
  <c r="G10" i="2"/>
  <c r="F10" i="2"/>
  <c r="E10" i="2"/>
  <c r="D10" i="2"/>
  <c r="C10" i="2"/>
  <c r="B10" i="2"/>
  <c r="B26" i="2" s="1"/>
  <c r="GE9" i="2"/>
  <c r="GD9" i="2"/>
  <c r="GC9" i="2"/>
  <c r="GB9" i="2"/>
  <c r="GA9" i="2"/>
  <c r="FZ9" i="2"/>
  <c r="FY9" i="2"/>
  <c r="FX9" i="2"/>
  <c r="FW9" i="2"/>
  <c r="FV9" i="2"/>
  <c r="FU9" i="2"/>
  <c r="FT9" i="2"/>
  <c r="FS9" i="2"/>
  <c r="FR9" i="2"/>
  <c r="FQ9" i="2"/>
  <c r="FP9" i="2"/>
  <c r="FO9" i="2"/>
  <c r="FN9" i="2"/>
  <c r="FM9" i="2"/>
  <c r="FL9" i="2"/>
  <c r="FK9" i="2"/>
  <c r="FJ9" i="2"/>
  <c r="FI9" i="2"/>
  <c r="FH9" i="2"/>
  <c r="FG9" i="2"/>
  <c r="FF9" i="2"/>
  <c r="FE9" i="2"/>
  <c r="FD9" i="2"/>
  <c r="FC9" i="2"/>
  <c r="FB9" i="2"/>
  <c r="FA9" i="2"/>
  <c r="EZ9" i="2"/>
  <c r="EY9" i="2"/>
  <c r="EX9" i="2"/>
  <c r="EW9" i="2"/>
  <c r="EV9" i="2"/>
  <c r="EU9" i="2"/>
  <c r="ES9" i="2"/>
  <c r="ER9" i="2"/>
  <c r="EQ9" i="2"/>
  <c r="EP9" i="2"/>
  <c r="EO9" i="2"/>
  <c r="EN9" i="2"/>
  <c r="EM9" i="2"/>
  <c r="EL9" i="2"/>
  <c r="EK9" i="2"/>
  <c r="EJ9" i="2"/>
  <c r="EI9" i="2"/>
  <c r="EH9" i="2"/>
  <c r="EG9" i="2"/>
  <c r="EF9" i="2"/>
  <c r="EE9" i="2"/>
  <c r="ED9" i="2"/>
  <c r="EC9" i="2"/>
  <c r="EB9" i="2"/>
  <c r="EA9" i="2"/>
  <c r="DZ9" i="2"/>
  <c r="DY9" i="2"/>
  <c r="DX9" i="2"/>
  <c r="DW9" i="2"/>
  <c r="DV9" i="2"/>
  <c r="DU9" i="2"/>
  <c r="DT9" i="2"/>
  <c r="DS9" i="2"/>
  <c r="DR9" i="2"/>
  <c r="DQ9" i="2"/>
  <c r="DP9" i="2"/>
  <c r="DO9" i="2"/>
  <c r="DN9" i="2"/>
  <c r="DM9" i="2"/>
  <c r="DL9" i="2"/>
  <c r="DK9" i="2"/>
  <c r="DJ9" i="2"/>
  <c r="DI9" i="2"/>
  <c r="DH9" i="2"/>
  <c r="DG9" i="2"/>
  <c r="DF9" i="2"/>
  <c r="DE9" i="2"/>
  <c r="DD9" i="2"/>
  <c r="DC9" i="2"/>
  <c r="DB9" i="2"/>
  <c r="DA9" i="2"/>
  <c r="CZ9" i="2"/>
  <c r="CY9" i="2"/>
  <c r="CX9" i="2"/>
  <c r="CW9" i="2"/>
  <c r="CV9" i="2"/>
  <c r="CU9" i="2"/>
  <c r="CT9" i="2"/>
  <c r="CS9" i="2"/>
  <c r="CR9" i="2"/>
  <c r="CQ9" i="2"/>
  <c r="CP9" i="2"/>
  <c r="CO9" i="2"/>
  <c r="CN9" i="2"/>
  <c r="CM9" i="2"/>
  <c r="CL9" i="2"/>
  <c r="CK9" i="2"/>
  <c r="CJ9" i="2"/>
  <c r="CI9" i="2"/>
  <c r="CH9" i="2"/>
  <c r="CG9" i="2"/>
  <c r="CF9" i="2"/>
  <c r="CE9" i="2"/>
  <c r="CD9" i="2"/>
  <c r="CC9" i="2"/>
  <c r="CB9" i="2"/>
  <c r="CA9" i="2"/>
  <c r="BZ9" i="2"/>
  <c r="BY9" i="2"/>
  <c r="BX9" i="2"/>
  <c r="BW9" i="2"/>
  <c r="BV9" i="2"/>
  <c r="BU9" i="2"/>
  <c r="BT9" i="2"/>
  <c r="BS9" i="2"/>
  <c r="BR9" i="2"/>
  <c r="BQ9" i="2"/>
  <c r="BP9" i="2"/>
  <c r="BO9" i="2"/>
  <c r="BN9" i="2"/>
  <c r="BM9" i="2"/>
  <c r="BL9" i="2"/>
  <c r="BK9" i="2"/>
  <c r="BJ9" i="2"/>
  <c r="BI9" i="2"/>
  <c r="BH9" i="2"/>
  <c r="BG9" i="2"/>
  <c r="BF9" i="2"/>
  <c r="BE9" i="2"/>
  <c r="BD9" i="2"/>
  <c r="BC9" i="2"/>
  <c r="BB9" i="2"/>
  <c r="BA9" i="2"/>
  <c r="AZ9" i="2"/>
  <c r="AY9" i="2"/>
  <c r="AX9" i="2"/>
  <c r="AW9" i="2"/>
  <c r="AV9" i="2"/>
  <c r="AU9" i="2"/>
  <c r="AT9" i="2"/>
  <c r="AS9" i="2"/>
  <c r="AR9" i="2"/>
  <c r="AQ9" i="2"/>
  <c r="AP9" i="2"/>
  <c r="AO9" i="2"/>
  <c r="AN9" i="2"/>
  <c r="AM9" i="2"/>
  <c r="AL9" i="2"/>
  <c r="AK9" i="2"/>
  <c r="AJ9" i="2"/>
  <c r="AI9" i="2"/>
  <c r="AH9" i="2"/>
  <c r="AG9" i="2"/>
  <c r="AF9" i="2"/>
  <c r="AE9" i="2"/>
  <c r="AD9" i="2"/>
  <c r="AC9" i="2"/>
  <c r="AB9" i="2"/>
  <c r="AA9" i="2"/>
  <c r="Z9" i="2"/>
  <c r="Y9" i="2"/>
  <c r="X9" i="2"/>
  <c r="W9" i="2"/>
  <c r="V9" i="2"/>
  <c r="U9" i="2"/>
  <c r="T9" i="2"/>
  <c r="S9" i="2"/>
  <c r="R9" i="2"/>
  <c r="Q9" i="2"/>
  <c r="P9" i="2"/>
  <c r="O9" i="2"/>
  <c r="N9" i="2"/>
  <c r="L9" i="2"/>
  <c r="I9" i="2"/>
  <c r="H9" i="2"/>
  <c r="G9" i="2"/>
  <c r="F9" i="2"/>
  <c r="E9" i="2"/>
  <c r="D9" i="2"/>
  <c r="C9" i="2"/>
  <c r="B9" i="2"/>
  <c r="B25" i="2" s="1"/>
  <c r="GE8" i="2"/>
  <c r="GD8" i="2"/>
  <c r="GC8" i="2"/>
  <c r="GB8" i="2"/>
  <c r="GA8" i="2"/>
  <c r="FZ8" i="2"/>
  <c r="FY8" i="2"/>
  <c r="FX8" i="2"/>
  <c r="FW8" i="2"/>
  <c r="FV8" i="2"/>
  <c r="FU8" i="2"/>
  <c r="FT8" i="2"/>
  <c r="FS8" i="2"/>
  <c r="FR8" i="2"/>
  <c r="FQ8" i="2"/>
  <c r="FP8" i="2"/>
  <c r="FO8" i="2"/>
  <c r="FN8" i="2"/>
  <c r="FM8" i="2"/>
  <c r="FL8" i="2"/>
  <c r="FK8" i="2"/>
  <c r="FJ8" i="2"/>
  <c r="FI8" i="2"/>
  <c r="FH8" i="2"/>
  <c r="FG8" i="2"/>
  <c r="FF8" i="2"/>
  <c r="FE8" i="2"/>
  <c r="FD8" i="2"/>
  <c r="FC8" i="2"/>
  <c r="FB8" i="2"/>
  <c r="FA8" i="2"/>
  <c r="EZ8" i="2"/>
  <c r="EY8" i="2"/>
  <c r="EX8" i="2"/>
  <c r="EW8" i="2"/>
  <c r="EV8" i="2"/>
  <c r="EU8" i="2"/>
  <c r="ES8" i="2"/>
  <c r="ER8" i="2"/>
  <c r="EQ8" i="2"/>
  <c r="EP8" i="2"/>
  <c r="EO8" i="2"/>
  <c r="EN8" i="2"/>
  <c r="EM8" i="2"/>
  <c r="EL8" i="2"/>
  <c r="EK8" i="2"/>
  <c r="EJ8" i="2"/>
  <c r="EI8" i="2"/>
  <c r="EH8" i="2"/>
  <c r="EG8" i="2"/>
  <c r="EF8" i="2"/>
  <c r="EE8" i="2"/>
  <c r="ED8" i="2"/>
  <c r="EC8" i="2"/>
  <c r="EB8" i="2"/>
  <c r="EA8" i="2"/>
  <c r="DZ8" i="2"/>
  <c r="DY8" i="2"/>
  <c r="DX8" i="2"/>
  <c r="DW8" i="2"/>
  <c r="DV8" i="2"/>
  <c r="DU8" i="2"/>
  <c r="DT8" i="2"/>
  <c r="DS8" i="2"/>
  <c r="DR8" i="2"/>
  <c r="DQ8" i="2"/>
  <c r="DP8" i="2"/>
  <c r="DO8" i="2"/>
  <c r="DN8" i="2"/>
  <c r="DM8" i="2"/>
  <c r="DL8" i="2"/>
  <c r="DK8" i="2"/>
  <c r="DJ8" i="2"/>
  <c r="DI8" i="2"/>
  <c r="DH8" i="2"/>
  <c r="DG8" i="2"/>
  <c r="DF8" i="2"/>
  <c r="DE8" i="2"/>
  <c r="DD8" i="2"/>
  <c r="DC8" i="2"/>
  <c r="DB8" i="2"/>
  <c r="DA8" i="2"/>
  <c r="CZ8" i="2"/>
  <c r="CY8" i="2"/>
  <c r="CX8" i="2"/>
  <c r="CW8" i="2"/>
  <c r="CV8" i="2"/>
  <c r="CU8" i="2"/>
  <c r="CT8" i="2"/>
  <c r="CS8" i="2"/>
  <c r="CR8" i="2"/>
  <c r="CQ8" i="2"/>
  <c r="CP8" i="2"/>
  <c r="CO8" i="2"/>
  <c r="CN8" i="2"/>
  <c r="CM8" i="2"/>
  <c r="CL8" i="2"/>
  <c r="CK8" i="2"/>
  <c r="CJ8" i="2"/>
  <c r="CI8" i="2"/>
  <c r="CH8" i="2"/>
  <c r="CG8" i="2"/>
  <c r="CF8" i="2"/>
  <c r="CE8" i="2"/>
  <c r="CD8" i="2"/>
  <c r="CC8" i="2"/>
  <c r="CB8" i="2"/>
  <c r="CA8" i="2"/>
  <c r="BZ8" i="2"/>
  <c r="BY8" i="2"/>
  <c r="BX8" i="2"/>
  <c r="BW8" i="2"/>
  <c r="BV8" i="2"/>
  <c r="BU8" i="2"/>
  <c r="BT8" i="2"/>
  <c r="BS8" i="2"/>
  <c r="BR8" i="2"/>
  <c r="BQ8" i="2"/>
  <c r="BP8" i="2"/>
  <c r="BO8" i="2"/>
  <c r="BN8" i="2"/>
  <c r="BM8" i="2"/>
  <c r="BL8" i="2"/>
  <c r="BK8" i="2"/>
  <c r="BJ8" i="2"/>
  <c r="BI8" i="2"/>
  <c r="BH8" i="2"/>
  <c r="BG8" i="2"/>
  <c r="BF8" i="2"/>
  <c r="BE8" i="2"/>
  <c r="BD8" i="2"/>
  <c r="BC8" i="2"/>
  <c r="BB8" i="2"/>
  <c r="BA8" i="2"/>
  <c r="AZ8" i="2"/>
  <c r="AY8" i="2"/>
  <c r="AX8" i="2"/>
  <c r="AW8" i="2"/>
  <c r="AV8" i="2"/>
  <c r="AU8" i="2"/>
  <c r="AT8" i="2"/>
  <c r="AS8" i="2"/>
  <c r="AR8" i="2"/>
  <c r="AQ8" i="2"/>
  <c r="AP8" i="2"/>
  <c r="AO8" i="2"/>
  <c r="AN8" i="2"/>
  <c r="AM8" i="2"/>
  <c r="AL8" i="2"/>
  <c r="AK8" i="2"/>
  <c r="AJ8" i="2"/>
  <c r="AI8" i="2"/>
  <c r="AH8" i="2"/>
  <c r="AG8" i="2"/>
  <c r="AF8" i="2"/>
  <c r="AE8" i="2"/>
  <c r="AD8" i="2"/>
  <c r="AC8" i="2"/>
  <c r="AB8" i="2"/>
  <c r="AA8" i="2"/>
  <c r="Z8" i="2"/>
  <c r="Y8" i="2"/>
  <c r="X8" i="2"/>
  <c r="W8" i="2"/>
  <c r="V8" i="2"/>
  <c r="U8" i="2"/>
  <c r="T8" i="2"/>
  <c r="S8" i="2"/>
  <c r="R8" i="2"/>
  <c r="Q8" i="2"/>
  <c r="P8" i="2"/>
  <c r="O8" i="2"/>
  <c r="N8" i="2"/>
  <c r="L8" i="2"/>
  <c r="I8" i="2"/>
  <c r="H8" i="2"/>
  <c r="G8" i="2"/>
  <c r="F8" i="2"/>
  <c r="E8" i="2"/>
  <c r="D8" i="2"/>
  <c r="C8" i="2"/>
  <c r="B8" i="2"/>
  <c r="B24" i="2" s="1"/>
  <c r="GE7" i="2"/>
  <c r="GD7" i="2"/>
  <c r="GC7" i="2"/>
  <c r="GB7" i="2"/>
  <c r="GA7" i="2"/>
  <c r="FZ7" i="2"/>
  <c r="FY7" i="2"/>
  <c r="FX7" i="2"/>
  <c r="FW7" i="2"/>
  <c r="FV7" i="2"/>
  <c r="FU7" i="2"/>
  <c r="FT7" i="2"/>
  <c r="FS7" i="2"/>
  <c r="FR7" i="2"/>
  <c r="FQ7" i="2"/>
  <c r="FP7" i="2"/>
  <c r="FO7" i="2"/>
  <c r="FN7" i="2"/>
  <c r="FM7" i="2"/>
  <c r="FL7" i="2"/>
  <c r="FK7" i="2"/>
  <c r="FJ7" i="2"/>
  <c r="FI7" i="2"/>
  <c r="FH7" i="2"/>
  <c r="FG7" i="2"/>
  <c r="FF7" i="2"/>
  <c r="FE7" i="2"/>
  <c r="FD7" i="2"/>
  <c r="FC7" i="2"/>
  <c r="FB7" i="2"/>
  <c r="FA7" i="2"/>
  <c r="EZ7" i="2"/>
  <c r="EY7" i="2"/>
  <c r="EX7" i="2"/>
  <c r="EW7" i="2"/>
  <c r="EV7" i="2"/>
  <c r="EU7" i="2"/>
  <c r="ES7" i="2"/>
  <c r="ER7" i="2"/>
  <c r="EQ7" i="2"/>
  <c r="EP7" i="2"/>
  <c r="EO7" i="2"/>
  <c r="EN7" i="2"/>
  <c r="EM7" i="2"/>
  <c r="EL7" i="2"/>
  <c r="EK7" i="2"/>
  <c r="EJ7" i="2"/>
  <c r="EI7" i="2"/>
  <c r="EH7" i="2"/>
  <c r="EG7" i="2"/>
  <c r="EF7" i="2"/>
  <c r="EE7" i="2"/>
  <c r="ED7" i="2"/>
  <c r="EC7" i="2"/>
  <c r="EB7" i="2"/>
  <c r="EA7" i="2"/>
  <c r="DZ7" i="2"/>
  <c r="DY7" i="2"/>
  <c r="DX7" i="2"/>
  <c r="DW7" i="2"/>
  <c r="DV7" i="2"/>
  <c r="DU7" i="2"/>
  <c r="DT7" i="2"/>
  <c r="DS7" i="2"/>
  <c r="DR7" i="2"/>
  <c r="DQ7" i="2"/>
  <c r="DP7" i="2"/>
  <c r="DO7" i="2"/>
  <c r="DN7" i="2"/>
  <c r="DM7" i="2"/>
  <c r="DL7" i="2"/>
  <c r="DK7" i="2"/>
  <c r="DJ7" i="2"/>
  <c r="DI7" i="2"/>
  <c r="DH7" i="2"/>
  <c r="DG7" i="2"/>
  <c r="DF7" i="2"/>
  <c r="DE7" i="2"/>
  <c r="DD7" i="2"/>
  <c r="DC7" i="2"/>
  <c r="DB7" i="2"/>
  <c r="DA7" i="2"/>
  <c r="CZ7" i="2"/>
  <c r="CY7" i="2"/>
  <c r="CX7" i="2"/>
  <c r="CW7" i="2"/>
  <c r="CV7" i="2"/>
  <c r="CU7" i="2"/>
  <c r="CT7" i="2"/>
  <c r="CS7" i="2"/>
  <c r="CR7" i="2"/>
  <c r="CQ7" i="2"/>
  <c r="CP7" i="2"/>
  <c r="CO7" i="2"/>
  <c r="CN7" i="2"/>
  <c r="CM7" i="2"/>
  <c r="CL7" i="2"/>
  <c r="CK7" i="2"/>
  <c r="CJ7" i="2"/>
  <c r="CI7" i="2"/>
  <c r="CH7" i="2"/>
  <c r="CG7" i="2"/>
  <c r="CF7" i="2"/>
  <c r="CE7" i="2"/>
  <c r="CD7" i="2"/>
  <c r="CC7" i="2"/>
  <c r="CB7" i="2"/>
  <c r="CA7" i="2"/>
  <c r="BZ7" i="2"/>
  <c r="BY7" i="2"/>
  <c r="BX7" i="2"/>
  <c r="BW7" i="2"/>
  <c r="BV7" i="2"/>
  <c r="BU7" i="2"/>
  <c r="BT7" i="2"/>
  <c r="BS7" i="2"/>
  <c r="BR7" i="2"/>
  <c r="BQ7" i="2"/>
  <c r="BP7" i="2"/>
  <c r="BO7" i="2"/>
  <c r="BN7" i="2"/>
  <c r="BM7" i="2"/>
  <c r="BL7" i="2"/>
  <c r="BK7" i="2"/>
  <c r="BJ7" i="2"/>
  <c r="BI7" i="2"/>
  <c r="BH7" i="2"/>
  <c r="BG7" i="2"/>
  <c r="BF7" i="2"/>
  <c r="BE7" i="2"/>
  <c r="BD7" i="2"/>
  <c r="BC7" i="2"/>
  <c r="BB7" i="2"/>
  <c r="BA7" i="2"/>
  <c r="AZ7" i="2"/>
  <c r="AY7" i="2"/>
  <c r="AX7" i="2"/>
  <c r="AW7" i="2"/>
  <c r="AV7" i="2"/>
  <c r="AU7" i="2"/>
  <c r="AT7" i="2"/>
  <c r="AS7" i="2"/>
  <c r="AR7" i="2"/>
  <c r="AQ7" i="2"/>
  <c r="AP7" i="2"/>
  <c r="AO7" i="2"/>
  <c r="AN7" i="2"/>
  <c r="AM7" i="2"/>
  <c r="AL7" i="2"/>
  <c r="AK7" i="2"/>
  <c r="AJ7" i="2"/>
  <c r="AI7" i="2"/>
  <c r="AH7" i="2"/>
  <c r="AG7" i="2"/>
  <c r="AF7" i="2"/>
  <c r="AE7" i="2"/>
  <c r="AD7" i="2"/>
  <c r="AC7" i="2"/>
  <c r="AB7" i="2"/>
  <c r="AA7" i="2"/>
  <c r="Z7" i="2"/>
  <c r="Y7" i="2"/>
  <c r="X7" i="2"/>
  <c r="W7" i="2"/>
  <c r="V7" i="2"/>
  <c r="U7" i="2"/>
  <c r="T7" i="2"/>
  <c r="S7" i="2"/>
  <c r="R7" i="2"/>
  <c r="Q7" i="2"/>
  <c r="P7" i="2"/>
  <c r="O7" i="2"/>
  <c r="N7" i="2"/>
  <c r="L7" i="2"/>
  <c r="I7" i="2"/>
  <c r="H7" i="2"/>
  <c r="G7" i="2"/>
  <c r="F7" i="2"/>
  <c r="E7" i="2"/>
  <c r="D7" i="2"/>
  <c r="C7" i="2"/>
  <c r="B7" i="2"/>
  <c r="B23" i="2" s="1"/>
  <c r="GE6" i="2"/>
  <c r="GD6" i="2"/>
  <c r="GC6" i="2"/>
  <c r="GB6" i="2"/>
  <c r="GA6" i="2"/>
  <c r="FZ6" i="2"/>
  <c r="FY6" i="2"/>
  <c r="FX6" i="2"/>
  <c r="FW6" i="2"/>
  <c r="FV6" i="2"/>
  <c r="FU6" i="2"/>
  <c r="FT6" i="2"/>
  <c r="FS6" i="2"/>
  <c r="FR6" i="2"/>
  <c r="FQ6" i="2"/>
  <c r="FP6" i="2"/>
  <c r="FO6" i="2"/>
  <c r="FN6" i="2"/>
  <c r="FM6" i="2"/>
  <c r="FL6" i="2"/>
  <c r="FK6" i="2"/>
  <c r="FJ6" i="2"/>
  <c r="FI6" i="2"/>
  <c r="FH6" i="2"/>
  <c r="FG6" i="2"/>
  <c r="FF6" i="2"/>
  <c r="FE6" i="2"/>
  <c r="FD6" i="2"/>
  <c r="FC6" i="2"/>
  <c r="FB6" i="2"/>
  <c r="FA6" i="2"/>
  <c r="EZ6" i="2"/>
  <c r="EY6" i="2"/>
  <c r="EX6" i="2"/>
  <c r="EW6" i="2"/>
  <c r="EV6" i="2"/>
  <c r="EU6" i="2"/>
  <c r="ES6" i="2"/>
  <c r="ER6" i="2"/>
  <c r="EQ6" i="2"/>
  <c r="EP6" i="2"/>
  <c r="EO6" i="2"/>
  <c r="EN6" i="2"/>
  <c r="EM6" i="2"/>
  <c r="EL6" i="2"/>
  <c r="EK6" i="2"/>
  <c r="EJ6" i="2"/>
  <c r="EI6" i="2"/>
  <c r="EH6" i="2"/>
  <c r="EG6" i="2"/>
  <c r="EF6" i="2"/>
  <c r="EE6" i="2"/>
  <c r="ED6" i="2"/>
  <c r="EC6" i="2"/>
  <c r="EB6" i="2"/>
  <c r="EA6" i="2"/>
  <c r="DZ6" i="2"/>
  <c r="DY6" i="2"/>
  <c r="DX6" i="2"/>
  <c r="DW6" i="2"/>
  <c r="DV6" i="2"/>
  <c r="DU6" i="2"/>
  <c r="DT6" i="2"/>
  <c r="DS6" i="2"/>
  <c r="DR6" i="2"/>
  <c r="DQ6" i="2"/>
  <c r="DP6" i="2"/>
  <c r="DO6" i="2"/>
  <c r="DN6" i="2"/>
  <c r="DM6" i="2"/>
  <c r="DL6" i="2"/>
  <c r="DK6" i="2"/>
  <c r="DJ6" i="2"/>
  <c r="DI6" i="2"/>
  <c r="DH6" i="2"/>
  <c r="DG6" i="2"/>
  <c r="DF6" i="2"/>
  <c r="DE6" i="2"/>
  <c r="DD6" i="2"/>
  <c r="DC6" i="2"/>
  <c r="DB6" i="2"/>
  <c r="DA6" i="2"/>
  <c r="CZ6" i="2"/>
  <c r="CY6" i="2"/>
  <c r="CX6" i="2"/>
  <c r="CW6" i="2"/>
  <c r="CV6" i="2"/>
  <c r="CU6" i="2"/>
  <c r="CT6" i="2"/>
  <c r="CS6" i="2"/>
  <c r="CR6" i="2"/>
  <c r="CQ6" i="2"/>
  <c r="CP6" i="2"/>
  <c r="CO6" i="2"/>
  <c r="CN6" i="2"/>
  <c r="CM6" i="2"/>
  <c r="CL6" i="2"/>
  <c r="CK6" i="2"/>
  <c r="CJ6" i="2"/>
  <c r="CI6" i="2"/>
  <c r="CH6" i="2"/>
  <c r="CG6" i="2"/>
  <c r="CF6" i="2"/>
  <c r="CE6" i="2"/>
  <c r="CD6" i="2"/>
  <c r="CC6" i="2"/>
  <c r="CB6" i="2"/>
  <c r="CA6" i="2"/>
  <c r="BZ6" i="2"/>
  <c r="BY6" i="2"/>
  <c r="BX6" i="2"/>
  <c r="BW6" i="2"/>
  <c r="BV6" i="2"/>
  <c r="BU6" i="2"/>
  <c r="BT6" i="2"/>
  <c r="BS6" i="2"/>
  <c r="BR6" i="2"/>
  <c r="BQ6" i="2"/>
  <c r="BP6" i="2"/>
  <c r="BO6" i="2"/>
  <c r="BN6" i="2"/>
  <c r="BM6" i="2"/>
  <c r="BL6" i="2"/>
  <c r="BK6" i="2"/>
  <c r="BJ6" i="2"/>
  <c r="BI6" i="2"/>
  <c r="BH6" i="2"/>
  <c r="BG6" i="2"/>
  <c r="BF6" i="2"/>
  <c r="BE6" i="2"/>
  <c r="BD6" i="2"/>
  <c r="BC6" i="2"/>
  <c r="BB6" i="2"/>
  <c r="BA6" i="2"/>
  <c r="AZ6" i="2"/>
  <c r="AY6" i="2"/>
  <c r="AX6" i="2"/>
  <c r="AW6" i="2"/>
  <c r="AV6" i="2"/>
  <c r="AU6" i="2"/>
  <c r="AT6" i="2"/>
  <c r="AS6" i="2"/>
  <c r="AR6" i="2"/>
  <c r="AQ6" i="2"/>
  <c r="AP6" i="2"/>
  <c r="AO6" i="2"/>
  <c r="AN6" i="2"/>
  <c r="AM6" i="2"/>
  <c r="AL6" i="2"/>
  <c r="AK6" i="2"/>
  <c r="AJ6" i="2"/>
  <c r="AI6" i="2"/>
  <c r="AH6" i="2"/>
  <c r="AG6" i="2"/>
  <c r="AF6" i="2"/>
  <c r="AE6" i="2"/>
  <c r="AD6" i="2"/>
  <c r="AC6" i="2"/>
  <c r="AB6" i="2"/>
  <c r="AA6" i="2"/>
  <c r="Z6" i="2"/>
  <c r="Y6" i="2"/>
  <c r="X6" i="2"/>
  <c r="W6" i="2"/>
  <c r="V6" i="2"/>
  <c r="U6" i="2"/>
  <c r="T6" i="2"/>
  <c r="S6" i="2"/>
  <c r="R6" i="2"/>
  <c r="Q6" i="2"/>
  <c r="P6" i="2"/>
  <c r="O6" i="2"/>
  <c r="N6" i="2"/>
  <c r="L6" i="2"/>
  <c r="I6" i="2"/>
  <c r="H6" i="2"/>
  <c r="G6" i="2"/>
  <c r="F6" i="2"/>
  <c r="E6" i="2"/>
  <c r="D6" i="2"/>
  <c r="C6" i="2"/>
  <c r="B6" i="2"/>
  <c r="B22" i="2" s="1"/>
  <c r="GE5" i="2"/>
  <c r="GD5" i="2"/>
  <c r="GC5" i="2"/>
  <c r="GB5" i="2"/>
  <c r="GA5" i="2"/>
  <c r="FZ5" i="2"/>
  <c r="FY5" i="2"/>
  <c r="FX5" i="2"/>
  <c r="FW5" i="2"/>
  <c r="FV5" i="2"/>
  <c r="FU5" i="2"/>
  <c r="FT5" i="2"/>
  <c r="FS5" i="2"/>
  <c r="FR5" i="2"/>
  <c r="FQ5" i="2"/>
  <c r="FP5" i="2"/>
  <c r="FO5" i="2"/>
  <c r="FN5" i="2"/>
  <c r="FM5" i="2"/>
  <c r="FL5" i="2"/>
  <c r="FK5" i="2"/>
  <c r="FJ5" i="2"/>
  <c r="FI5" i="2"/>
  <c r="FH5" i="2"/>
  <c r="FG5" i="2"/>
  <c r="FF5" i="2"/>
  <c r="FE5" i="2"/>
  <c r="FD5" i="2"/>
  <c r="FC5" i="2"/>
  <c r="FB5" i="2"/>
  <c r="FA5" i="2"/>
  <c r="EZ5" i="2"/>
  <c r="EY5" i="2"/>
  <c r="EX5" i="2"/>
  <c r="EW5" i="2"/>
  <c r="EV5" i="2"/>
  <c r="EU5" i="2"/>
  <c r="ES5" i="2"/>
  <c r="ER5" i="2"/>
  <c r="EQ5" i="2"/>
  <c r="EP5" i="2"/>
  <c r="EO5" i="2"/>
  <c r="EN5" i="2"/>
  <c r="EM5" i="2"/>
  <c r="EL5" i="2"/>
  <c r="EK5" i="2"/>
  <c r="EJ5" i="2"/>
  <c r="EI5" i="2"/>
  <c r="EH5" i="2"/>
  <c r="EG5" i="2"/>
  <c r="EF5" i="2"/>
  <c r="EE5" i="2"/>
  <c r="ED5" i="2"/>
  <c r="EC5" i="2"/>
  <c r="EB5" i="2"/>
  <c r="EA5" i="2"/>
  <c r="DZ5" i="2"/>
  <c r="DY5" i="2"/>
  <c r="DX5" i="2"/>
  <c r="DW5" i="2"/>
  <c r="DV5" i="2"/>
  <c r="DU5" i="2"/>
  <c r="DT5" i="2"/>
  <c r="DS5" i="2"/>
  <c r="DR5" i="2"/>
  <c r="DQ5" i="2"/>
  <c r="DP5" i="2"/>
  <c r="DO5" i="2"/>
  <c r="DN5" i="2"/>
  <c r="DM5" i="2"/>
  <c r="DL5" i="2"/>
  <c r="DK5" i="2"/>
  <c r="DJ5" i="2"/>
  <c r="DI5" i="2"/>
  <c r="DH5" i="2"/>
  <c r="DG5" i="2"/>
  <c r="DF5" i="2"/>
  <c r="DE5" i="2"/>
  <c r="DD5" i="2"/>
  <c r="DC5" i="2"/>
  <c r="DB5" i="2"/>
  <c r="DA5" i="2"/>
  <c r="CZ5" i="2"/>
  <c r="CY5" i="2"/>
  <c r="CX5" i="2"/>
  <c r="CW5" i="2"/>
  <c r="CV5" i="2"/>
  <c r="CU5" i="2"/>
  <c r="CT5" i="2"/>
  <c r="CS5" i="2"/>
  <c r="CR5" i="2"/>
  <c r="CQ5" i="2"/>
  <c r="CP5" i="2"/>
  <c r="CO5" i="2"/>
  <c r="CN5" i="2"/>
  <c r="CM5" i="2"/>
  <c r="CL5" i="2"/>
  <c r="CK5" i="2"/>
  <c r="CJ5" i="2"/>
  <c r="CI5" i="2"/>
  <c r="CH5" i="2"/>
  <c r="CG5" i="2"/>
  <c r="CF5" i="2"/>
  <c r="CE5" i="2"/>
  <c r="CD5" i="2"/>
  <c r="CC5" i="2"/>
  <c r="CB5" i="2"/>
  <c r="CA5" i="2"/>
  <c r="BZ5" i="2"/>
  <c r="BY5" i="2"/>
  <c r="BX5" i="2"/>
  <c r="BW5" i="2"/>
  <c r="BV5" i="2"/>
  <c r="BU5" i="2"/>
  <c r="BT5" i="2"/>
  <c r="BS5" i="2"/>
  <c r="BR5" i="2"/>
  <c r="BQ5" i="2"/>
  <c r="BP5" i="2"/>
  <c r="BO5" i="2"/>
  <c r="BN5" i="2"/>
  <c r="BM5" i="2"/>
  <c r="BL5" i="2"/>
  <c r="BK5" i="2"/>
  <c r="BJ5" i="2"/>
  <c r="BI5" i="2"/>
  <c r="BH5" i="2"/>
  <c r="BG5" i="2"/>
  <c r="BF5" i="2"/>
  <c r="BE5" i="2"/>
  <c r="BD5" i="2"/>
  <c r="BC5" i="2"/>
  <c r="BB5" i="2"/>
  <c r="BA5" i="2"/>
  <c r="AZ5" i="2"/>
  <c r="AY5" i="2"/>
  <c r="AX5" i="2"/>
  <c r="AW5" i="2"/>
  <c r="AV5" i="2"/>
  <c r="AU5" i="2"/>
  <c r="AT5" i="2"/>
  <c r="AS5" i="2"/>
  <c r="AR5" i="2"/>
  <c r="AQ5" i="2"/>
  <c r="AP5" i="2"/>
  <c r="AO5" i="2"/>
  <c r="AN5" i="2"/>
  <c r="AM5" i="2"/>
  <c r="AL5" i="2"/>
  <c r="AK5" i="2"/>
  <c r="AJ5" i="2"/>
  <c r="AI5" i="2"/>
  <c r="AH5" i="2"/>
  <c r="AG5" i="2"/>
  <c r="AF5" i="2"/>
  <c r="AE5" i="2"/>
  <c r="AD5" i="2"/>
  <c r="AC5" i="2"/>
  <c r="AB5" i="2"/>
  <c r="AA5" i="2"/>
  <c r="Z5" i="2"/>
  <c r="Y5" i="2"/>
  <c r="X5" i="2"/>
  <c r="W5" i="2"/>
  <c r="V5" i="2"/>
  <c r="U5" i="2"/>
  <c r="T5" i="2"/>
  <c r="S5" i="2"/>
  <c r="R5" i="2"/>
  <c r="Q5" i="2"/>
  <c r="P5" i="2"/>
  <c r="O5" i="2"/>
  <c r="N5" i="2"/>
  <c r="L5" i="2"/>
  <c r="I5" i="2"/>
  <c r="H5" i="2"/>
  <c r="G5" i="2"/>
  <c r="F5" i="2"/>
  <c r="E5" i="2"/>
  <c r="D5" i="2"/>
  <c r="C5" i="2"/>
  <c r="B5" i="2"/>
  <c r="B21" i="2" s="1"/>
  <c r="GE4" i="2"/>
  <c r="GD4" i="2"/>
  <c r="GC4" i="2"/>
  <c r="GB4" i="2"/>
  <c r="GA4" i="2"/>
  <c r="FZ4" i="2"/>
  <c r="FY4" i="2"/>
  <c r="FX4" i="2"/>
  <c r="FW4" i="2"/>
  <c r="FV4" i="2"/>
  <c r="FU4" i="2"/>
  <c r="FT4" i="2"/>
  <c r="FS4" i="2"/>
  <c r="FR4" i="2"/>
  <c r="FQ4" i="2"/>
  <c r="FP4" i="2"/>
  <c r="FO4" i="2"/>
  <c r="FN4" i="2"/>
  <c r="FM4" i="2"/>
  <c r="FL4" i="2"/>
  <c r="FK4" i="2"/>
  <c r="FJ4" i="2"/>
  <c r="FI4" i="2"/>
  <c r="FH4" i="2"/>
  <c r="FG4" i="2"/>
  <c r="FF4" i="2"/>
  <c r="FE4" i="2"/>
  <c r="FD4" i="2"/>
  <c r="FC4" i="2"/>
  <c r="FB4" i="2"/>
  <c r="FA4" i="2"/>
  <c r="EZ4" i="2"/>
  <c r="EY4" i="2"/>
  <c r="EX4" i="2"/>
  <c r="EW4" i="2"/>
  <c r="EV4" i="2"/>
  <c r="EU4" i="2"/>
  <c r="ES4" i="2"/>
  <c r="ER4" i="2"/>
  <c r="EQ4" i="2"/>
  <c r="EP4" i="2"/>
  <c r="EO4" i="2"/>
  <c r="EN4" i="2"/>
  <c r="EM4" i="2"/>
  <c r="EL4" i="2"/>
  <c r="EK4" i="2"/>
  <c r="EJ4" i="2"/>
  <c r="EI4" i="2"/>
  <c r="EH4" i="2"/>
  <c r="EG4" i="2"/>
  <c r="EF4" i="2"/>
  <c r="EE4" i="2"/>
  <c r="ED4" i="2"/>
  <c r="EC4" i="2"/>
  <c r="EB4" i="2"/>
  <c r="EA4" i="2"/>
  <c r="DZ4" i="2"/>
  <c r="DY4" i="2"/>
  <c r="DX4" i="2"/>
  <c r="DW4" i="2"/>
  <c r="DV4" i="2"/>
  <c r="DU4" i="2"/>
  <c r="DT4" i="2"/>
  <c r="DS4" i="2"/>
  <c r="DR4" i="2"/>
  <c r="DQ4" i="2"/>
  <c r="DP4" i="2"/>
  <c r="DO4" i="2"/>
  <c r="DN4" i="2"/>
  <c r="DM4" i="2"/>
  <c r="DL4" i="2"/>
  <c r="DK4" i="2"/>
  <c r="DJ4" i="2"/>
  <c r="DI4" i="2"/>
  <c r="DH4" i="2"/>
  <c r="DG4" i="2"/>
  <c r="DF4" i="2"/>
  <c r="DE4" i="2"/>
  <c r="DD4" i="2"/>
  <c r="DC4" i="2"/>
  <c r="DB4" i="2"/>
  <c r="DA4" i="2"/>
  <c r="CZ4" i="2"/>
  <c r="CY4" i="2"/>
  <c r="CX4" i="2"/>
  <c r="CW4" i="2"/>
  <c r="CV4" i="2"/>
  <c r="CU4" i="2"/>
  <c r="CT4" i="2"/>
  <c r="CS4" i="2"/>
  <c r="CR4" i="2"/>
  <c r="CQ4" i="2"/>
  <c r="CP4" i="2"/>
  <c r="CO4" i="2"/>
  <c r="CN4" i="2"/>
  <c r="CM4" i="2"/>
  <c r="CL4" i="2"/>
  <c r="CK4" i="2"/>
  <c r="CJ4" i="2"/>
  <c r="CI4" i="2"/>
  <c r="CH4" i="2"/>
  <c r="CG4" i="2"/>
  <c r="CF4" i="2"/>
  <c r="CE4" i="2"/>
  <c r="CD4" i="2"/>
  <c r="CC4" i="2"/>
  <c r="CB4" i="2"/>
  <c r="CA4" i="2"/>
  <c r="BZ4" i="2"/>
  <c r="BY4" i="2"/>
  <c r="BX4" i="2"/>
  <c r="BW4" i="2"/>
  <c r="BV4" i="2"/>
  <c r="BU4" i="2"/>
  <c r="BT4" i="2"/>
  <c r="BS4" i="2"/>
  <c r="BR4" i="2"/>
  <c r="BQ4" i="2"/>
  <c r="BP4" i="2"/>
  <c r="BO4" i="2"/>
  <c r="BN4" i="2"/>
  <c r="BM4" i="2"/>
  <c r="BL4" i="2"/>
  <c r="BK4" i="2"/>
  <c r="BJ4" i="2"/>
  <c r="BI4" i="2"/>
  <c r="BH4" i="2"/>
  <c r="BG4" i="2"/>
  <c r="BF4" i="2"/>
  <c r="BE4" i="2"/>
  <c r="BD4" i="2"/>
  <c r="BC4" i="2"/>
  <c r="BB4" i="2"/>
  <c r="BA4" i="2"/>
  <c r="AZ4" i="2"/>
  <c r="AY4" i="2"/>
  <c r="AX4" i="2"/>
  <c r="AW4" i="2"/>
  <c r="AV4" i="2"/>
  <c r="AU4" i="2"/>
  <c r="AT4" i="2"/>
  <c r="AS4" i="2"/>
  <c r="AR4" i="2"/>
  <c r="AQ4" i="2"/>
  <c r="AP4" i="2"/>
  <c r="AO4" i="2"/>
  <c r="AN4" i="2"/>
  <c r="AM4" i="2"/>
  <c r="AL4" i="2"/>
  <c r="AK4" i="2"/>
  <c r="AJ4" i="2"/>
  <c r="AI4" i="2"/>
  <c r="AH4" i="2"/>
  <c r="AG4" i="2"/>
  <c r="AF4" i="2"/>
  <c r="AE4" i="2"/>
  <c r="AD4" i="2"/>
  <c r="AC4" i="2"/>
  <c r="AB4" i="2"/>
  <c r="AA4" i="2"/>
  <c r="Z4" i="2"/>
  <c r="Y4" i="2"/>
  <c r="X4" i="2"/>
  <c r="W4" i="2"/>
  <c r="V4" i="2"/>
  <c r="U4" i="2"/>
  <c r="T4" i="2"/>
  <c r="S4" i="2"/>
  <c r="R4" i="2"/>
  <c r="Q4" i="2"/>
  <c r="P4" i="2"/>
  <c r="O4" i="2"/>
  <c r="N4" i="2"/>
  <c r="L4" i="2"/>
  <c r="I4" i="2"/>
  <c r="H4" i="2"/>
  <c r="G4" i="2"/>
  <c r="F4" i="2"/>
  <c r="E4" i="2"/>
  <c r="D4" i="2"/>
  <c r="C4" i="2"/>
  <c r="B4" i="2"/>
  <c r="B20" i="2" s="1"/>
  <c r="GE3" i="2"/>
  <c r="GD3" i="2"/>
  <c r="GC3" i="2"/>
  <c r="GB3" i="2"/>
  <c r="GA3" i="2"/>
  <c r="FZ3" i="2"/>
  <c r="FY3" i="2"/>
  <c r="FX3" i="2"/>
  <c r="FW3" i="2"/>
  <c r="FV3" i="2"/>
  <c r="FU3" i="2"/>
  <c r="FT3" i="2"/>
  <c r="FS3" i="2"/>
  <c r="FR3" i="2"/>
  <c r="FQ3" i="2"/>
  <c r="FP3" i="2"/>
  <c r="FO3" i="2"/>
  <c r="FN3" i="2"/>
  <c r="FM3" i="2"/>
  <c r="FL3" i="2"/>
  <c r="FK3" i="2"/>
  <c r="FJ3" i="2"/>
  <c r="FI3" i="2"/>
  <c r="FH3" i="2"/>
  <c r="FG3" i="2"/>
  <c r="FF3" i="2"/>
  <c r="FE3" i="2"/>
  <c r="FD3" i="2"/>
  <c r="FC3" i="2"/>
  <c r="FB3" i="2"/>
  <c r="FA3" i="2"/>
  <c r="EZ3" i="2"/>
  <c r="EY3" i="2"/>
  <c r="EX3" i="2"/>
  <c r="EW3" i="2"/>
  <c r="EV3" i="2"/>
  <c r="EU3" i="2"/>
  <c r="ES3" i="2"/>
  <c r="ER3" i="2"/>
  <c r="EQ3" i="2"/>
  <c r="EP3" i="2"/>
  <c r="EO3" i="2"/>
  <c r="EN3" i="2"/>
  <c r="EM3" i="2"/>
  <c r="EL3" i="2"/>
  <c r="EK3" i="2"/>
  <c r="EJ3" i="2"/>
  <c r="EI3" i="2"/>
  <c r="EH3" i="2"/>
  <c r="EG3" i="2"/>
  <c r="EF3" i="2"/>
  <c r="EE3" i="2"/>
  <c r="ED3" i="2"/>
  <c r="EC3" i="2"/>
  <c r="EB3" i="2"/>
  <c r="EA3" i="2"/>
  <c r="DZ3" i="2"/>
  <c r="DY3" i="2"/>
  <c r="DX3" i="2"/>
  <c r="DW3" i="2"/>
  <c r="DV3" i="2"/>
  <c r="DU3" i="2"/>
  <c r="DT3" i="2"/>
  <c r="DS3" i="2"/>
  <c r="DR3" i="2"/>
  <c r="DQ3" i="2"/>
  <c r="DP3" i="2"/>
  <c r="DO3" i="2"/>
  <c r="DN3" i="2"/>
  <c r="DM3" i="2"/>
  <c r="DL3" i="2"/>
  <c r="DK3" i="2"/>
  <c r="DJ3" i="2"/>
  <c r="DI3" i="2"/>
  <c r="DH3" i="2"/>
  <c r="DG3" i="2"/>
  <c r="DF3" i="2"/>
  <c r="DE3" i="2"/>
  <c r="DD3" i="2"/>
  <c r="DC3" i="2"/>
  <c r="DB3" i="2"/>
  <c r="DA3" i="2"/>
  <c r="CZ3" i="2"/>
  <c r="CY3" i="2"/>
  <c r="CX3" i="2"/>
  <c r="CW3" i="2"/>
  <c r="CV3" i="2"/>
  <c r="CU3" i="2"/>
  <c r="CT3" i="2"/>
  <c r="CS3" i="2"/>
  <c r="CR3" i="2"/>
  <c r="CQ3" i="2"/>
  <c r="CP3" i="2"/>
  <c r="CO3" i="2"/>
  <c r="CN3" i="2"/>
  <c r="CM3" i="2"/>
  <c r="CL3" i="2"/>
  <c r="CK3" i="2"/>
  <c r="CJ3" i="2"/>
  <c r="CI3" i="2"/>
  <c r="CH3" i="2"/>
  <c r="CG3" i="2"/>
  <c r="CF3" i="2"/>
  <c r="CE3" i="2"/>
  <c r="CD3" i="2"/>
  <c r="CC3" i="2"/>
  <c r="CB3" i="2"/>
  <c r="CA3" i="2"/>
  <c r="BZ3" i="2"/>
  <c r="BY3" i="2"/>
  <c r="BX3" i="2"/>
  <c r="BW3" i="2"/>
  <c r="BV3" i="2"/>
  <c r="BU3" i="2"/>
  <c r="BT3" i="2"/>
  <c r="BS3" i="2"/>
  <c r="BR3" i="2"/>
  <c r="BQ3" i="2"/>
  <c r="BP3" i="2"/>
  <c r="BO3" i="2"/>
  <c r="BN3" i="2"/>
  <c r="BM3" i="2"/>
  <c r="BL3" i="2"/>
  <c r="BK3" i="2"/>
  <c r="BJ3" i="2"/>
  <c r="BI3" i="2"/>
  <c r="BH3" i="2"/>
  <c r="BG3" i="2"/>
  <c r="BF3" i="2"/>
  <c r="BE3" i="2"/>
  <c r="BD3" i="2"/>
  <c r="BC3" i="2"/>
  <c r="BB3" i="2"/>
  <c r="BA3" i="2"/>
  <c r="AZ3" i="2"/>
  <c r="AY3" i="2"/>
  <c r="AX3" i="2"/>
  <c r="AW3" i="2"/>
  <c r="AV3" i="2"/>
  <c r="AU3" i="2"/>
  <c r="AT3" i="2"/>
  <c r="AS3" i="2"/>
  <c r="AR3" i="2"/>
  <c r="AQ3" i="2"/>
  <c r="AP3" i="2"/>
  <c r="AO3" i="2"/>
  <c r="AN3" i="2"/>
  <c r="AM3" i="2"/>
  <c r="AL3" i="2"/>
  <c r="AK3" i="2"/>
  <c r="AJ3" i="2"/>
  <c r="AI3" i="2"/>
  <c r="AH3" i="2"/>
  <c r="AG3" i="2"/>
  <c r="AF3" i="2"/>
  <c r="AE3" i="2"/>
  <c r="AD3" i="2"/>
  <c r="AC3" i="2"/>
  <c r="AB3" i="2"/>
  <c r="AA3" i="2"/>
  <c r="Z3" i="2"/>
  <c r="Y3" i="2"/>
  <c r="X3" i="2"/>
  <c r="W3" i="2"/>
  <c r="V3" i="2"/>
  <c r="U3" i="2"/>
  <c r="T3" i="2"/>
  <c r="S3" i="2"/>
  <c r="R3" i="2"/>
  <c r="Q3" i="2"/>
  <c r="P3" i="2"/>
  <c r="O3" i="2"/>
  <c r="N3" i="2"/>
  <c r="L3" i="2"/>
  <c r="I3" i="2"/>
  <c r="H3" i="2"/>
  <c r="G3" i="2"/>
  <c r="F3" i="2"/>
  <c r="E3" i="2"/>
  <c r="D3" i="2"/>
  <c r="C3" i="2"/>
  <c r="B3" i="2"/>
  <c r="C20" i="2" l="1"/>
  <c r="K20" i="2"/>
  <c r="S20" i="2"/>
  <c r="AA20" i="2"/>
  <c r="AI20" i="2"/>
  <c r="AQ20" i="2"/>
  <c r="AY20" i="2"/>
  <c r="BG20" i="2"/>
  <c r="BO20" i="2"/>
  <c r="BW20" i="2"/>
  <c r="CE20" i="2"/>
  <c r="CM20" i="2"/>
  <c r="CU20" i="2"/>
  <c r="DC20" i="2"/>
  <c r="DK20" i="2"/>
  <c r="DS20" i="2"/>
  <c r="E26" i="2"/>
  <c r="M16" i="2"/>
  <c r="I31" i="2"/>
  <c r="D27" i="2"/>
  <c r="EA20" i="2"/>
  <c r="L27" i="2"/>
  <c r="T27" i="2"/>
  <c r="AB27" i="2"/>
  <c r="AJ27" i="2"/>
  <c r="AR27" i="2"/>
  <c r="AZ27" i="2"/>
  <c r="BH27" i="2"/>
  <c r="BP27" i="2"/>
  <c r="BX27" i="2"/>
  <c r="CF27" i="2"/>
  <c r="CN27" i="2"/>
  <c r="CV27" i="2"/>
  <c r="DD27" i="2"/>
  <c r="DL27" i="2"/>
  <c r="DT27" i="2"/>
  <c r="C28" i="2"/>
  <c r="EI20" i="2"/>
  <c r="H23" i="2"/>
  <c r="D26" i="2"/>
  <c r="L26" i="2"/>
  <c r="T26" i="2"/>
  <c r="AB26" i="2"/>
  <c r="AJ26" i="2"/>
  <c r="AR26" i="2"/>
  <c r="AZ26" i="2"/>
  <c r="C27" i="2"/>
  <c r="K27" i="2"/>
  <c r="S27" i="2"/>
  <c r="AA27" i="2"/>
  <c r="AI27" i="2"/>
  <c r="AQ27" i="2"/>
  <c r="AY27" i="2"/>
  <c r="BG27" i="2"/>
  <c r="BO27" i="2"/>
  <c r="BW27" i="2"/>
  <c r="CE27" i="2"/>
  <c r="CM27" i="2"/>
  <c r="CU27" i="2"/>
  <c r="DC27" i="2"/>
  <c r="DK27" i="2"/>
  <c r="DS27" i="2"/>
  <c r="G24" i="2"/>
  <c r="O24" i="2"/>
  <c r="W24" i="2"/>
  <c r="AE24" i="2"/>
  <c r="AM24" i="2"/>
  <c r="AU24" i="2"/>
  <c r="BC24" i="2"/>
  <c r="BK24" i="2"/>
  <c r="BS24" i="2"/>
  <c r="CA24" i="2"/>
  <c r="CI24" i="2"/>
  <c r="CQ24" i="2"/>
  <c r="CY24" i="2"/>
  <c r="DG24" i="2"/>
  <c r="DO24" i="2"/>
  <c r="DW24" i="2"/>
  <c r="F20" i="2"/>
  <c r="N20" i="2"/>
  <c r="V20" i="2"/>
  <c r="AD20" i="2"/>
  <c r="AL20" i="2"/>
  <c r="AT20" i="2"/>
  <c r="BB20" i="2"/>
  <c r="BJ20" i="2"/>
  <c r="BR20" i="2"/>
  <c r="BZ20" i="2"/>
  <c r="CH20" i="2"/>
  <c r="CP20" i="2"/>
  <c r="CX20" i="2"/>
  <c r="DF20" i="2"/>
  <c r="DN20" i="2"/>
  <c r="DV20" i="2"/>
  <c r="I25" i="2"/>
  <c r="EQ20" i="2"/>
  <c r="EZ20" i="2"/>
  <c r="FH20" i="2"/>
  <c r="FP20" i="2"/>
  <c r="FX20" i="2"/>
  <c r="EE24" i="2"/>
  <c r="F25" i="2"/>
  <c r="N25" i="2"/>
  <c r="V25" i="2"/>
  <c r="AD25" i="2"/>
  <c r="AL25" i="2"/>
  <c r="AT25" i="2"/>
  <c r="BB25" i="2"/>
  <c r="BJ25" i="2"/>
  <c r="BR25" i="2"/>
  <c r="BZ25" i="2"/>
  <c r="CH25" i="2"/>
  <c r="CP25" i="2"/>
  <c r="CX25" i="2"/>
  <c r="DF25" i="2"/>
  <c r="DN25" i="2"/>
  <c r="DV25" i="2"/>
  <c r="ED25" i="2"/>
  <c r="EL25" i="2"/>
  <c r="EU25" i="2"/>
  <c r="FC25" i="2"/>
  <c r="FK25" i="2"/>
  <c r="FS25" i="2"/>
  <c r="GA25" i="2"/>
  <c r="M26" i="2"/>
  <c r="U26" i="2"/>
  <c r="AC26" i="2"/>
  <c r="AK26" i="2"/>
  <c r="AS26" i="2"/>
  <c r="BA26" i="2"/>
  <c r="BI26" i="2"/>
  <c r="BQ26" i="2"/>
  <c r="BY26" i="2"/>
  <c r="CG26" i="2"/>
  <c r="CO26" i="2"/>
  <c r="CW26" i="2"/>
  <c r="DE26" i="2"/>
  <c r="DM26" i="2"/>
  <c r="DU26" i="2"/>
  <c r="EC26" i="2"/>
  <c r="EK26" i="2"/>
  <c r="ES26" i="2"/>
  <c r="FB26" i="2"/>
  <c r="FJ26" i="2"/>
  <c r="FR26" i="2"/>
  <c r="FZ26" i="2"/>
  <c r="EB27" i="2"/>
  <c r="EJ27" i="2"/>
  <c r="ER27" i="2"/>
  <c r="FA27" i="2"/>
  <c r="FI27" i="2"/>
  <c r="FQ27" i="2"/>
  <c r="FY27" i="2"/>
  <c r="K28" i="2"/>
  <c r="S28" i="2"/>
  <c r="AA28" i="2"/>
  <c r="AI28" i="2"/>
  <c r="AQ28" i="2"/>
  <c r="AY28" i="2"/>
  <c r="BG28" i="2"/>
  <c r="BO28" i="2"/>
  <c r="BW28" i="2"/>
  <c r="CE28" i="2"/>
  <c r="CM28" i="2"/>
  <c r="CU28" i="2"/>
  <c r="DC28" i="2"/>
  <c r="DK28" i="2"/>
  <c r="DS28" i="2"/>
  <c r="EA28" i="2"/>
  <c r="EI28" i="2"/>
  <c r="EQ28" i="2"/>
  <c r="EZ28" i="2"/>
  <c r="FH28" i="2"/>
  <c r="FP28" i="2"/>
  <c r="FX28" i="2"/>
  <c r="H25" i="2"/>
  <c r="ED20" i="2"/>
  <c r="EL20" i="2"/>
  <c r="EU20" i="2"/>
  <c r="D20" i="2"/>
  <c r="L20" i="2"/>
  <c r="T20" i="2"/>
  <c r="AB20" i="2"/>
  <c r="AJ20" i="2"/>
  <c r="AR20" i="2"/>
  <c r="AZ20" i="2"/>
  <c r="BH20" i="2"/>
  <c r="BP20" i="2"/>
  <c r="BX20" i="2"/>
  <c r="CF20" i="2"/>
  <c r="CN20" i="2"/>
  <c r="CV20" i="2"/>
  <c r="DD20" i="2"/>
  <c r="DL20" i="2"/>
  <c r="DT20" i="2"/>
  <c r="EB20" i="2"/>
  <c r="EJ20" i="2"/>
  <c r="ER20" i="2"/>
  <c r="FA20" i="2"/>
  <c r="FI20" i="2"/>
  <c r="FQ20" i="2"/>
  <c r="FY20" i="2"/>
  <c r="C21" i="2"/>
  <c r="I23" i="2"/>
  <c r="Q23" i="2"/>
  <c r="Y23" i="2"/>
  <c r="AG23" i="2"/>
  <c r="AO23" i="2"/>
  <c r="AW23" i="2"/>
  <c r="BE23" i="2"/>
  <c r="BM23" i="2"/>
  <c r="BU23" i="2"/>
  <c r="CC23" i="2"/>
  <c r="CK23" i="2"/>
  <c r="CS23" i="2"/>
  <c r="DA23" i="2"/>
  <c r="DI23" i="2"/>
  <c r="DQ23" i="2"/>
  <c r="DY23" i="2"/>
  <c r="H24" i="2"/>
  <c r="P24" i="2"/>
  <c r="X24" i="2"/>
  <c r="AF24" i="2"/>
  <c r="AN24" i="2"/>
  <c r="AV24" i="2"/>
  <c r="BD24" i="2"/>
  <c r="BL24" i="2"/>
  <c r="BT24" i="2"/>
  <c r="CB24" i="2"/>
  <c r="CJ24" i="2"/>
  <c r="CR24" i="2"/>
  <c r="CZ24" i="2"/>
  <c r="DH24" i="2"/>
  <c r="DP24" i="2"/>
  <c r="DX24" i="2"/>
  <c r="EF24" i="2"/>
  <c r="EN24" i="2"/>
  <c r="EW24" i="2"/>
  <c r="FE24" i="2"/>
  <c r="G25" i="2"/>
  <c r="O25" i="2"/>
  <c r="W25" i="2"/>
  <c r="AE25" i="2"/>
  <c r="AM25" i="2"/>
  <c r="AU25" i="2"/>
  <c r="BC25" i="2"/>
  <c r="BK25" i="2"/>
  <c r="BS25" i="2"/>
  <c r="CA25" i="2"/>
  <c r="CI25" i="2"/>
  <c r="CQ25" i="2"/>
  <c r="CY25" i="2"/>
  <c r="DG25" i="2"/>
  <c r="DO25" i="2"/>
  <c r="DW25" i="2"/>
  <c r="EE25" i="2"/>
  <c r="EM25" i="2"/>
  <c r="EV25" i="2"/>
  <c r="FD25" i="2"/>
  <c r="E27" i="2"/>
  <c r="Q31" i="2"/>
  <c r="Y31" i="2"/>
  <c r="AG31" i="2"/>
  <c r="AO31" i="2"/>
  <c r="AW31" i="2"/>
  <c r="BE31" i="2"/>
  <c r="BM31" i="2"/>
  <c r="BU31" i="2"/>
  <c r="CC31" i="2"/>
  <c r="CK31" i="2"/>
  <c r="CS31" i="2"/>
  <c r="DA31" i="2"/>
  <c r="DI31" i="2"/>
  <c r="DQ31" i="2"/>
  <c r="DY31" i="2"/>
  <c r="I24" i="2"/>
  <c r="Q24" i="2"/>
  <c r="Y24" i="2"/>
  <c r="AG24" i="2"/>
  <c r="AO24" i="2"/>
  <c r="AW24" i="2"/>
  <c r="BE24" i="2"/>
  <c r="BM24" i="2"/>
  <c r="BU24" i="2"/>
  <c r="CC24" i="2"/>
  <c r="CK24" i="2"/>
  <c r="CS24" i="2"/>
  <c r="DA24" i="2"/>
  <c r="DI24" i="2"/>
  <c r="DQ24" i="2"/>
  <c r="K21" i="2"/>
  <c r="S21" i="2"/>
  <c r="AA21" i="2"/>
  <c r="AI21" i="2"/>
  <c r="AQ21" i="2"/>
  <c r="AY21" i="2"/>
  <c r="BG21" i="2"/>
  <c r="BO21" i="2"/>
  <c r="BW21" i="2"/>
  <c r="CE21" i="2"/>
  <c r="CM21" i="2"/>
  <c r="CU21" i="2"/>
  <c r="DC21" i="2"/>
  <c r="DK21" i="2"/>
  <c r="DS21" i="2"/>
  <c r="EA21" i="2"/>
  <c r="EI21" i="2"/>
  <c r="FL25" i="2"/>
  <c r="FT25" i="2"/>
  <c r="GB25" i="2"/>
  <c r="F26" i="2"/>
  <c r="N26" i="2"/>
  <c r="V26" i="2"/>
  <c r="AD26" i="2"/>
  <c r="AL26" i="2"/>
  <c r="AT26" i="2"/>
  <c r="E20" i="2"/>
  <c r="M20" i="2"/>
  <c r="U20" i="2"/>
  <c r="AC20" i="2"/>
  <c r="AK20" i="2"/>
  <c r="AS20" i="2"/>
  <c r="BA20" i="2"/>
  <c r="BI20" i="2"/>
  <c r="BQ20" i="2"/>
  <c r="BY20" i="2"/>
  <c r="CG20" i="2"/>
  <c r="CO20" i="2"/>
  <c r="CW20" i="2"/>
  <c r="DE20" i="2"/>
  <c r="DM20" i="2"/>
  <c r="DU20" i="2"/>
  <c r="EC20" i="2"/>
  <c r="EK20" i="2"/>
  <c r="ES20" i="2"/>
  <c r="FB20" i="2"/>
  <c r="FJ20" i="2"/>
  <c r="FR20" i="2"/>
  <c r="FZ20" i="2"/>
  <c r="D21" i="2"/>
  <c r="DY24" i="2"/>
  <c r="EG24" i="2"/>
  <c r="P25" i="2"/>
  <c r="X25" i="2"/>
  <c r="AF25" i="2"/>
  <c r="AN25" i="2"/>
  <c r="AV25" i="2"/>
  <c r="BD25" i="2"/>
  <c r="BL25" i="2"/>
  <c r="BT25" i="2"/>
  <c r="CB25" i="2"/>
  <c r="CJ25" i="2"/>
  <c r="CR25" i="2"/>
  <c r="CZ25" i="2"/>
  <c r="DH25" i="2"/>
  <c r="DP25" i="2"/>
  <c r="DX25" i="2"/>
  <c r="EF25" i="2"/>
  <c r="EN25" i="2"/>
  <c r="EW25" i="2"/>
  <c r="FE25" i="2"/>
  <c r="FM25" i="2"/>
  <c r="FU25" i="2"/>
  <c r="GC25" i="2"/>
  <c r="G26" i="2"/>
  <c r="O26" i="2"/>
  <c r="W26" i="2"/>
  <c r="AE26" i="2"/>
  <c r="AM26" i="2"/>
  <c r="AU26" i="2"/>
  <c r="BC26" i="2"/>
  <c r="BK26" i="2"/>
  <c r="BS26" i="2"/>
  <c r="CA26" i="2"/>
  <c r="CI26" i="2"/>
  <c r="CQ26" i="2"/>
  <c r="CY26" i="2"/>
  <c r="DG26" i="2"/>
  <c r="DO26" i="2"/>
  <c r="FC20" i="2"/>
  <c r="FK20" i="2"/>
  <c r="FS20" i="2"/>
  <c r="GA20" i="2"/>
  <c r="Q25" i="2"/>
  <c r="Y25" i="2"/>
  <c r="AG25" i="2"/>
  <c r="AO25" i="2"/>
  <c r="AW25" i="2"/>
  <c r="BE25" i="2"/>
  <c r="BM25" i="2"/>
  <c r="BU25" i="2"/>
  <c r="CC25" i="2"/>
  <c r="CK25" i="2"/>
  <c r="CS25" i="2"/>
  <c r="DA25" i="2"/>
  <c r="DI25" i="2"/>
  <c r="DQ25" i="2"/>
  <c r="DY25" i="2"/>
  <c r="EG25" i="2"/>
  <c r="EO25" i="2"/>
  <c r="EX25" i="2"/>
  <c r="FF25" i="2"/>
  <c r="FN25" i="2"/>
  <c r="FV25" i="2"/>
  <c r="GD25" i="2"/>
  <c r="H26" i="2"/>
  <c r="P26" i="2"/>
  <c r="X26" i="2"/>
  <c r="AF26" i="2"/>
  <c r="AN26" i="2"/>
  <c r="AV26" i="2"/>
  <c r="BD26" i="2"/>
  <c r="BL26" i="2"/>
  <c r="BT26" i="2"/>
  <c r="CB26" i="2"/>
  <c r="CJ26" i="2"/>
  <c r="CR26" i="2"/>
  <c r="CZ26" i="2"/>
  <c r="DH26" i="2"/>
  <c r="DP26" i="2"/>
  <c r="DX26" i="2"/>
  <c r="G20" i="2"/>
  <c r="I26" i="2"/>
  <c r="Q26" i="2"/>
  <c r="Y26" i="2"/>
  <c r="AG26" i="2"/>
  <c r="AO26" i="2"/>
  <c r="AW26" i="2"/>
  <c r="BE26" i="2"/>
  <c r="BM26" i="2"/>
  <c r="BU26" i="2"/>
  <c r="CC26" i="2"/>
  <c r="CK26" i="2"/>
  <c r="CS26" i="2"/>
  <c r="DA26" i="2"/>
  <c r="DI26" i="2"/>
  <c r="DQ26" i="2"/>
  <c r="DY26" i="2"/>
  <c r="C26" i="2"/>
  <c r="K26" i="2"/>
  <c r="S26" i="2"/>
  <c r="AA26" i="2"/>
  <c r="AI26" i="2"/>
  <c r="AQ26" i="2"/>
  <c r="AY26" i="2"/>
  <c r="BG26" i="2"/>
  <c r="BO26" i="2"/>
  <c r="BW26" i="2"/>
  <c r="CE26" i="2"/>
  <c r="CM26" i="2"/>
  <c r="CU26" i="2"/>
  <c r="DC26" i="2"/>
  <c r="DK26" i="2"/>
  <c r="DS26" i="2"/>
  <c r="EA26" i="2"/>
  <c r="BH26" i="2"/>
  <c r="BP26" i="2"/>
  <c r="BX26" i="2"/>
  <c r="CF26" i="2"/>
  <c r="CN26" i="2"/>
  <c r="CV26" i="2"/>
  <c r="DD26" i="2"/>
  <c r="DL26" i="2"/>
  <c r="DT26" i="2"/>
  <c r="EB26" i="2"/>
  <c r="BB26" i="2"/>
  <c r="BJ26" i="2"/>
  <c r="BR26" i="2"/>
  <c r="BZ26" i="2"/>
  <c r="CH26" i="2"/>
  <c r="CP26" i="2"/>
  <c r="CX26" i="2"/>
  <c r="DF26" i="2"/>
  <c r="DN26" i="2"/>
  <c r="DV26" i="2"/>
  <c r="ED26" i="2"/>
  <c r="EL26" i="2"/>
  <c r="EU26" i="2"/>
  <c r="FC26" i="2"/>
  <c r="FK26" i="2"/>
  <c r="FS26" i="2"/>
  <c r="GA26" i="2"/>
  <c r="M27" i="2"/>
  <c r="U27" i="2"/>
  <c r="AC27" i="2"/>
  <c r="AK27" i="2"/>
  <c r="AS27" i="2"/>
  <c r="BA27" i="2"/>
  <c r="BI27" i="2"/>
  <c r="BQ27" i="2"/>
  <c r="BY27" i="2"/>
  <c r="CG27" i="2"/>
  <c r="CO27" i="2"/>
  <c r="CW27" i="2"/>
  <c r="DE27" i="2"/>
  <c r="DM27" i="2"/>
  <c r="DU27" i="2"/>
  <c r="EC27" i="2"/>
  <c r="EK27" i="2"/>
  <c r="ES27" i="2"/>
  <c r="FB27" i="2"/>
  <c r="FJ27" i="2"/>
  <c r="FR27" i="2"/>
  <c r="FZ27" i="2"/>
  <c r="D28" i="2"/>
  <c r="L28" i="2"/>
  <c r="T28" i="2"/>
  <c r="AB28" i="2"/>
  <c r="AJ28" i="2"/>
  <c r="AR28" i="2"/>
  <c r="AZ28" i="2"/>
  <c r="BH28" i="2"/>
  <c r="BP28" i="2"/>
  <c r="BX28" i="2"/>
  <c r="CF28" i="2"/>
  <c r="CN28" i="2"/>
  <c r="CV28" i="2"/>
  <c r="DD28" i="2"/>
  <c r="DL28" i="2"/>
  <c r="DT28" i="2"/>
  <c r="EB28" i="2"/>
  <c r="EJ28" i="2"/>
  <c r="ER28" i="2"/>
  <c r="FA28" i="2"/>
  <c r="FI28" i="2"/>
  <c r="FQ28" i="2"/>
  <c r="FY28" i="2"/>
  <c r="C29" i="2"/>
  <c r="K29" i="2"/>
  <c r="S29" i="2"/>
  <c r="AA29" i="2"/>
  <c r="AI29" i="2"/>
  <c r="AQ29" i="2"/>
  <c r="AY29" i="2"/>
  <c r="BG29" i="2"/>
  <c r="BO29" i="2"/>
  <c r="BW29" i="2"/>
  <c r="CE29" i="2"/>
  <c r="CM29" i="2"/>
  <c r="CU29" i="2"/>
  <c r="DC29" i="2"/>
  <c r="DK29" i="2"/>
  <c r="DS29" i="2"/>
  <c r="EA29" i="2"/>
  <c r="EI29" i="2"/>
  <c r="EQ29" i="2"/>
  <c r="EZ29" i="2"/>
  <c r="FH29" i="2"/>
  <c r="FP29" i="2"/>
  <c r="FX29" i="2"/>
  <c r="DW26" i="2"/>
  <c r="EE26" i="2"/>
  <c r="EM26" i="2"/>
  <c r="EV26" i="2"/>
  <c r="FD26" i="2"/>
  <c r="FL26" i="2"/>
  <c r="FT26" i="2"/>
  <c r="GB26" i="2"/>
  <c r="F27" i="2"/>
  <c r="N27" i="2"/>
  <c r="V27" i="2"/>
  <c r="AD27" i="2"/>
  <c r="AL27" i="2"/>
  <c r="AT27" i="2"/>
  <c r="BB27" i="2"/>
  <c r="BJ27" i="2"/>
  <c r="BR27" i="2"/>
  <c r="BZ27" i="2"/>
  <c r="CH27" i="2"/>
  <c r="CP27" i="2"/>
  <c r="CX27" i="2"/>
  <c r="DF27" i="2"/>
  <c r="DN27" i="2"/>
  <c r="DV27" i="2"/>
  <c r="ED27" i="2"/>
  <c r="EL27" i="2"/>
  <c r="EU27" i="2"/>
  <c r="FC27" i="2"/>
  <c r="FK27" i="2"/>
  <c r="FS27" i="2"/>
  <c r="GA27" i="2"/>
  <c r="E28" i="2"/>
  <c r="M28" i="2"/>
  <c r="U28" i="2"/>
  <c r="AC28" i="2"/>
  <c r="AK28" i="2"/>
  <c r="AS28" i="2"/>
  <c r="BA28" i="2"/>
  <c r="BI28" i="2"/>
  <c r="BQ28" i="2"/>
  <c r="BY28" i="2"/>
  <c r="CG28" i="2"/>
  <c r="CO28" i="2"/>
  <c r="CW28" i="2"/>
  <c r="DE28" i="2"/>
  <c r="DM28" i="2"/>
  <c r="DU28" i="2"/>
  <c r="EC28" i="2"/>
  <c r="EK28" i="2"/>
  <c r="ES28" i="2"/>
  <c r="FB28" i="2"/>
  <c r="FJ28" i="2"/>
  <c r="FR28" i="2"/>
  <c r="FZ28" i="2"/>
  <c r="D29" i="2"/>
  <c r="L29" i="2"/>
  <c r="T29" i="2"/>
  <c r="AB29" i="2"/>
  <c r="AJ29" i="2"/>
  <c r="AR29" i="2"/>
  <c r="AZ29" i="2"/>
  <c r="BH29" i="2"/>
  <c r="BP29" i="2"/>
  <c r="BX29" i="2"/>
  <c r="CF29" i="2"/>
  <c r="CN29" i="2"/>
  <c r="CV29" i="2"/>
  <c r="DD29" i="2"/>
  <c r="DL29" i="2"/>
  <c r="DT29" i="2"/>
  <c r="EB29" i="2"/>
  <c r="EJ29" i="2"/>
  <c r="ER29" i="2"/>
  <c r="FA29" i="2"/>
  <c r="FI29" i="2"/>
  <c r="FQ29" i="2"/>
  <c r="FY29" i="2"/>
  <c r="EF26" i="2"/>
  <c r="EN26" i="2"/>
  <c r="EW26" i="2"/>
  <c r="FE26" i="2"/>
  <c r="FM26" i="2"/>
  <c r="FU26" i="2"/>
  <c r="GC26" i="2"/>
  <c r="G27" i="2"/>
  <c r="O27" i="2"/>
  <c r="W27" i="2"/>
  <c r="AE27" i="2"/>
  <c r="AM27" i="2"/>
  <c r="AU27" i="2"/>
  <c r="BC27" i="2"/>
  <c r="BK27" i="2"/>
  <c r="BS27" i="2"/>
  <c r="CA27" i="2"/>
  <c r="CI27" i="2"/>
  <c r="CQ27" i="2"/>
  <c r="CY27" i="2"/>
  <c r="DG27" i="2"/>
  <c r="DO27" i="2"/>
  <c r="DW27" i="2"/>
  <c r="EE27" i="2"/>
  <c r="EM27" i="2"/>
  <c r="EV27" i="2"/>
  <c r="FD27" i="2"/>
  <c r="F28" i="2"/>
  <c r="N28" i="2"/>
  <c r="V28" i="2"/>
  <c r="AD28" i="2"/>
  <c r="AL28" i="2"/>
  <c r="AT28" i="2"/>
  <c r="BB28" i="2"/>
  <c r="BJ28" i="2"/>
  <c r="BR28" i="2"/>
  <c r="BZ28" i="2"/>
  <c r="CH28" i="2"/>
  <c r="CP28" i="2"/>
  <c r="CX28" i="2"/>
  <c r="DF28" i="2"/>
  <c r="DN28" i="2"/>
  <c r="DV28" i="2"/>
  <c r="ED28" i="2"/>
  <c r="EL28" i="2"/>
  <c r="EU28" i="2"/>
  <c r="FC28" i="2"/>
  <c r="FK28" i="2"/>
  <c r="FS28" i="2"/>
  <c r="GA28" i="2"/>
  <c r="E29" i="2"/>
  <c r="M29" i="2"/>
  <c r="U29" i="2"/>
  <c r="AC29" i="2"/>
  <c r="AK29" i="2"/>
  <c r="AS29" i="2"/>
  <c r="BA29" i="2"/>
  <c r="BI29" i="2"/>
  <c r="BQ29" i="2"/>
  <c r="BY29" i="2"/>
  <c r="CG29" i="2"/>
  <c r="CO29" i="2"/>
  <c r="CW29" i="2"/>
  <c r="DE29" i="2"/>
  <c r="DM29" i="2"/>
  <c r="DU29" i="2"/>
  <c r="EG26" i="2"/>
  <c r="EO26" i="2"/>
  <c r="EX26" i="2"/>
  <c r="FF26" i="2"/>
  <c r="H27" i="2"/>
  <c r="P27" i="2"/>
  <c r="X27" i="2"/>
  <c r="AF27" i="2"/>
  <c r="AN27" i="2"/>
  <c r="AV27" i="2"/>
  <c r="BD27" i="2"/>
  <c r="BL27" i="2"/>
  <c r="BT27" i="2"/>
  <c r="CB27" i="2"/>
  <c r="CJ27" i="2"/>
  <c r="CR27" i="2"/>
  <c r="CZ27" i="2"/>
  <c r="DH27" i="2"/>
  <c r="DP27" i="2"/>
  <c r="DX27" i="2"/>
  <c r="G28" i="2"/>
  <c r="O28" i="2"/>
  <c r="W28" i="2"/>
  <c r="AE28" i="2"/>
  <c r="AM28" i="2"/>
  <c r="AU28" i="2"/>
  <c r="BC28" i="2"/>
  <c r="BK28" i="2"/>
  <c r="BS28" i="2"/>
  <c r="CA28" i="2"/>
  <c r="CI28" i="2"/>
  <c r="CQ28" i="2"/>
  <c r="CY28" i="2"/>
  <c r="DG28" i="2"/>
  <c r="DO28" i="2"/>
  <c r="DW28" i="2"/>
  <c r="I28" i="2"/>
  <c r="Q28" i="2"/>
  <c r="Y28" i="2"/>
  <c r="AG28" i="2"/>
  <c r="AO28" i="2"/>
  <c r="AW28" i="2"/>
  <c r="BE28" i="2"/>
  <c r="BM28" i="2"/>
  <c r="BU28" i="2"/>
  <c r="CC28" i="2"/>
  <c r="CK28" i="2"/>
  <c r="CS28" i="2"/>
  <c r="DA28" i="2"/>
  <c r="DI28" i="2"/>
  <c r="DQ28" i="2"/>
  <c r="FY19" i="2"/>
  <c r="FY16" i="2"/>
  <c r="FZ19" i="2"/>
  <c r="FZ16" i="2"/>
  <c r="F16" i="2"/>
  <c r="F19" i="2"/>
  <c r="N16" i="2"/>
  <c r="N19" i="2"/>
  <c r="V16" i="2"/>
  <c r="V19" i="2"/>
  <c r="AD16" i="2"/>
  <c r="AD19" i="2"/>
  <c r="AL16" i="2"/>
  <c r="AL19" i="2"/>
  <c r="AT16" i="2"/>
  <c r="AT19" i="2"/>
  <c r="BB16" i="2"/>
  <c r="BB19" i="2"/>
  <c r="BJ16" i="2"/>
  <c r="BJ19" i="2"/>
  <c r="BR16" i="2"/>
  <c r="BR19" i="2"/>
  <c r="BZ16" i="2"/>
  <c r="BZ19" i="2"/>
  <c r="CH16" i="2"/>
  <c r="CH19" i="2"/>
  <c r="CP16" i="2"/>
  <c r="CP19" i="2"/>
  <c r="CX16" i="2"/>
  <c r="CX19" i="2"/>
  <c r="DF16" i="2"/>
  <c r="DF19" i="2"/>
  <c r="DN16" i="2"/>
  <c r="DN19" i="2"/>
  <c r="DW19" i="2"/>
  <c r="DW16" i="2"/>
  <c r="FD19" i="2"/>
  <c r="FD16" i="2"/>
  <c r="FL19" i="2"/>
  <c r="FL16" i="2"/>
  <c r="FT19" i="2"/>
  <c r="FT16" i="2"/>
  <c r="GB19" i="2"/>
  <c r="GB16" i="2"/>
  <c r="H19" i="2"/>
  <c r="H16" i="2"/>
  <c r="P19" i="2"/>
  <c r="P16" i="2"/>
  <c r="X19" i="2"/>
  <c r="X16" i="2"/>
  <c r="AF19" i="2"/>
  <c r="AF16" i="2"/>
  <c r="AN19" i="2"/>
  <c r="AN16" i="2"/>
  <c r="AV19" i="2"/>
  <c r="AV16" i="2"/>
  <c r="BD19" i="2"/>
  <c r="BD16" i="2"/>
  <c r="BL19" i="2"/>
  <c r="BL16" i="2"/>
  <c r="BT19" i="2"/>
  <c r="BT16" i="2"/>
  <c r="CB19" i="2"/>
  <c r="CB16" i="2"/>
  <c r="CJ19" i="2"/>
  <c r="CJ16" i="2"/>
  <c r="CR19" i="2"/>
  <c r="CR16" i="2"/>
  <c r="CZ19" i="2"/>
  <c r="CZ16" i="2"/>
  <c r="DH19" i="2"/>
  <c r="DH16" i="2"/>
  <c r="B16" i="2"/>
  <c r="B32" i="2" s="1"/>
  <c r="B19" i="2"/>
  <c r="J19" i="2"/>
  <c r="J16" i="2"/>
  <c r="R16" i="2"/>
  <c r="R19" i="2"/>
  <c r="Z19" i="2"/>
  <c r="Z16" i="2"/>
  <c r="AH19" i="2"/>
  <c r="AH16" i="2"/>
  <c r="AP19" i="2"/>
  <c r="AP16" i="2"/>
  <c r="AX19" i="2"/>
  <c r="AX16" i="2"/>
  <c r="BF16" i="2"/>
  <c r="BF19" i="2"/>
  <c r="BN16" i="2"/>
  <c r="BN32" i="2" s="1"/>
  <c r="BN19" i="2"/>
  <c r="BV16" i="2"/>
  <c r="BV19" i="2"/>
  <c r="CD19" i="2"/>
  <c r="CD16" i="2"/>
  <c r="CL19" i="2"/>
  <c r="CL16" i="2"/>
  <c r="CT19" i="2"/>
  <c r="CT16" i="2"/>
  <c r="DB16" i="2"/>
  <c r="DB19" i="2"/>
  <c r="DJ16" i="2"/>
  <c r="DJ19" i="2"/>
  <c r="DR16" i="2"/>
  <c r="DR19" i="2"/>
  <c r="DZ16" i="2"/>
  <c r="DZ19" i="2"/>
  <c r="EH16" i="2"/>
  <c r="EH19" i="2"/>
  <c r="EP19" i="2"/>
  <c r="EP16" i="2"/>
  <c r="EY19" i="2"/>
  <c r="EY16" i="2"/>
  <c r="FG19" i="2"/>
  <c r="FG16" i="2"/>
  <c r="FO16" i="2"/>
  <c r="FO19" i="2"/>
  <c r="FW16" i="2"/>
  <c r="FW19" i="2"/>
  <c r="GE16" i="2"/>
  <c r="GE19" i="2"/>
  <c r="I20" i="2"/>
  <c r="Q20" i="2"/>
  <c r="Y20" i="2"/>
  <c r="AG20" i="2"/>
  <c r="AO20" i="2"/>
  <c r="AW20" i="2"/>
  <c r="BE20" i="2"/>
  <c r="BM20" i="2"/>
  <c r="BU20" i="2"/>
  <c r="CC20" i="2"/>
  <c r="CK20" i="2"/>
  <c r="CS20" i="2"/>
  <c r="DA20" i="2"/>
  <c r="DI20" i="2"/>
  <c r="DQ20" i="2"/>
  <c r="DY20" i="2"/>
  <c r="EG20" i="2"/>
  <c r="EO20" i="2"/>
  <c r="EX20" i="2"/>
  <c r="FF20" i="2"/>
  <c r="FN20" i="2"/>
  <c r="FV20" i="2"/>
  <c r="GD20" i="2"/>
  <c r="H21" i="2"/>
  <c r="P21" i="2"/>
  <c r="X21" i="2"/>
  <c r="AF21" i="2"/>
  <c r="AN21" i="2"/>
  <c r="AV21" i="2"/>
  <c r="BD21" i="2"/>
  <c r="BL21" i="2"/>
  <c r="BT21" i="2"/>
  <c r="CB21" i="2"/>
  <c r="CJ21" i="2"/>
  <c r="CR21" i="2"/>
  <c r="CZ21" i="2"/>
  <c r="DH21" i="2"/>
  <c r="DP21" i="2"/>
  <c r="DX21" i="2"/>
  <c r="EF21" i="2"/>
  <c r="EN21" i="2"/>
  <c r="EW21" i="2"/>
  <c r="FE21" i="2"/>
  <c r="FM21" i="2"/>
  <c r="FU21" i="2"/>
  <c r="GC21" i="2"/>
  <c r="G22" i="2"/>
  <c r="O22" i="2"/>
  <c r="W22" i="2"/>
  <c r="AE22" i="2"/>
  <c r="AM22" i="2"/>
  <c r="AU22" i="2"/>
  <c r="BC22" i="2"/>
  <c r="BK22" i="2"/>
  <c r="BS22" i="2"/>
  <c r="CA22" i="2"/>
  <c r="CI22" i="2"/>
  <c r="CQ22" i="2"/>
  <c r="CY22" i="2"/>
  <c r="DG22" i="2"/>
  <c r="DO22" i="2"/>
  <c r="DW22" i="2"/>
  <c r="EE22" i="2"/>
  <c r="EM22" i="2"/>
  <c r="EV22" i="2"/>
  <c r="FD22" i="2"/>
  <c r="FL22" i="2"/>
  <c r="FT22" i="2"/>
  <c r="GB22" i="2"/>
  <c r="F23" i="2"/>
  <c r="N23" i="2"/>
  <c r="V23" i="2"/>
  <c r="AD23" i="2"/>
  <c r="AL23" i="2"/>
  <c r="AT23" i="2"/>
  <c r="BB23" i="2"/>
  <c r="BJ23" i="2"/>
  <c r="BR23" i="2"/>
  <c r="BZ23" i="2"/>
  <c r="CH23" i="2"/>
  <c r="CP23" i="2"/>
  <c r="CX23" i="2"/>
  <c r="DF23" i="2"/>
  <c r="DN23" i="2"/>
  <c r="DV23" i="2"/>
  <c r="ED23" i="2"/>
  <c r="EL23" i="2"/>
  <c r="EU23" i="2"/>
  <c r="FC23" i="2"/>
  <c r="FK23" i="2"/>
  <c r="DT19" i="2"/>
  <c r="DT16" i="2"/>
  <c r="EC19" i="2"/>
  <c r="EC16" i="2"/>
  <c r="DO19" i="2"/>
  <c r="DO16" i="2"/>
  <c r="EV19" i="2"/>
  <c r="EV16" i="2"/>
  <c r="C16" i="2"/>
  <c r="C19" i="2"/>
  <c r="K19" i="2"/>
  <c r="K16" i="2"/>
  <c r="S19" i="2"/>
  <c r="S16" i="2"/>
  <c r="AA19" i="2"/>
  <c r="AA16" i="2"/>
  <c r="AI19" i="2"/>
  <c r="AI16" i="2"/>
  <c r="AQ19" i="2"/>
  <c r="AQ16" i="2"/>
  <c r="AY19" i="2"/>
  <c r="AY16" i="2"/>
  <c r="BG19" i="2"/>
  <c r="BG16" i="2"/>
  <c r="BO19" i="2"/>
  <c r="BO16" i="2"/>
  <c r="BW19" i="2"/>
  <c r="BW16" i="2"/>
  <c r="CE19" i="2"/>
  <c r="CE16" i="2"/>
  <c r="CM19" i="2"/>
  <c r="CM16" i="2"/>
  <c r="CU19" i="2"/>
  <c r="CU16" i="2"/>
  <c r="DC19" i="2"/>
  <c r="DC16" i="2"/>
  <c r="DK19" i="2"/>
  <c r="DK16" i="2"/>
  <c r="DS19" i="2"/>
  <c r="DS16" i="2"/>
  <c r="EA19" i="2"/>
  <c r="EA16" i="2"/>
  <c r="EI19" i="2"/>
  <c r="EI16" i="2"/>
  <c r="EQ19" i="2"/>
  <c r="EQ16" i="2"/>
  <c r="EZ19" i="2"/>
  <c r="EZ16" i="2"/>
  <c r="FH19" i="2"/>
  <c r="FH16" i="2"/>
  <c r="FP19" i="2"/>
  <c r="FP16" i="2"/>
  <c r="FX19" i="2"/>
  <c r="FX16" i="2"/>
  <c r="J20" i="2"/>
  <c r="R20" i="2"/>
  <c r="Z20" i="2"/>
  <c r="AH20" i="2"/>
  <c r="AP20" i="2"/>
  <c r="AX20" i="2"/>
  <c r="BF20" i="2"/>
  <c r="BN20" i="2"/>
  <c r="BV20" i="2"/>
  <c r="CD20" i="2"/>
  <c r="CL20" i="2"/>
  <c r="CT20" i="2"/>
  <c r="DB20" i="2"/>
  <c r="DJ20" i="2"/>
  <c r="DR20" i="2"/>
  <c r="DZ20" i="2"/>
  <c r="EH20" i="2"/>
  <c r="EP20" i="2"/>
  <c r="EY20" i="2"/>
  <c r="FG20" i="2"/>
  <c r="FO20" i="2"/>
  <c r="FW20" i="2"/>
  <c r="GE20" i="2"/>
  <c r="I21" i="2"/>
  <c r="Q21" i="2"/>
  <c r="Y21" i="2"/>
  <c r="AG21" i="2"/>
  <c r="AO21" i="2"/>
  <c r="AW21" i="2"/>
  <c r="BE21" i="2"/>
  <c r="BM21" i="2"/>
  <c r="BU21" i="2"/>
  <c r="CC21" i="2"/>
  <c r="CK21" i="2"/>
  <c r="CS21" i="2"/>
  <c r="DA21" i="2"/>
  <c r="DI21" i="2"/>
  <c r="DQ21" i="2"/>
  <c r="DY21" i="2"/>
  <c r="EG21" i="2"/>
  <c r="EO21" i="2"/>
  <c r="EX21" i="2"/>
  <c r="FF21" i="2"/>
  <c r="FN21" i="2"/>
  <c r="FV21" i="2"/>
  <c r="GD21" i="2"/>
  <c r="H22" i="2"/>
  <c r="P22" i="2"/>
  <c r="X22" i="2"/>
  <c r="AF22" i="2"/>
  <c r="AN22" i="2"/>
  <c r="AV22" i="2"/>
  <c r="BD22" i="2"/>
  <c r="BL22" i="2"/>
  <c r="BT22" i="2"/>
  <c r="CB22" i="2"/>
  <c r="CJ22" i="2"/>
  <c r="CR22" i="2"/>
  <c r="CZ22" i="2"/>
  <c r="DH22" i="2"/>
  <c r="DP22" i="2"/>
  <c r="DX22" i="2"/>
  <c r="EF22" i="2"/>
  <c r="EN22" i="2"/>
  <c r="EW22" i="2"/>
  <c r="FE22" i="2"/>
  <c r="FM22" i="2"/>
  <c r="FU22" i="2"/>
  <c r="GC22" i="2"/>
  <c r="G23" i="2"/>
  <c r="O23" i="2"/>
  <c r="W23" i="2"/>
  <c r="AE23" i="2"/>
  <c r="AM23" i="2"/>
  <c r="AU23" i="2"/>
  <c r="BC23" i="2"/>
  <c r="BK23" i="2"/>
  <c r="BS23" i="2"/>
  <c r="CA23" i="2"/>
  <c r="CI23" i="2"/>
  <c r="CQ23" i="2"/>
  <c r="CY23" i="2"/>
  <c r="DG23" i="2"/>
  <c r="DO23" i="2"/>
  <c r="DW23" i="2"/>
  <c r="EE23" i="2"/>
  <c r="EM23" i="2"/>
  <c r="EV23" i="2"/>
  <c r="FD23" i="2"/>
  <c r="ER19" i="2"/>
  <c r="ER16" i="2"/>
  <c r="FA19" i="2"/>
  <c r="FA16" i="2"/>
  <c r="FI19" i="2"/>
  <c r="FI16" i="2"/>
  <c r="FQ19" i="2"/>
  <c r="FQ16" i="2"/>
  <c r="FQ32" i="2" s="1"/>
  <c r="J21" i="2"/>
  <c r="R21" i="2"/>
  <c r="Z21" i="2"/>
  <c r="AH21" i="2"/>
  <c r="AP21" i="2"/>
  <c r="AX21" i="2"/>
  <c r="BF21" i="2"/>
  <c r="BN21" i="2"/>
  <c r="BV21" i="2"/>
  <c r="CD21" i="2"/>
  <c r="CL21" i="2"/>
  <c r="CT21" i="2"/>
  <c r="DB21" i="2"/>
  <c r="DJ21" i="2"/>
  <c r="DR21" i="2"/>
  <c r="DZ21" i="2"/>
  <c r="EH21" i="2"/>
  <c r="EP21" i="2"/>
  <c r="EY21" i="2"/>
  <c r="FG21" i="2"/>
  <c r="FO21" i="2"/>
  <c r="FW21" i="2"/>
  <c r="GE21" i="2"/>
  <c r="I22" i="2"/>
  <c r="Q22" i="2"/>
  <c r="Y22" i="2"/>
  <c r="AG22" i="2"/>
  <c r="AO22" i="2"/>
  <c r="AW22" i="2"/>
  <c r="BE22" i="2"/>
  <c r="BM22" i="2"/>
  <c r="BU22" i="2"/>
  <c r="CC22" i="2"/>
  <c r="CK22" i="2"/>
  <c r="CS22" i="2"/>
  <c r="DA22" i="2"/>
  <c r="DI22" i="2"/>
  <c r="DQ22" i="2"/>
  <c r="DY22" i="2"/>
  <c r="EG22" i="2"/>
  <c r="EO22" i="2"/>
  <c r="EX22" i="2"/>
  <c r="FF22" i="2"/>
  <c r="FN22" i="2"/>
  <c r="FV22" i="2"/>
  <c r="GD22" i="2"/>
  <c r="P23" i="2"/>
  <c r="X23" i="2"/>
  <c r="AF23" i="2"/>
  <c r="AN23" i="2"/>
  <c r="AV23" i="2"/>
  <c r="BD23" i="2"/>
  <c r="BL23" i="2"/>
  <c r="BT23" i="2"/>
  <c r="CB23" i="2"/>
  <c r="CJ23" i="2"/>
  <c r="CR23" i="2"/>
  <c r="CZ23" i="2"/>
  <c r="DH23" i="2"/>
  <c r="DP23" i="2"/>
  <c r="DX23" i="2"/>
  <c r="EF23" i="2"/>
  <c r="EN23" i="2"/>
  <c r="EW23" i="2"/>
  <c r="FE23" i="2"/>
  <c r="FM23" i="2"/>
  <c r="FU23" i="2"/>
  <c r="GC23" i="2"/>
  <c r="EM24" i="2"/>
  <c r="EV24" i="2"/>
  <c r="FD24" i="2"/>
  <c r="FL24" i="2"/>
  <c r="FT24" i="2"/>
  <c r="GB24" i="2"/>
  <c r="EJ19" i="2"/>
  <c r="EJ16" i="2"/>
  <c r="ES19" i="2"/>
  <c r="ES16" i="2"/>
  <c r="FB19" i="2"/>
  <c r="FB16" i="2"/>
  <c r="FB32" i="2" s="1"/>
  <c r="FJ19" i="2"/>
  <c r="FJ16" i="2"/>
  <c r="FR19" i="2"/>
  <c r="FR16" i="2"/>
  <c r="EQ21" i="2"/>
  <c r="EZ21" i="2"/>
  <c r="FH21" i="2"/>
  <c r="FP21" i="2"/>
  <c r="FX21" i="2"/>
  <c r="J22" i="2"/>
  <c r="R22" i="2"/>
  <c r="Z22" i="2"/>
  <c r="AH22" i="2"/>
  <c r="AP22" i="2"/>
  <c r="AX22" i="2"/>
  <c r="BF22" i="2"/>
  <c r="BN22" i="2"/>
  <c r="BV22" i="2"/>
  <c r="CD22" i="2"/>
  <c r="CL22" i="2"/>
  <c r="CT22" i="2"/>
  <c r="DB22" i="2"/>
  <c r="DJ22" i="2"/>
  <c r="DR22" i="2"/>
  <c r="DZ22" i="2"/>
  <c r="EH22" i="2"/>
  <c r="EP22" i="2"/>
  <c r="EY22" i="2"/>
  <c r="FG22" i="2"/>
  <c r="FO22" i="2"/>
  <c r="FW22" i="2"/>
  <c r="GE22" i="2"/>
  <c r="EG23" i="2"/>
  <c r="EO23" i="2"/>
  <c r="EX23" i="2"/>
  <c r="FF23" i="2"/>
  <c r="FN23" i="2"/>
  <c r="FV23" i="2"/>
  <c r="GD23" i="2"/>
  <c r="FM24" i="2"/>
  <c r="FU24" i="2"/>
  <c r="GC24" i="2"/>
  <c r="EB19" i="2"/>
  <c r="EB16" i="2"/>
  <c r="EK19" i="2"/>
  <c r="EK16" i="2"/>
  <c r="EU16" i="2"/>
  <c r="EU19" i="2"/>
  <c r="FC16" i="2"/>
  <c r="FC19" i="2"/>
  <c r="FK16" i="2"/>
  <c r="FK19" i="2"/>
  <c r="FS16" i="2"/>
  <c r="FS19" i="2"/>
  <c r="GA16" i="2"/>
  <c r="GA19" i="2"/>
  <c r="L21" i="2"/>
  <c r="T21" i="2"/>
  <c r="AB21" i="2"/>
  <c r="AJ21" i="2"/>
  <c r="AR21" i="2"/>
  <c r="AZ21" i="2"/>
  <c r="BH21" i="2"/>
  <c r="BP21" i="2"/>
  <c r="BX21" i="2"/>
  <c r="CF21" i="2"/>
  <c r="CN21" i="2"/>
  <c r="CV21" i="2"/>
  <c r="DD21" i="2"/>
  <c r="DL21" i="2"/>
  <c r="DT21" i="2"/>
  <c r="EB21" i="2"/>
  <c r="EJ21" i="2"/>
  <c r="ER21" i="2"/>
  <c r="FA21" i="2"/>
  <c r="FI21" i="2"/>
  <c r="FQ21" i="2"/>
  <c r="FY21" i="2"/>
  <c r="C22" i="2"/>
  <c r="K22" i="2"/>
  <c r="S22" i="2"/>
  <c r="AA22" i="2"/>
  <c r="AI22" i="2"/>
  <c r="AQ22" i="2"/>
  <c r="AY22" i="2"/>
  <c r="BG22" i="2"/>
  <c r="BO22" i="2"/>
  <c r="BW22" i="2"/>
  <c r="CE22" i="2"/>
  <c r="CM22" i="2"/>
  <c r="CU22" i="2"/>
  <c r="DC22" i="2"/>
  <c r="DK22" i="2"/>
  <c r="DS22" i="2"/>
  <c r="EA22" i="2"/>
  <c r="EI22" i="2"/>
  <c r="EQ22" i="2"/>
  <c r="EZ22" i="2"/>
  <c r="FH22" i="2"/>
  <c r="FP22" i="2"/>
  <c r="FX22" i="2"/>
  <c r="J23" i="2"/>
  <c r="R23" i="2"/>
  <c r="Z23" i="2"/>
  <c r="AH23" i="2"/>
  <c r="AP23" i="2"/>
  <c r="AX23" i="2"/>
  <c r="BF23" i="2"/>
  <c r="BN23" i="2"/>
  <c r="BV23" i="2"/>
  <c r="CD23" i="2"/>
  <c r="CL23" i="2"/>
  <c r="CT23" i="2"/>
  <c r="DB23" i="2"/>
  <c r="DJ23" i="2"/>
  <c r="DR23" i="2"/>
  <c r="DZ23" i="2"/>
  <c r="EH23" i="2"/>
  <c r="EP23" i="2"/>
  <c r="EY23" i="2"/>
  <c r="FG23" i="2"/>
  <c r="FO23" i="2"/>
  <c r="FW23" i="2"/>
  <c r="GE23" i="2"/>
  <c r="EO24" i="2"/>
  <c r="EX24" i="2"/>
  <c r="FF24" i="2"/>
  <c r="FN24" i="2"/>
  <c r="FV24" i="2"/>
  <c r="GD24" i="2"/>
  <c r="D19" i="2"/>
  <c r="D16" i="2"/>
  <c r="L19" i="2"/>
  <c r="L16" i="2"/>
  <c r="T16" i="2"/>
  <c r="T19" i="2"/>
  <c r="AB19" i="2"/>
  <c r="AB16" i="2"/>
  <c r="AJ16" i="2"/>
  <c r="AJ19" i="2"/>
  <c r="AR19" i="2"/>
  <c r="AR16" i="2"/>
  <c r="AZ16" i="2"/>
  <c r="AZ19" i="2"/>
  <c r="BH19" i="2"/>
  <c r="BH16" i="2"/>
  <c r="BP19" i="2"/>
  <c r="BP16" i="2"/>
  <c r="BX19" i="2"/>
  <c r="BX16" i="2"/>
  <c r="CF19" i="2"/>
  <c r="CF16" i="2"/>
  <c r="CF32" i="2" s="1"/>
  <c r="CN19" i="2"/>
  <c r="CN16" i="2"/>
  <c r="CV19" i="2"/>
  <c r="CV16" i="2"/>
  <c r="DD19" i="2"/>
  <c r="DD16" i="2"/>
  <c r="DL19" i="2"/>
  <c r="DL16" i="2"/>
  <c r="DL32" i="2" s="1"/>
  <c r="DU19" i="2"/>
  <c r="DU16" i="2"/>
  <c r="ED16" i="2"/>
  <c r="ED19" i="2"/>
  <c r="E21" i="2"/>
  <c r="M21" i="2"/>
  <c r="U21" i="2"/>
  <c r="AC21" i="2"/>
  <c r="AK21" i="2"/>
  <c r="AS21" i="2"/>
  <c r="BA21" i="2"/>
  <c r="BI21" i="2"/>
  <c r="BQ21" i="2"/>
  <c r="BY21" i="2"/>
  <c r="CG21" i="2"/>
  <c r="CO21" i="2"/>
  <c r="CW21" i="2"/>
  <c r="DE21" i="2"/>
  <c r="DM21" i="2"/>
  <c r="DU21" i="2"/>
  <c r="EC21" i="2"/>
  <c r="EK21" i="2"/>
  <c r="ES21" i="2"/>
  <c r="FB21" i="2"/>
  <c r="FJ21" i="2"/>
  <c r="FR21" i="2"/>
  <c r="FZ21" i="2"/>
  <c r="D22" i="2"/>
  <c r="L22" i="2"/>
  <c r="T22" i="2"/>
  <c r="AB22" i="2"/>
  <c r="AJ22" i="2"/>
  <c r="AR22" i="2"/>
  <c r="AZ22" i="2"/>
  <c r="BH22" i="2"/>
  <c r="BP22" i="2"/>
  <c r="BX22" i="2"/>
  <c r="CF22" i="2"/>
  <c r="CN22" i="2"/>
  <c r="CV22" i="2"/>
  <c r="DD22" i="2"/>
  <c r="DL22" i="2"/>
  <c r="DT22" i="2"/>
  <c r="EB22" i="2"/>
  <c r="EJ22" i="2"/>
  <c r="ER22" i="2"/>
  <c r="FA22" i="2"/>
  <c r="FI22" i="2"/>
  <c r="FQ22" i="2"/>
  <c r="FY22" i="2"/>
  <c r="C23" i="2"/>
  <c r="K23" i="2"/>
  <c r="S23" i="2"/>
  <c r="AA23" i="2"/>
  <c r="AI23" i="2"/>
  <c r="AQ23" i="2"/>
  <c r="AY23" i="2"/>
  <c r="BG23" i="2"/>
  <c r="BO23" i="2"/>
  <c r="BW23" i="2"/>
  <c r="CE23" i="2"/>
  <c r="CM23" i="2"/>
  <c r="CU23" i="2"/>
  <c r="DC23" i="2"/>
  <c r="DK23" i="2"/>
  <c r="DS23" i="2"/>
  <c r="EA23" i="2"/>
  <c r="EI23" i="2"/>
  <c r="EQ23" i="2"/>
  <c r="EZ23" i="2"/>
  <c r="FH23" i="2"/>
  <c r="FP23" i="2"/>
  <c r="FX23" i="2"/>
  <c r="J24" i="2"/>
  <c r="R24" i="2"/>
  <c r="Z24" i="2"/>
  <c r="AH24" i="2"/>
  <c r="AP24" i="2"/>
  <c r="AX24" i="2"/>
  <c r="BF24" i="2"/>
  <c r="BN24" i="2"/>
  <c r="BV24" i="2"/>
  <c r="CD24" i="2"/>
  <c r="CL24" i="2"/>
  <c r="CT24" i="2"/>
  <c r="DB24" i="2"/>
  <c r="DJ24" i="2"/>
  <c r="DR24" i="2"/>
  <c r="DZ24" i="2"/>
  <c r="EH24" i="2"/>
  <c r="EP24" i="2"/>
  <c r="EY24" i="2"/>
  <c r="FG24" i="2"/>
  <c r="FO24" i="2"/>
  <c r="FW24" i="2"/>
  <c r="GE24" i="2"/>
  <c r="E19" i="2"/>
  <c r="E16" i="2"/>
  <c r="M19" i="2"/>
  <c r="U19" i="2"/>
  <c r="U16" i="2"/>
  <c r="AC19" i="2"/>
  <c r="AC16" i="2"/>
  <c r="AK19" i="2"/>
  <c r="AK16" i="2"/>
  <c r="AS19" i="2"/>
  <c r="AS16" i="2"/>
  <c r="BA19" i="2"/>
  <c r="BA16" i="2"/>
  <c r="BI19" i="2"/>
  <c r="BI16" i="2"/>
  <c r="BQ19" i="2"/>
  <c r="BQ16" i="2"/>
  <c r="BY19" i="2"/>
  <c r="BY16" i="2"/>
  <c r="CG19" i="2"/>
  <c r="CG16" i="2"/>
  <c r="CO19" i="2"/>
  <c r="CO16" i="2"/>
  <c r="CW19" i="2"/>
  <c r="CW16" i="2"/>
  <c r="DE19" i="2"/>
  <c r="DE16" i="2"/>
  <c r="DM19" i="2"/>
  <c r="DM16" i="2"/>
  <c r="EL16" i="2"/>
  <c r="EL19" i="2"/>
  <c r="G19" i="2"/>
  <c r="G16" i="2"/>
  <c r="O19" i="2"/>
  <c r="O16" i="2"/>
  <c r="W19" i="2"/>
  <c r="W16" i="2"/>
  <c r="AE19" i="2"/>
  <c r="AE16" i="2"/>
  <c r="AM19" i="2"/>
  <c r="AM16" i="2"/>
  <c r="AU19" i="2"/>
  <c r="AU16" i="2"/>
  <c r="BC19" i="2"/>
  <c r="BC16" i="2"/>
  <c r="BK19" i="2"/>
  <c r="BK16" i="2"/>
  <c r="BS19" i="2"/>
  <c r="BS16" i="2"/>
  <c r="CA19" i="2"/>
  <c r="CA16" i="2"/>
  <c r="CI19" i="2"/>
  <c r="CI16" i="2"/>
  <c r="CQ19" i="2"/>
  <c r="CQ16" i="2"/>
  <c r="CY19" i="2"/>
  <c r="CY16" i="2"/>
  <c r="DG19" i="2"/>
  <c r="DG16" i="2"/>
  <c r="EM19" i="2"/>
  <c r="EM16" i="2"/>
  <c r="DP19" i="2"/>
  <c r="DP16" i="2"/>
  <c r="EF19" i="2"/>
  <c r="EF16" i="2"/>
  <c r="EN19" i="2"/>
  <c r="EN16" i="2"/>
  <c r="FE19" i="2"/>
  <c r="FE16" i="2"/>
  <c r="FM19" i="2"/>
  <c r="FM16" i="2"/>
  <c r="FU19" i="2"/>
  <c r="FU16" i="2"/>
  <c r="GC19" i="2"/>
  <c r="GC16" i="2"/>
  <c r="O20" i="2"/>
  <c r="W20" i="2"/>
  <c r="AE20" i="2"/>
  <c r="AM20" i="2"/>
  <c r="AU20" i="2"/>
  <c r="BC20" i="2"/>
  <c r="BK20" i="2"/>
  <c r="BS20" i="2"/>
  <c r="CA20" i="2"/>
  <c r="CI20" i="2"/>
  <c r="CQ20" i="2"/>
  <c r="CY20" i="2"/>
  <c r="DG20" i="2"/>
  <c r="DO20" i="2"/>
  <c r="DW20" i="2"/>
  <c r="EE20" i="2"/>
  <c r="EM20" i="2"/>
  <c r="EV20" i="2"/>
  <c r="FD20" i="2"/>
  <c r="FL20" i="2"/>
  <c r="FT20" i="2"/>
  <c r="GB20" i="2"/>
  <c r="F21" i="2"/>
  <c r="N21" i="2"/>
  <c r="V21" i="2"/>
  <c r="AD21" i="2"/>
  <c r="AL21" i="2"/>
  <c r="AT21" i="2"/>
  <c r="BB21" i="2"/>
  <c r="BJ21" i="2"/>
  <c r="BR21" i="2"/>
  <c r="BZ21" i="2"/>
  <c r="CH21" i="2"/>
  <c r="CP21" i="2"/>
  <c r="CX21" i="2"/>
  <c r="DF21" i="2"/>
  <c r="DN21" i="2"/>
  <c r="DV21" i="2"/>
  <c r="ED21" i="2"/>
  <c r="EL21" i="2"/>
  <c r="EU21" i="2"/>
  <c r="FC21" i="2"/>
  <c r="FK21" i="2"/>
  <c r="FS21" i="2"/>
  <c r="GA21" i="2"/>
  <c r="E22" i="2"/>
  <c r="M22" i="2"/>
  <c r="U22" i="2"/>
  <c r="AC22" i="2"/>
  <c r="AK22" i="2"/>
  <c r="AS22" i="2"/>
  <c r="BA22" i="2"/>
  <c r="BI22" i="2"/>
  <c r="BQ22" i="2"/>
  <c r="BY22" i="2"/>
  <c r="CG22" i="2"/>
  <c r="CO22" i="2"/>
  <c r="CW22" i="2"/>
  <c r="DE22" i="2"/>
  <c r="DM22" i="2"/>
  <c r="DU22" i="2"/>
  <c r="EC22" i="2"/>
  <c r="EK22" i="2"/>
  <c r="ES22" i="2"/>
  <c r="FB22" i="2"/>
  <c r="FJ22" i="2"/>
  <c r="FR22" i="2"/>
  <c r="FZ22" i="2"/>
  <c r="D23" i="2"/>
  <c r="L23" i="2"/>
  <c r="T23" i="2"/>
  <c r="AB23" i="2"/>
  <c r="AJ23" i="2"/>
  <c r="AR23" i="2"/>
  <c r="AZ23" i="2"/>
  <c r="BH23" i="2"/>
  <c r="BP23" i="2"/>
  <c r="BX23" i="2"/>
  <c r="CF23" i="2"/>
  <c r="CN23" i="2"/>
  <c r="CV23" i="2"/>
  <c r="DD23" i="2"/>
  <c r="DL23" i="2"/>
  <c r="DT23" i="2"/>
  <c r="EB23" i="2"/>
  <c r="EJ23" i="2"/>
  <c r="ER23" i="2"/>
  <c r="FA23" i="2"/>
  <c r="FI23" i="2"/>
  <c r="FQ23" i="2"/>
  <c r="FY23" i="2"/>
  <c r="C24" i="2"/>
  <c r="K24" i="2"/>
  <c r="S24" i="2"/>
  <c r="AA24" i="2"/>
  <c r="AI24" i="2"/>
  <c r="AQ24" i="2"/>
  <c r="AY24" i="2"/>
  <c r="BG24" i="2"/>
  <c r="BO24" i="2"/>
  <c r="BW24" i="2"/>
  <c r="CE24" i="2"/>
  <c r="CM24" i="2"/>
  <c r="CU24" i="2"/>
  <c r="DC24" i="2"/>
  <c r="DK24" i="2"/>
  <c r="DS24" i="2"/>
  <c r="EA24" i="2"/>
  <c r="EI24" i="2"/>
  <c r="DV16" i="2"/>
  <c r="DV19" i="2"/>
  <c r="EE19" i="2"/>
  <c r="EE16" i="2"/>
  <c r="DX19" i="2"/>
  <c r="DX16" i="2"/>
  <c r="EW19" i="2"/>
  <c r="EW16" i="2"/>
  <c r="I19" i="2"/>
  <c r="I16" i="2"/>
  <c r="Q19" i="2"/>
  <c r="Q16" i="2"/>
  <c r="Y19" i="2"/>
  <c r="Y16" i="2"/>
  <c r="AG19" i="2"/>
  <c r="AG16" i="2"/>
  <c r="AO19" i="2"/>
  <c r="AO16" i="2"/>
  <c r="AW16" i="2"/>
  <c r="AW19" i="2"/>
  <c r="BE16" i="2"/>
  <c r="BE19" i="2"/>
  <c r="BM16" i="2"/>
  <c r="BM19" i="2"/>
  <c r="BU16" i="2"/>
  <c r="BU19" i="2"/>
  <c r="CC19" i="2"/>
  <c r="CC16" i="2"/>
  <c r="CK16" i="2"/>
  <c r="CK19" i="2"/>
  <c r="CS19" i="2"/>
  <c r="CS16" i="2"/>
  <c r="DA19" i="2"/>
  <c r="DA16" i="2"/>
  <c r="DI16" i="2"/>
  <c r="DI19" i="2"/>
  <c r="DQ16" i="2"/>
  <c r="DQ19" i="2"/>
  <c r="DY16" i="2"/>
  <c r="DY19" i="2"/>
  <c r="EG16" i="2"/>
  <c r="EG19" i="2"/>
  <c r="EO19" i="2"/>
  <c r="EO16" i="2"/>
  <c r="EX16" i="2"/>
  <c r="EX19" i="2"/>
  <c r="FF19" i="2"/>
  <c r="FF16" i="2"/>
  <c r="FN19" i="2"/>
  <c r="FN16" i="2"/>
  <c r="FV16" i="2"/>
  <c r="FV19" i="2"/>
  <c r="GD16" i="2"/>
  <c r="GD19" i="2"/>
  <c r="H20" i="2"/>
  <c r="P20" i="2"/>
  <c r="X20" i="2"/>
  <c r="AF20" i="2"/>
  <c r="AN20" i="2"/>
  <c r="AV20" i="2"/>
  <c r="BD20" i="2"/>
  <c r="BL20" i="2"/>
  <c r="BT20" i="2"/>
  <c r="CB20" i="2"/>
  <c r="CJ20" i="2"/>
  <c r="CR20" i="2"/>
  <c r="CZ20" i="2"/>
  <c r="DH20" i="2"/>
  <c r="DP20" i="2"/>
  <c r="DX20" i="2"/>
  <c r="EF20" i="2"/>
  <c r="EN20" i="2"/>
  <c r="EW20" i="2"/>
  <c r="FE20" i="2"/>
  <c r="FM20" i="2"/>
  <c r="FU20" i="2"/>
  <c r="GC20" i="2"/>
  <c r="G21" i="2"/>
  <c r="O21" i="2"/>
  <c r="W21" i="2"/>
  <c r="AE21" i="2"/>
  <c r="AM21" i="2"/>
  <c r="AU21" i="2"/>
  <c r="BC21" i="2"/>
  <c r="BK21" i="2"/>
  <c r="BS21" i="2"/>
  <c r="CA21" i="2"/>
  <c r="CI21" i="2"/>
  <c r="CQ21" i="2"/>
  <c r="CY21" i="2"/>
  <c r="DG21" i="2"/>
  <c r="DO21" i="2"/>
  <c r="DW21" i="2"/>
  <c r="EE21" i="2"/>
  <c r="EM21" i="2"/>
  <c r="EV21" i="2"/>
  <c r="FD21" i="2"/>
  <c r="FL21" i="2"/>
  <c r="FT21" i="2"/>
  <c r="GB21" i="2"/>
  <c r="F22" i="2"/>
  <c r="N22" i="2"/>
  <c r="V22" i="2"/>
  <c r="AD22" i="2"/>
  <c r="AL22" i="2"/>
  <c r="AT22" i="2"/>
  <c r="BB22" i="2"/>
  <c r="BJ22" i="2"/>
  <c r="BR22" i="2"/>
  <c r="BZ22" i="2"/>
  <c r="CH22" i="2"/>
  <c r="CP22" i="2"/>
  <c r="CX22" i="2"/>
  <c r="DF22" i="2"/>
  <c r="DN22" i="2"/>
  <c r="DV22" i="2"/>
  <c r="ED22" i="2"/>
  <c r="EL22" i="2"/>
  <c r="EU22" i="2"/>
  <c r="FC22" i="2"/>
  <c r="FK22" i="2"/>
  <c r="FS22" i="2"/>
  <c r="GA22" i="2"/>
  <c r="E23" i="2"/>
  <c r="M23" i="2"/>
  <c r="U23" i="2"/>
  <c r="AC23" i="2"/>
  <c r="AK23" i="2"/>
  <c r="AS23" i="2"/>
  <c r="BA23" i="2"/>
  <c r="BI23" i="2"/>
  <c r="BQ23" i="2"/>
  <c r="BY23" i="2"/>
  <c r="CG23" i="2"/>
  <c r="CO23" i="2"/>
  <c r="CW23" i="2"/>
  <c r="DE23" i="2"/>
  <c r="DM23" i="2"/>
  <c r="DU23" i="2"/>
  <c r="EC23" i="2"/>
  <c r="EK23" i="2"/>
  <c r="ES23" i="2"/>
  <c r="FS23" i="2"/>
  <c r="GA23" i="2"/>
  <c r="E24" i="2"/>
  <c r="M24" i="2"/>
  <c r="U24" i="2"/>
  <c r="AC24" i="2"/>
  <c r="AK24" i="2"/>
  <c r="AS24" i="2"/>
  <c r="BA24" i="2"/>
  <c r="BI24" i="2"/>
  <c r="BQ24" i="2"/>
  <c r="BY24" i="2"/>
  <c r="CG24" i="2"/>
  <c r="CO24" i="2"/>
  <c r="CW24" i="2"/>
  <c r="DE24" i="2"/>
  <c r="DM24" i="2"/>
  <c r="DU24" i="2"/>
  <c r="EC24" i="2"/>
  <c r="EK24" i="2"/>
  <c r="ES24" i="2"/>
  <c r="FB24" i="2"/>
  <c r="FJ24" i="2"/>
  <c r="FR24" i="2"/>
  <c r="FZ24" i="2"/>
  <c r="D25" i="2"/>
  <c r="L25" i="2"/>
  <c r="T25" i="2"/>
  <c r="AB25" i="2"/>
  <c r="AJ25" i="2"/>
  <c r="AR25" i="2"/>
  <c r="AZ25" i="2"/>
  <c r="BH25" i="2"/>
  <c r="BP25" i="2"/>
  <c r="BX25" i="2"/>
  <c r="CF25" i="2"/>
  <c r="CN25" i="2"/>
  <c r="CV25" i="2"/>
  <c r="DD25" i="2"/>
  <c r="DL25" i="2"/>
  <c r="DT25" i="2"/>
  <c r="EB25" i="2"/>
  <c r="EJ25" i="2"/>
  <c r="ER25" i="2"/>
  <c r="FA25" i="2"/>
  <c r="FI25" i="2"/>
  <c r="FQ25" i="2"/>
  <c r="FY25" i="2"/>
  <c r="EI26" i="2"/>
  <c r="EQ26" i="2"/>
  <c r="EZ26" i="2"/>
  <c r="FH26" i="2"/>
  <c r="FP26" i="2"/>
  <c r="FX26" i="2"/>
  <c r="J27" i="2"/>
  <c r="R27" i="2"/>
  <c r="Z27" i="2"/>
  <c r="AH27" i="2"/>
  <c r="AP27" i="2"/>
  <c r="AX27" i="2"/>
  <c r="BF27" i="2"/>
  <c r="BN27" i="2"/>
  <c r="BV27" i="2"/>
  <c r="CD27" i="2"/>
  <c r="CL27" i="2"/>
  <c r="CT27" i="2"/>
  <c r="DB27" i="2"/>
  <c r="DJ27" i="2"/>
  <c r="DR27" i="2"/>
  <c r="DZ27" i="2"/>
  <c r="EH27" i="2"/>
  <c r="EP27" i="2"/>
  <c r="EY27" i="2"/>
  <c r="FG27" i="2"/>
  <c r="FO27" i="2"/>
  <c r="FW27" i="2"/>
  <c r="GE27" i="2"/>
  <c r="DY28" i="2"/>
  <c r="EG28" i="2"/>
  <c r="EO28" i="2"/>
  <c r="EX28" i="2"/>
  <c r="FF28" i="2"/>
  <c r="FN28" i="2"/>
  <c r="FV28" i="2"/>
  <c r="GD28" i="2"/>
  <c r="H29" i="2"/>
  <c r="P29" i="2"/>
  <c r="X29" i="2"/>
  <c r="AF29" i="2"/>
  <c r="AN29" i="2"/>
  <c r="AV29" i="2"/>
  <c r="BD29" i="2"/>
  <c r="BL29" i="2"/>
  <c r="BT29" i="2"/>
  <c r="CB29" i="2"/>
  <c r="CJ29" i="2"/>
  <c r="CR29" i="2"/>
  <c r="CZ29" i="2"/>
  <c r="DH29" i="2"/>
  <c r="DP29" i="2"/>
  <c r="DX29" i="2"/>
  <c r="EF29" i="2"/>
  <c r="EN29" i="2"/>
  <c r="EW29" i="2"/>
  <c r="FE29" i="2"/>
  <c r="FM29" i="2"/>
  <c r="FU29" i="2"/>
  <c r="GC29" i="2"/>
  <c r="G30" i="2"/>
  <c r="O30" i="2"/>
  <c r="W30" i="2"/>
  <c r="AE30" i="2"/>
  <c r="AM30" i="2"/>
  <c r="AU30" i="2"/>
  <c r="BC30" i="2"/>
  <c r="BK30" i="2"/>
  <c r="BS30" i="2"/>
  <c r="CA30" i="2"/>
  <c r="CI30" i="2"/>
  <c r="CQ30" i="2"/>
  <c r="CY30" i="2"/>
  <c r="DG30" i="2"/>
  <c r="DO30" i="2"/>
  <c r="DW30" i="2"/>
  <c r="EE30" i="2"/>
  <c r="EM30" i="2"/>
  <c r="EV30" i="2"/>
  <c r="FD30" i="2"/>
  <c r="FL30" i="2"/>
  <c r="FT30" i="2"/>
  <c r="GB30" i="2"/>
  <c r="F31" i="2"/>
  <c r="N31" i="2"/>
  <c r="V31" i="2"/>
  <c r="AD31" i="2"/>
  <c r="AL31" i="2"/>
  <c r="AT31" i="2"/>
  <c r="BB31" i="2"/>
  <c r="BJ31" i="2"/>
  <c r="BR31" i="2"/>
  <c r="BZ31" i="2"/>
  <c r="CH31" i="2"/>
  <c r="CP31" i="2"/>
  <c r="CX31" i="2"/>
  <c r="DF31" i="2"/>
  <c r="DN31" i="2"/>
  <c r="DV31" i="2"/>
  <c r="ED31" i="2"/>
  <c r="EL31" i="2"/>
  <c r="EU31" i="2"/>
  <c r="FC31" i="2"/>
  <c r="FK31" i="2"/>
  <c r="FS31" i="2"/>
  <c r="GA31" i="2"/>
  <c r="FL23" i="2"/>
  <c r="FT23" i="2"/>
  <c r="GB23" i="2"/>
  <c r="F24" i="2"/>
  <c r="N24" i="2"/>
  <c r="V24" i="2"/>
  <c r="AD24" i="2"/>
  <c r="AL24" i="2"/>
  <c r="AT24" i="2"/>
  <c r="BB24" i="2"/>
  <c r="BJ24" i="2"/>
  <c r="BR24" i="2"/>
  <c r="BZ24" i="2"/>
  <c r="CH24" i="2"/>
  <c r="CP24" i="2"/>
  <c r="CX24" i="2"/>
  <c r="DF24" i="2"/>
  <c r="DN24" i="2"/>
  <c r="DV24" i="2"/>
  <c r="ED24" i="2"/>
  <c r="EL24" i="2"/>
  <c r="EU24" i="2"/>
  <c r="FC24" i="2"/>
  <c r="FK24" i="2"/>
  <c r="FS24" i="2"/>
  <c r="GA24" i="2"/>
  <c r="E25" i="2"/>
  <c r="M25" i="2"/>
  <c r="U25" i="2"/>
  <c r="AC25" i="2"/>
  <c r="AK25" i="2"/>
  <c r="AS25" i="2"/>
  <c r="BA25" i="2"/>
  <c r="BI25" i="2"/>
  <c r="BQ25" i="2"/>
  <c r="BY25" i="2"/>
  <c r="CG25" i="2"/>
  <c r="CO25" i="2"/>
  <c r="CW25" i="2"/>
  <c r="DE25" i="2"/>
  <c r="DM25" i="2"/>
  <c r="DU25" i="2"/>
  <c r="EC25" i="2"/>
  <c r="EK25" i="2"/>
  <c r="ES25" i="2"/>
  <c r="FB25" i="2"/>
  <c r="FJ25" i="2"/>
  <c r="FR25" i="2"/>
  <c r="FZ25" i="2"/>
  <c r="EJ26" i="2"/>
  <c r="ER26" i="2"/>
  <c r="FA26" i="2"/>
  <c r="FI26" i="2"/>
  <c r="FQ26" i="2"/>
  <c r="FY26" i="2"/>
  <c r="EA27" i="2"/>
  <c r="EI27" i="2"/>
  <c r="EQ27" i="2"/>
  <c r="EZ27" i="2"/>
  <c r="FH27" i="2"/>
  <c r="FP27" i="2"/>
  <c r="FX27" i="2"/>
  <c r="J28" i="2"/>
  <c r="R28" i="2"/>
  <c r="Z28" i="2"/>
  <c r="AH28" i="2"/>
  <c r="AP28" i="2"/>
  <c r="AX28" i="2"/>
  <c r="BF28" i="2"/>
  <c r="BN28" i="2"/>
  <c r="BV28" i="2"/>
  <c r="CD28" i="2"/>
  <c r="CL28" i="2"/>
  <c r="CT28" i="2"/>
  <c r="DB28" i="2"/>
  <c r="DJ28" i="2"/>
  <c r="DR28" i="2"/>
  <c r="DZ28" i="2"/>
  <c r="EH28" i="2"/>
  <c r="EP28" i="2"/>
  <c r="EY28" i="2"/>
  <c r="FG28" i="2"/>
  <c r="FO28" i="2"/>
  <c r="FW28" i="2"/>
  <c r="GE28" i="2"/>
  <c r="I29" i="2"/>
  <c r="Q29" i="2"/>
  <c r="Y29" i="2"/>
  <c r="AG29" i="2"/>
  <c r="AO29" i="2"/>
  <c r="AW29" i="2"/>
  <c r="BE29" i="2"/>
  <c r="BM29" i="2"/>
  <c r="BU29" i="2"/>
  <c r="CC29" i="2"/>
  <c r="CK29" i="2"/>
  <c r="CS29" i="2"/>
  <c r="DA29" i="2"/>
  <c r="DI29" i="2"/>
  <c r="DQ29" i="2"/>
  <c r="DY29" i="2"/>
  <c r="EG29" i="2"/>
  <c r="EO29" i="2"/>
  <c r="EX29" i="2"/>
  <c r="FF29" i="2"/>
  <c r="FN29" i="2"/>
  <c r="FV29" i="2"/>
  <c r="GD29" i="2"/>
  <c r="H30" i="2"/>
  <c r="P30" i="2"/>
  <c r="X30" i="2"/>
  <c r="AF30" i="2"/>
  <c r="AN30" i="2"/>
  <c r="AV30" i="2"/>
  <c r="BD30" i="2"/>
  <c r="BL30" i="2"/>
  <c r="BT30" i="2"/>
  <c r="CB30" i="2"/>
  <c r="CJ30" i="2"/>
  <c r="CR30" i="2"/>
  <c r="CZ30" i="2"/>
  <c r="DH30" i="2"/>
  <c r="DP30" i="2"/>
  <c r="DX30" i="2"/>
  <c r="EF30" i="2"/>
  <c r="EN30" i="2"/>
  <c r="EW30" i="2"/>
  <c r="FE30" i="2"/>
  <c r="FM30" i="2"/>
  <c r="FU30" i="2"/>
  <c r="GC30" i="2"/>
  <c r="G31" i="2"/>
  <c r="O31" i="2"/>
  <c r="W31" i="2"/>
  <c r="AE31" i="2"/>
  <c r="AM31" i="2"/>
  <c r="AU31" i="2"/>
  <c r="BC31" i="2"/>
  <c r="BK31" i="2"/>
  <c r="BS31" i="2"/>
  <c r="CA31" i="2"/>
  <c r="CI31" i="2"/>
  <c r="CQ31" i="2"/>
  <c r="CY31" i="2"/>
  <c r="DG31" i="2"/>
  <c r="DO31" i="2"/>
  <c r="DW31" i="2"/>
  <c r="EE31" i="2"/>
  <c r="EM31" i="2"/>
  <c r="J29" i="2"/>
  <c r="R29" i="2"/>
  <c r="Z29" i="2"/>
  <c r="AH29" i="2"/>
  <c r="AP29" i="2"/>
  <c r="AX29" i="2"/>
  <c r="BF29" i="2"/>
  <c r="BN29" i="2"/>
  <c r="BV29" i="2"/>
  <c r="CD29" i="2"/>
  <c r="CL29" i="2"/>
  <c r="CT29" i="2"/>
  <c r="DB29" i="2"/>
  <c r="DJ29" i="2"/>
  <c r="DR29" i="2"/>
  <c r="DZ29" i="2"/>
  <c r="EH29" i="2"/>
  <c r="EP29" i="2"/>
  <c r="EY29" i="2"/>
  <c r="FG29" i="2"/>
  <c r="FO29" i="2"/>
  <c r="FW29" i="2"/>
  <c r="GE29" i="2"/>
  <c r="I30" i="2"/>
  <c r="Q30" i="2"/>
  <c r="Y30" i="2"/>
  <c r="AG30" i="2"/>
  <c r="AO30" i="2"/>
  <c r="AW30" i="2"/>
  <c r="BE30" i="2"/>
  <c r="BM30" i="2"/>
  <c r="BU30" i="2"/>
  <c r="CC30" i="2"/>
  <c r="CK30" i="2"/>
  <c r="CS30" i="2"/>
  <c r="DA30" i="2"/>
  <c r="DI30" i="2"/>
  <c r="DQ30" i="2"/>
  <c r="DY30" i="2"/>
  <c r="EG30" i="2"/>
  <c r="EO30" i="2"/>
  <c r="EX30" i="2"/>
  <c r="FF30" i="2"/>
  <c r="FN30" i="2"/>
  <c r="FV30" i="2"/>
  <c r="GD30" i="2"/>
  <c r="H31" i="2"/>
  <c r="P31" i="2"/>
  <c r="X31" i="2"/>
  <c r="AF31" i="2"/>
  <c r="AN31" i="2"/>
  <c r="AV31" i="2"/>
  <c r="BD31" i="2"/>
  <c r="BL31" i="2"/>
  <c r="BT31" i="2"/>
  <c r="CB31" i="2"/>
  <c r="CJ31" i="2"/>
  <c r="CR31" i="2"/>
  <c r="CZ31" i="2"/>
  <c r="DH31" i="2"/>
  <c r="DP31" i="2"/>
  <c r="DX31" i="2"/>
  <c r="EF31" i="2"/>
  <c r="EN31" i="2"/>
  <c r="EW31" i="2"/>
  <c r="FE31" i="2"/>
  <c r="FM31" i="2"/>
  <c r="FU31" i="2"/>
  <c r="GC31" i="2"/>
  <c r="J30" i="2"/>
  <c r="R30" i="2"/>
  <c r="Z30" i="2"/>
  <c r="AH30" i="2"/>
  <c r="AP30" i="2"/>
  <c r="AX30" i="2"/>
  <c r="BF30" i="2"/>
  <c r="BN30" i="2"/>
  <c r="BV30" i="2"/>
  <c r="CD30" i="2"/>
  <c r="CL30" i="2"/>
  <c r="CT30" i="2"/>
  <c r="DB30" i="2"/>
  <c r="DJ30" i="2"/>
  <c r="DR30" i="2"/>
  <c r="DZ30" i="2"/>
  <c r="EH30" i="2"/>
  <c r="EP30" i="2"/>
  <c r="EY30" i="2"/>
  <c r="FG30" i="2"/>
  <c r="FO30" i="2"/>
  <c r="FW30" i="2"/>
  <c r="GE30" i="2"/>
  <c r="EG31" i="2"/>
  <c r="EO31" i="2"/>
  <c r="EX31" i="2"/>
  <c r="FF31" i="2"/>
  <c r="FN31" i="2"/>
  <c r="FV31" i="2"/>
  <c r="GD31" i="2"/>
  <c r="C30" i="2"/>
  <c r="K30" i="2"/>
  <c r="S30" i="2"/>
  <c r="AA30" i="2"/>
  <c r="AI30" i="2"/>
  <c r="AQ30" i="2"/>
  <c r="AY30" i="2"/>
  <c r="BG30" i="2"/>
  <c r="BO30" i="2"/>
  <c r="BW30" i="2"/>
  <c r="CE30" i="2"/>
  <c r="CM30" i="2"/>
  <c r="CU30" i="2"/>
  <c r="DC30" i="2"/>
  <c r="DK30" i="2"/>
  <c r="DS30" i="2"/>
  <c r="EA30" i="2"/>
  <c r="EI30" i="2"/>
  <c r="EQ30" i="2"/>
  <c r="EZ30" i="2"/>
  <c r="FH30" i="2"/>
  <c r="FP30" i="2"/>
  <c r="FX30" i="2"/>
  <c r="J31" i="2"/>
  <c r="R31" i="2"/>
  <c r="Z31" i="2"/>
  <c r="AH31" i="2"/>
  <c r="AP31" i="2"/>
  <c r="AX31" i="2"/>
  <c r="BF31" i="2"/>
  <c r="BN31" i="2"/>
  <c r="BV31" i="2"/>
  <c r="CD31" i="2"/>
  <c r="CL31" i="2"/>
  <c r="CT31" i="2"/>
  <c r="DB31" i="2"/>
  <c r="DJ31" i="2"/>
  <c r="DR31" i="2"/>
  <c r="DZ31" i="2"/>
  <c r="EH31" i="2"/>
  <c r="EP31" i="2"/>
  <c r="EY31" i="2"/>
  <c r="FG31" i="2"/>
  <c r="FO31" i="2"/>
  <c r="FW31" i="2"/>
  <c r="GE31" i="2"/>
  <c r="FL27" i="2"/>
  <c r="FT27" i="2"/>
  <c r="GB27" i="2"/>
  <c r="EC29" i="2"/>
  <c r="EK29" i="2"/>
  <c r="ES29" i="2"/>
  <c r="FB29" i="2"/>
  <c r="FJ29" i="2"/>
  <c r="FR29" i="2"/>
  <c r="FZ29" i="2"/>
  <c r="D30" i="2"/>
  <c r="L30" i="2"/>
  <c r="T30" i="2"/>
  <c r="AB30" i="2"/>
  <c r="AJ30" i="2"/>
  <c r="AR30" i="2"/>
  <c r="AZ30" i="2"/>
  <c r="BH30" i="2"/>
  <c r="BP30" i="2"/>
  <c r="BX30" i="2"/>
  <c r="CF30" i="2"/>
  <c r="CN30" i="2"/>
  <c r="CV30" i="2"/>
  <c r="DD30" i="2"/>
  <c r="DL30" i="2"/>
  <c r="DT30" i="2"/>
  <c r="EB30" i="2"/>
  <c r="EJ30" i="2"/>
  <c r="ER30" i="2"/>
  <c r="FA30" i="2"/>
  <c r="FI30" i="2"/>
  <c r="FQ30" i="2"/>
  <c r="FY30" i="2"/>
  <c r="C31" i="2"/>
  <c r="K31" i="2"/>
  <c r="S31" i="2"/>
  <c r="AA31" i="2"/>
  <c r="AI31" i="2"/>
  <c r="AQ31" i="2"/>
  <c r="AY31" i="2"/>
  <c r="BG31" i="2"/>
  <c r="BO31" i="2"/>
  <c r="BW31" i="2"/>
  <c r="CE31" i="2"/>
  <c r="CM31" i="2"/>
  <c r="CU31" i="2"/>
  <c r="DC31" i="2"/>
  <c r="DK31" i="2"/>
  <c r="DS31" i="2"/>
  <c r="EA31" i="2"/>
  <c r="EI31" i="2"/>
  <c r="EQ31" i="2"/>
  <c r="EZ31" i="2"/>
  <c r="FH31" i="2"/>
  <c r="FP31" i="2"/>
  <c r="FX31" i="2"/>
  <c r="EQ24" i="2"/>
  <c r="EZ24" i="2"/>
  <c r="FH24" i="2"/>
  <c r="FP24" i="2"/>
  <c r="FX24" i="2"/>
  <c r="J25" i="2"/>
  <c r="R25" i="2"/>
  <c r="Z25" i="2"/>
  <c r="AH25" i="2"/>
  <c r="AP25" i="2"/>
  <c r="AX25" i="2"/>
  <c r="BF25" i="2"/>
  <c r="BN25" i="2"/>
  <c r="BV25" i="2"/>
  <c r="CD25" i="2"/>
  <c r="CL25" i="2"/>
  <c r="CT25" i="2"/>
  <c r="DB25" i="2"/>
  <c r="DJ25" i="2"/>
  <c r="DR25" i="2"/>
  <c r="DZ25" i="2"/>
  <c r="EH25" i="2"/>
  <c r="EP25" i="2"/>
  <c r="EY25" i="2"/>
  <c r="FG25" i="2"/>
  <c r="FO25" i="2"/>
  <c r="FW25" i="2"/>
  <c r="GE25" i="2"/>
  <c r="FN26" i="2"/>
  <c r="FV26" i="2"/>
  <c r="GD26" i="2"/>
  <c r="EF27" i="2"/>
  <c r="EN27" i="2"/>
  <c r="EW27" i="2"/>
  <c r="FE27" i="2"/>
  <c r="FM27" i="2"/>
  <c r="FU27" i="2"/>
  <c r="GC27" i="2"/>
  <c r="EE28" i="2"/>
  <c r="EM28" i="2"/>
  <c r="EV28" i="2"/>
  <c r="FD28" i="2"/>
  <c r="FL28" i="2"/>
  <c r="FT28" i="2"/>
  <c r="GB28" i="2"/>
  <c r="F29" i="2"/>
  <c r="N29" i="2"/>
  <c r="V29" i="2"/>
  <c r="AD29" i="2"/>
  <c r="AL29" i="2"/>
  <c r="AT29" i="2"/>
  <c r="BB29" i="2"/>
  <c r="BJ29" i="2"/>
  <c r="BR29" i="2"/>
  <c r="BZ29" i="2"/>
  <c r="CH29" i="2"/>
  <c r="CP29" i="2"/>
  <c r="CX29" i="2"/>
  <c r="DF29" i="2"/>
  <c r="DN29" i="2"/>
  <c r="DV29" i="2"/>
  <c r="ED29" i="2"/>
  <c r="EL29" i="2"/>
  <c r="EU29" i="2"/>
  <c r="FC29" i="2"/>
  <c r="FK29" i="2"/>
  <c r="FS29" i="2"/>
  <c r="GA29" i="2"/>
  <c r="E30" i="2"/>
  <c r="M30" i="2"/>
  <c r="U30" i="2"/>
  <c r="AC30" i="2"/>
  <c r="AK30" i="2"/>
  <c r="AS30" i="2"/>
  <c r="BA30" i="2"/>
  <c r="BI30" i="2"/>
  <c r="BQ30" i="2"/>
  <c r="BY30" i="2"/>
  <c r="CG30" i="2"/>
  <c r="CO30" i="2"/>
  <c r="CW30" i="2"/>
  <c r="DE30" i="2"/>
  <c r="DM30" i="2"/>
  <c r="DU30" i="2"/>
  <c r="EC30" i="2"/>
  <c r="EK30" i="2"/>
  <c r="ES30" i="2"/>
  <c r="FB30" i="2"/>
  <c r="FJ30" i="2"/>
  <c r="FR30" i="2"/>
  <c r="FZ30" i="2"/>
  <c r="D31" i="2"/>
  <c r="L31" i="2"/>
  <c r="T31" i="2"/>
  <c r="AB31" i="2"/>
  <c r="AJ31" i="2"/>
  <c r="AR31" i="2"/>
  <c r="AZ31" i="2"/>
  <c r="BH31" i="2"/>
  <c r="BP31" i="2"/>
  <c r="BX31" i="2"/>
  <c r="CF31" i="2"/>
  <c r="CN31" i="2"/>
  <c r="CV31" i="2"/>
  <c r="DD31" i="2"/>
  <c r="DL31" i="2"/>
  <c r="DT31" i="2"/>
  <c r="EB31" i="2"/>
  <c r="EJ31" i="2"/>
  <c r="ER31" i="2"/>
  <c r="FA31" i="2"/>
  <c r="FI31" i="2"/>
  <c r="FQ31" i="2"/>
  <c r="FY31" i="2"/>
  <c r="FB23" i="2"/>
  <c r="FJ23" i="2"/>
  <c r="FR23" i="2"/>
  <c r="FZ23" i="2"/>
  <c r="D24" i="2"/>
  <c r="L24" i="2"/>
  <c r="T24" i="2"/>
  <c r="AB24" i="2"/>
  <c r="AJ24" i="2"/>
  <c r="AR24" i="2"/>
  <c r="AZ24" i="2"/>
  <c r="BH24" i="2"/>
  <c r="BP24" i="2"/>
  <c r="BX24" i="2"/>
  <c r="CF24" i="2"/>
  <c r="CN24" i="2"/>
  <c r="CV24" i="2"/>
  <c r="DD24" i="2"/>
  <c r="DL24" i="2"/>
  <c r="DT24" i="2"/>
  <c r="EB24" i="2"/>
  <c r="EJ24" i="2"/>
  <c r="ER24" i="2"/>
  <c r="FA24" i="2"/>
  <c r="FI24" i="2"/>
  <c r="FQ24" i="2"/>
  <c r="FY24" i="2"/>
  <c r="C25" i="2"/>
  <c r="K25" i="2"/>
  <c r="S25" i="2"/>
  <c r="AA25" i="2"/>
  <c r="AI25" i="2"/>
  <c r="AQ25" i="2"/>
  <c r="AY25" i="2"/>
  <c r="BG25" i="2"/>
  <c r="BO25" i="2"/>
  <c r="BW25" i="2"/>
  <c r="CE25" i="2"/>
  <c r="CM25" i="2"/>
  <c r="CU25" i="2"/>
  <c r="DC25" i="2"/>
  <c r="DK25" i="2"/>
  <c r="DS25" i="2"/>
  <c r="EA25" i="2"/>
  <c r="EI25" i="2"/>
  <c r="EQ25" i="2"/>
  <c r="EZ25" i="2"/>
  <c r="FH25" i="2"/>
  <c r="FP25" i="2"/>
  <c r="FX25" i="2"/>
  <c r="J26" i="2"/>
  <c r="R26" i="2"/>
  <c r="Z26" i="2"/>
  <c r="AH26" i="2"/>
  <c r="AP26" i="2"/>
  <c r="AX26" i="2"/>
  <c r="BF26" i="2"/>
  <c r="BN26" i="2"/>
  <c r="BV26" i="2"/>
  <c r="CD26" i="2"/>
  <c r="CL26" i="2"/>
  <c r="CT26" i="2"/>
  <c r="DB26" i="2"/>
  <c r="DJ26" i="2"/>
  <c r="DR26" i="2"/>
  <c r="DZ26" i="2"/>
  <c r="EH26" i="2"/>
  <c r="EP26" i="2"/>
  <c r="EY26" i="2"/>
  <c r="FG26" i="2"/>
  <c r="FO26" i="2"/>
  <c r="FW26" i="2"/>
  <c r="GE26" i="2"/>
  <c r="I27" i="2"/>
  <c r="Q27" i="2"/>
  <c r="Y27" i="2"/>
  <c r="AG27" i="2"/>
  <c r="AO27" i="2"/>
  <c r="AW27" i="2"/>
  <c r="BE27" i="2"/>
  <c r="BM27" i="2"/>
  <c r="BU27" i="2"/>
  <c r="CC27" i="2"/>
  <c r="CK27" i="2"/>
  <c r="CS27" i="2"/>
  <c r="DA27" i="2"/>
  <c r="DI27" i="2"/>
  <c r="DQ27" i="2"/>
  <c r="DY27" i="2"/>
  <c r="EG27" i="2"/>
  <c r="EO27" i="2"/>
  <c r="EX27" i="2"/>
  <c r="FF27" i="2"/>
  <c r="FN27" i="2"/>
  <c r="FV27" i="2"/>
  <c r="GD27" i="2"/>
  <c r="H28" i="2"/>
  <c r="P28" i="2"/>
  <c r="X28" i="2"/>
  <c r="AF28" i="2"/>
  <c r="AN28" i="2"/>
  <c r="AV28" i="2"/>
  <c r="BD28" i="2"/>
  <c r="BL28" i="2"/>
  <c r="BT28" i="2"/>
  <c r="CB28" i="2"/>
  <c r="CJ28" i="2"/>
  <c r="CR28" i="2"/>
  <c r="CZ28" i="2"/>
  <c r="DH28" i="2"/>
  <c r="DP28" i="2"/>
  <c r="DX28" i="2"/>
  <c r="EF28" i="2"/>
  <c r="EN28" i="2"/>
  <c r="EW28" i="2"/>
  <c r="FE28" i="2"/>
  <c r="FM28" i="2"/>
  <c r="FU28" i="2"/>
  <c r="GC28" i="2"/>
  <c r="G29" i="2"/>
  <c r="O29" i="2"/>
  <c r="W29" i="2"/>
  <c r="AE29" i="2"/>
  <c r="AM29" i="2"/>
  <c r="AU29" i="2"/>
  <c r="BC29" i="2"/>
  <c r="BK29" i="2"/>
  <c r="BS29" i="2"/>
  <c r="CA29" i="2"/>
  <c r="CI29" i="2"/>
  <c r="CQ29" i="2"/>
  <c r="CY29" i="2"/>
  <c r="DG29" i="2"/>
  <c r="DO29" i="2"/>
  <c r="DW29" i="2"/>
  <c r="EE29" i="2"/>
  <c r="EM29" i="2"/>
  <c r="EV29" i="2"/>
  <c r="FD29" i="2"/>
  <c r="FL29" i="2"/>
  <c r="FT29" i="2"/>
  <c r="GB29" i="2"/>
  <c r="F30" i="2"/>
  <c r="N30" i="2"/>
  <c r="V30" i="2"/>
  <c r="AD30" i="2"/>
  <c r="AL30" i="2"/>
  <c r="AT30" i="2"/>
  <c r="BB30" i="2"/>
  <c r="BJ30" i="2"/>
  <c r="BR30" i="2"/>
  <c r="BZ30" i="2"/>
  <c r="CH30" i="2"/>
  <c r="CP30" i="2"/>
  <c r="CX30" i="2"/>
  <c r="DF30" i="2"/>
  <c r="DN30" i="2"/>
  <c r="DV30" i="2"/>
  <c r="ED30" i="2"/>
  <c r="EL30" i="2"/>
  <c r="EU30" i="2"/>
  <c r="FC30" i="2"/>
  <c r="FK30" i="2"/>
  <c r="FS30" i="2"/>
  <c r="GA30" i="2"/>
  <c r="E31" i="2"/>
  <c r="M31" i="2"/>
  <c r="U31" i="2"/>
  <c r="AC31" i="2"/>
  <c r="AK31" i="2"/>
  <c r="AS31" i="2"/>
  <c r="BA31" i="2"/>
  <c r="BI31" i="2"/>
  <c r="BQ31" i="2"/>
  <c r="BY31" i="2"/>
  <c r="CG31" i="2"/>
  <c r="CO31" i="2"/>
  <c r="CW31" i="2"/>
  <c r="DE31" i="2"/>
  <c r="DM31" i="2"/>
  <c r="DU31" i="2"/>
  <c r="EC31" i="2"/>
  <c r="EK31" i="2"/>
  <c r="ES31" i="2"/>
  <c r="FB31" i="2"/>
  <c r="FJ31" i="2"/>
  <c r="FR31" i="2"/>
  <c r="FZ31" i="2"/>
  <c r="EV31" i="2"/>
  <c r="FD31" i="2"/>
  <c r="FL31" i="2"/>
  <c r="FT31" i="2"/>
  <c r="GB31" i="2"/>
  <c r="DY32" i="2" l="1"/>
  <c r="BM32" i="2"/>
  <c r="FM32" i="2"/>
  <c r="DP32" i="2"/>
  <c r="CQ32" i="2"/>
  <c r="BK32" i="2"/>
  <c r="AE32" i="2"/>
  <c r="CO32" i="2"/>
  <c r="BI32" i="2"/>
  <c r="AC32" i="2"/>
  <c r="FF32" i="2"/>
  <c r="CS32" i="2"/>
  <c r="AG32" i="2"/>
  <c r="EW32" i="2"/>
  <c r="FC32" i="2"/>
  <c r="EZ32" i="2"/>
  <c r="DS32" i="2"/>
  <c r="CM32" i="2"/>
  <c r="BG32" i="2"/>
  <c r="AA32" i="2"/>
  <c r="EV32" i="2"/>
  <c r="FG32" i="2"/>
  <c r="CT32" i="2"/>
  <c r="AH32" i="2"/>
  <c r="Y32" i="2"/>
  <c r="DX32" i="2"/>
  <c r="EL32" i="2"/>
  <c r="AZ32" i="2"/>
  <c r="T32" i="2"/>
  <c r="GA32" i="2"/>
  <c r="EU32" i="2"/>
  <c r="FX32" i="2"/>
  <c r="EQ32" i="2"/>
  <c r="DK32" i="2"/>
  <c r="CE32" i="2"/>
  <c r="AY32" i="2"/>
  <c r="S32" i="2"/>
  <c r="DO32" i="2"/>
  <c r="EY32" i="2"/>
  <c r="CL32" i="2"/>
  <c r="Z32" i="2"/>
  <c r="DH32" i="2"/>
  <c r="CB32" i="2"/>
  <c r="AV32" i="2"/>
  <c r="P32" i="2"/>
  <c r="FL32" i="2"/>
  <c r="GD32" i="2"/>
  <c r="EX32" i="2"/>
  <c r="DQ32" i="2"/>
  <c r="CK32" i="2"/>
  <c r="BE32" i="2"/>
  <c r="FE32" i="2"/>
  <c r="EM32" i="2"/>
  <c r="CI32" i="2"/>
  <c r="BC32" i="2"/>
  <c r="W32" i="2"/>
  <c r="DM32" i="2"/>
  <c r="CG32" i="2"/>
  <c r="BA32" i="2"/>
  <c r="U32" i="2"/>
  <c r="DD32" i="2"/>
  <c r="BX32" i="2"/>
  <c r="AR32" i="2"/>
  <c r="L32" i="2"/>
  <c r="EK32" i="2"/>
  <c r="ES32" i="2"/>
  <c r="FI32" i="2"/>
  <c r="GE32" i="2"/>
  <c r="DR32" i="2"/>
  <c r="BF32" i="2"/>
  <c r="DF32" i="2"/>
  <c r="BZ32" i="2"/>
  <c r="EO32" i="2"/>
  <c r="CC32" i="2"/>
  <c r="Q32" i="2"/>
  <c r="EE32" i="2"/>
  <c r="FS32" i="2"/>
  <c r="FP32" i="2"/>
  <c r="EI32" i="2"/>
  <c r="DC32" i="2"/>
  <c r="BW32" i="2"/>
  <c r="AQ32" i="2"/>
  <c r="K32" i="2"/>
  <c r="EC32" i="2"/>
  <c r="EP32" i="2"/>
  <c r="CD32" i="2"/>
  <c r="AX32" i="2"/>
  <c r="CZ32" i="2"/>
  <c r="BT32" i="2"/>
  <c r="FV32" i="2"/>
  <c r="DI32" i="2"/>
  <c r="AW32" i="2"/>
  <c r="GC32" i="2"/>
  <c r="EN32" i="2"/>
  <c r="DG32" i="2"/>
  <c r="CA32" i="2"/>
  <c r="AU32" i="2"/>
  <c r="O32" i="2"/>
  <c r="DE32" i="2"/>
  <c r="BY32" i="2"/>
  <c r="AS32" i="2"/>
  <c r="M32" i="2"/>
  <c r="CV32" i="2"/>
  <c r="BP32" i="2"/>
  <c r="D32" i="2"/>
  <c r="EB32" i="2"/>
  <c r="FR32" i="2"/>
  <c r="EJ32" i="2"/>
  <c r="FA32" i="2"/>
  <c r="FW32" i="2"/>
  <c r="DJ32" i="2"/>
  <c r="R32" i="2"/>
  <c r="FN32" i="2"/>
  <c r="DA32" i="2"/>
  <c r="AO32" i="2"/>
  <c r="I32" i="2"/>
  <c r="ED32" i="2"/>
  <c r="AJ32" i="2"/>
  <c r="FK32" i="2"/>
  <c r="FH32" i="2"/>
  <c r="EA32" i="2"/>
  <c r="CU32" i="2"/>
  <c r="BO32" i="2"/>
  <c r="AI32" i="2"/>
  <c r="DT32" i="2"/>
  <c r="AP32" i="2"/>
  <c r="J32" i="2"/>
  <c r="CR32" i="2"/>
  <c r="BL32" i="2"/>
  <c r="DZ32" i="2"/>
  <c r="EG32" i="2"/>
  <c r="BU32" i="2"/>
  <c r="DV32" i="2"/>
  <c r="FU32" i="2"/>
  <c r="EF32" i="2"/>
  <c r="CY32" i="2"/>
  <c r="BS32" i="2"/>
  <c r="AM32" i="2"/>
  <c r="G32" i="2"/>
  <c r="CW32" i="2"/>
  <c r="BQ32" i="2"/>
  <c r="AK32" i="2"/>
  <c r="E32" i="2"/>
  <c r="DU32" i="2"/>
  <c r="CN32" i="2"/>
  <c r="BH32" i="2"/>
  <c r="AB32" i="2"/>
  <c r="FJ32" i="2"/>
  <c r="ER32" i="2"/>
  <c r="C32" i="2"/>
  <c r="FO32" i="2"/>
  <c r="EH32" i="2"/>
  <c r="DB32" i="2"/>
  <c r="AT32" i="2"/>
  <c r="N32" i="2"/>
  <c r="AN32" i="2"/>
  <c r="H32" i="2"/>
  <c r="FD32" i="2"/>
  <c r="CX32" i="2"/>
  <c r="BR32" i="2"/>
  <c r="AL32" i="2"/>
  <c r="F32" i="2"/>
  <c r="AF32" i="2"/>
  <c r="GB32" i="2"/>
  <c r="DW32" i="2"/>
  <c r="FZ32" i="2"/>
  <c r="BV32" i="2"/>
  <c r="CP32" i="2"/>
  <c r="BJ32" i="2"/>
  <c r="AD32" i="2"/>
  <c r="CJ32" i="2"/>
  <c r="BD32" i="2"/>
  <c r="X32" i="2"/>
  <c r="FT32" i="2"/>
  <c r="FY32" i="2"/>
  <c r="DN32" i="2"/>
  <c r="CH32" i="2"/>
  <c r="BB32" i="2"/>
  <c r="V32" i="2"/>
</calcChain>
</file>

<file path=xl/sharedStrings.xml><?xml version="1.0" encoding="utf-8"?>
<sst xmlns="http://schemas.openxmlformats.org/spreadsheetml/2006/main" count="3208" uniqueCount="1102">
  <si>
    <t>deviceid</t>
  </si>
  <si>
    <t>audit</t>
  </si>
  <si>
    <t>audit_URL</t>
  </si>
  <si>
    <t>cur_time</t>
  </si>
  <si>
    <t>cur_date</t>
  </si>
  <si>
    <t>cur_datetime</t>
  </si>
  <si>
    <t>region</t>
  </si>
  <si>
    <t>2. Комплексни танланг:</t>
  </si>
  <si>
    <t>3. Комплексингизда неча нафар ходим фаолият юритади?</t>
  </si>
  <si>
    <t>3.1. Шундан, неча нафари хотин-қизлар?</t>
  </si>
  <si>
    <t>4. Комплексингизда хорижда таълим (бакалавр, магистр) олган ходимлар сони нечта?</t>
  </si>
  <si>
    <t>5. Комплексингизда инглиз тилида таҳлилий маълумот ёза оладиган ходимлар сони нечта?</t>
  </si>
  <si>
    <t>6. Комплекс иш фаолиятида нечта онлайн платформа маълумотларидан фойдаланасиз?</t>
  </si>
  <si>
    <t>6. Комплекс иш фаолиятида нечта онлайн платформа маълумотларидан фойдаланасиз?/online-mahalla.uz</t>
  </si>
  <si>
    <t>6. Комплекс иш фаолиятида нечта онлайн платформа маълумотларидан фойдаланасиз?/db.gov.uz</t>
  </si>
  <si>
    <t>6. Комплекс иш фаолиятида нечта онлайн платформа маълумотларидан фойдаланасиз?/siat.stat.uz ёки stat.uz</t>
  </si>
  <si>
    <t>6. Комплекс иш фаолиятида нечта онлайн платформа маълумотларидан фойдаланасиз?/reyting.mc.uz</t>
  </si>
  <si>
    <t>6. Комплекс иш фаолиятида нечта онлайн платформа маълумотларидан фойдаланасиз?/idm.uz</t>
  </si>
  <si>
    <t>6. Комплекс иш фаолиятида нечта онлайн платформа маълумотларидан фойдаланасиз?/uzex.uz</t>
  </si>
  <si>
    <t>6. Комплекс иш фаолиятида нечта онлайн платформа маълумотларидан фойдаланасиз?/cbu.uz</t>
  </si>
  <si>
    <t>6. Комплекс иш фаолиятида нечта онлайн платформа маълумотларидан фойдаланасиз?/Бошқа</t>
  </si>
  <si>
    <t>6.1. Комплекс иш фаолиятида нечта онлайн платформа маълумотларидан фойдаланасиз? ***(Бошқа)***</t>
  </si>
  <si>
    <t>7. Қайси вазирлик ва идоралардан маълумот оласиз?</t>
  </si>
  <si>
    <t>7. Қайси вазирлик ва идоралардан маълумот оласиз?/Иқтисодиёт ва молия вазирлиги</t>
  </si>
  <si>
    <t>7. Қайси вазирлик ва идоралардан маълумот оласиз?/Статистика агентлиги</t>
  </si>
  <si>
    <t>7. Қайси вазирлик ва идоралардан маълумот оласиз?/Давлат солиқ қўмитаси</t>
  </si>
  <si>
    <t>7. Қайси вазирлик ва идоралардан маълумот оласиз?/Камбағалликни қисқартириш ва бандлик вазирлиги</t>
  </si>
  <si>
    <t>7. Қайси вазирлик ва идоралардан маълумот оласиз?/Мактабгача ва мактаб таълими вазирлиги</t>
  </si>
  <si>
    <t>7. Қайси вазирлик ва идоралардан маълумот оласиз?/Марказий банк</t>
  </si>
  <si>
    <t>7. Қайси вазирлик ва идоралардан маълумот оласиз?/Соғлиқни сақлаш вазирлиги</t>
  </si>
  <si>
    <t>7. Қайси вазирлик ва идоралардан маълумот оласиз?/Олий суд</t>
  </si>
  <si>
    <t>7. Қайси вазирлик ва идоралардан маълумот оласиз?/Олий таълим, фан ва инновациялар вазирлиги</t>
  </si>
  <si>
    <t>7. Қайси вазирлик ва идоралардан маълумот оласиз?/Ички ишлар вазирлиги</t>
  </si>
  <si>
    <t>7. Қайси вазирлик ва идоралардан маълумот оласиз?/Товар-хом ашё биржаси</t>
  </si>
  <si>
    <t>7. Қайси вазирлик ва идоралардан маълумот оласиз?/Ўзбекистон Республикаси Президенти Виртуал ва Халқ қабулхонаси</t>
  </si>
  <si>
    <t>7. Қайси вазирлик ва идоралардан маълумот оласиз?/Қурилиш ва уй-жой коммунал хўжалиги кўрсатиш вазирлиги</t>
  </si>
  <si>
    <t>7. Қайси вазирлик ва идоралардан маълумот оласиз?/Инвестициялар, саноат ва савдо вазирлиги</t>
  </si>
  <si>
    <t>7. Қайси вазирлик ва идоралардан маълумот оласиз?/Маданият вазирлиги</t>
  </si>
  <si>
    <t>7. Қайси вазирлик ва идоралардан маълумот оласиз?/Гидрометеорология хизмати маркази</t>
  </si>
  <si>
    <t>7. Қайси вазирлик ва идоралардан маълумот оласиз?/Бошқа</t>
  </si>
  <si>
    <t>7. Қайси вазирлик ва идоралардан маълумот оласиз?/Адлия вазирлиги</t>
  </si>
  <si>
    <t>7. Қайси вазирлик ва идоралардан маълумот оласиз?/Энергетика вазирлиги</t>
  </si>
  <si>
    <t>7. Қайси вазирлик ва идоралардан маълумот оласиз?/Транспорт вазирлиги</t>
  </si>
  <si>
    <t>7. Қайси вазирлик ва идоралардан маълумот оласиз?/Тоғ-кон саноати ва геология вазирлиги</t>
  </si>
  <si>
    <t>7. Қайси вазирлик ва идоралардан маълумот оласиз?/Экология, атроф-муҳитни муҳофаза қилиш ва иқлим ўзгариши вазирлиги</t>
  </si>
  <si>
    <t>7. Қайси вазирлик ва идоралардан маълумот оласиз?/Спорт вазирлиги</t>
  </si>
  <si>
    <t>7. Қайси вазирлик ва идоралардан маълумот оласиз?/Қишлоқ хўжалиги вазирлиги</t>
  </si>
  <si>
    <t>7. Қайси вазирлик ва идоралардан маълумот оласиз?/Сув хўжалиги вазирлиги</t>
  </si>
  <si>
    <t>7. Қайси вазирлик ва идоралардан маълумот оласиз?/Рақамли технологиялар вазирлиги</t>
  </si>
  <si>
    <t>7.1. Қайси вазирлик ва идоралардан маълумот оласиз? ***(Бошқа)***</t>
  </si>
  <si>
    <t>8. Қайси вазирлик ёки идоралардан маълумот олиш энг қийин?</t>
  </si>
  <si>
    <t>8. Қайси вазирлик ёки идоралардан маълумот олиш энг қийин?/Иқтисодиёт ва молия вазирлиги</t>
  </si>
  <si>
    <t>8. Қайси вазирлик ёки идоралардан маълумот олиш энг қийин?/Статистика агентлиги</t>
  </si>
  <si>
    <t>8. Қайси вазирлик ёки идоралардан маълумот олиш энг қийин?/Давлат солиқ қўмитаси</t>
  </si>
  <si>
    <t>8. Қайси вазирлик ёки идоралардан маълумот олиш энг қийин?/Камбағалликни қисқартириш ва бандлик вазирлиги</t>
  </si>
  <si>
    <t>8. Қайси вазирлик ёки идоралардан маълумот олиш энг қийин?/Мактабгача ва мактаб таълими вазирлиги</t>
  </si>
  <si>
    <t>8. Қайси вазирлик ёки идоралардан маълумот олиш энг қийин?/Марказий банк</t>
  </si>
  <si>
    <t>8. Қайси вазирлик ёки идоралардан маълумот олиш энг қийин?/Соғлиқни сақлаш вазирлиги</t>
  </si>
  <si>
    <t>8. Қайси вазирлик ёки идоралардан маълумот олиш энг қийин?/Олий суд</t>
  </si>
  <si>
    <t>8. Қайси вазирлик ёки идоралардан маълумот олиш энг қийин?/Олий таълим, фан ва инновациялар вазирлиги</t>
  </si>
  <si>
    <t>8. Қайси вазирлик ёки идоралардан маълумот олиш энг қийин?/Ички ишлар вазирлиги</t>
  </si>
  <si>
    <t>8. Қайси вазирлик ёки идоралардан маълумот олиш энг қийин?/Товар-хом ашё биржаси</t>
  </si>
  <si>
    <t>8. Қайси вазирлик ёки идоралардан маълумот олиш энг қийин?/Ўзбекистон Республикаси Президенти Виртуал ва Халқ қабулхонаси</t>
  </si>
  <si>
    <t>8. Қайси вазирлик ёки идоралардан маълумот олиш энг қийин?/Қурилиш ва уй-жой коммунал хўжалиги кўрсатиш вазирлиги</t>
  </si>
  <si>
    <t>8. Қайси вазирлик ёки идоралардан маълумот олиш энг қийин?/Инвестициялар, саноат ва савдо вазирлиги</t>
  </si>
  <si>
    <t>8. Қайси вазирлик ёки идоралардан маълумот олиш энг қийин?/Маданият вазирлиги</t>
  </si>
  <si>
    <t>8. Қайси вазирлик ёки идоралардан маълумот олиш энг қийин?/Гидрометеорология хизмати маркази</t>
  </si>
  <si>
    <t>8. Қайси вазирлик ёки идоралардан маълумот олиш энг қийин?/Бошқа</t>
  </si>
  <si>
    <t>8. Қайси вазирлик ёки идоралардан маълумот олиш энг қийин?/Адлия вазирлиги</t>
  </si>
  <si>
    <t>8. Қайси вазирлик ёки идоралардан маълумот олиш энг қийин?/Энергетика вазирлиги</t>
  </si>
  <si>
    <t>8. Қайси вазирлик ёки идоралардан маълумот олиш энг қийин?/Транспорт вазирлиги</t>
  </si>
  <si>
    <t>8. Қайси вазирлик ёки идоралардан маълумот олиш энг қийин?/Тоғ-кон саноати ва геология вазирлиги</t>
  </si>
  <si>
    <t>8. Қайси вазирлик ёки идоралардан маълумот олиш энг қийин?/Экология, атроф-муҳитни муҳофаза қилиш ва иқлим ўзгариши вазирлиги</t>
  </si>
  <si>
    <t>8. Қайси вазирлик ёки идоралардан маълумот олиш энг қийин?/Спорт вазирлиги</t>
  </si>
  <si>
    <t>8. Қайси вазирлик ёки идоралардан маълумот олиш энг қийин?/Қишлоқ хўжалиги вазирлиги</t>
  </si>
  <si>
    <t>8. Қайси вазирлик ёки идоралардан маълумот олиш энг қийин?/Сув хўжалиги вазирлиги</t>
  </si>
  <si>
    <t>8. Қайси вазирлик ёки идоралардан маълумот олиш энг қийин?/Рақамли технологиялар вазирлиги</t>
  </si>
  <si>
    <t>8.1. Қайси вазирлик ёки идоралардан маълумот олиш энг қийин? ***(Бошқа)***</t>
  </si>
  <si>
    <t>9. Вазирлик ёки идоралардан маълумот олишдаги муаммолар нималардан иборат?</t>
  </si>
  <si>
    <t>9. Вазирлик ёки идоралардан маълумот олишдаги муаммолар нималардан иборат?/Тезкор маълумот олиш имкони йўқ</t>
  </si>
  <si>
    <t>9. Вазирлик ёки идоралардан маълумот олишдаги муаммолар нималардан иборат?/Маълумотлар базаси янгиланмайди</t>
  </si>
  <si>
    <t>9. Вазирлик ёки идоралардан маълумот олишдаги муаммолар нималардан иборат?/Маълумот олишда ортиқча бюрократия мавжуд</t>
  </si>
  <si>
    <t>9. Вазирлик ёки идоралардан маълумот олишдаги муаммолар нималардан иборат?/Бошқа (кўрсатинг)</t>
  </si>
  <si>
    <t>9.1. Вазирлик ёки идоралардан маълумот олишдаги муаммолар нималардан иборат? ***(Бошқа)***</t>
  </si>
  <si>
    <t>10. Қайси вазирлик ёки идорадан маълумот олишнинг имконияти йўқ (умуман маълумот бермайди?)</t>
  </si>
  <si>
    <t>10. Қайси вазирлик ёки идорадан маълумот олишнинг имконияти йўқ (умуман маълумот бермайди?)/Иқтисодиёт ва молия вазирлиги</t>
  </si>
  <si>
    <t>10. Қайси вазирлик ёки идорадан маълумот олишнинг имконияти йўқ (умуман маълумот бермайди?)/Статистика агентлиги</t>
  </si>
  <si>
    <t>10. Қайси вазирлик ёки идорадан маълумот олишнинг имконияти йўқ (умуман маълумот бермайди?)/Давлат солиқ қўмитаси</t>
  </si>
  <si>
    <t>10. Қайси вазирлик ёки идорадан маълумот олишнинг имконияти йўқ (умуман маълумот бермайди?)/Камбағалликни қисқартириш ва бандлик вазирлиги</t>
  </si>
  <si>
    <t>10. Қайси вазирлик ёки идорадан маълумот олишнинг имконияти йўқ (умуман маълумот бермайди?)/Мактабгача ва мактаб таълими вазирлиги</t>
  </si>
  <si>
    <t>10. Қайси вазирлик ёки идорадан маълумот олишнинг имконияти йўқ (умуман маълумот бермайди?)/Марказий банк</t>
  </si>
  <si>
    <t>10. Қайси вазирлик ёки идорадан маълумот олишнинг имконияти йўқ (умуман маълумот бермайди?)/Соғлиқни сақлаш вазирлиги</t>
  </si>
  <si>
    <t>10. Қайси вазирлик ёки идорадан маълумот олишнинг имконияти йўқ (умуман маълумот бермайди?)/Олий суд</t>
  </si>
  <si>
    <t>10. Қайси вазирлик ёки идорадан маълумот олишнинг имконияти йўқ (умуман маълумот бермайди?)/Олий таълим, фан ва инновациялар вазирлиги</t>
  </si>
  <si>
    <t>10. Қайси вазирлик ёки идорадан маълумот олишнинг имконияти йўқ (умуман маълумот бермайди?)/Ички ишлар вазирлиги</t>
  </si>
  <si>
    <t>10. Қайси вазирлик ёки идорадан маълумот олишнинг имконияти йўқ (умуман маълумот бермайди?)/Товар-хом ашё биржаси</t>
  </si>
  <si>
    <t>10. Қайси вазирлик ёки идорадан маълумот олишнинг имконияти йўқ (умуман маълумот бермайди?)/Ўзбекистон Республикаси Президенти Виртуал ва Халқ қабулхонаси</t>
  </si>
  <si>
    <t>10. Қайси вазирлик ёки идорадан маълумот олишнинг имконияти йўқ (умуман маълумот бермайди?)/Қурилиш ва уй-жой коммунал хўжалиги кўрсатиш вазирлиги</t>
  </si>
  <si>
    <t>10. Қайси вазирлик ёки идорадан маълумот олишнинг имконияти йўқ (умуман маълумот бермайди?)/Инвестициялар, саноат ва савдо вазирлиги</t>
  </si>
  <si>
    <t>10. Қайси вазирлик ёки идорадан маълумот олишнинг имконияти йўқ (умуман маълумот бермайди?)/Маданият вазирлиги</t>
  </si>
  <si>
    <t>10. Қайси вазирлик ёки идорадан маълумот олишнинг имконияти йўқ (умуман маълумот бермайди?)/Гидрометеорология хизмати маркази</t>
  </si>
  <si>
    <t>10. Қайси вазирлик ёки идорадан маълумот олишнинг имконияти йўқ (умуман маълумот бермайди?)/Бошқа</t>
  </si>
  <si>
    <t>10. Қайси вазирлик ёки идорадан маълумот олишнинг имконияти йўқ (умуман маълумот бермайди?)/Адлия вазирлиги</t>
  </si>
  <si>
    <t>10. Қайси вазирлик ёки идорадан маълумот олишнинг имконияти йўқ (умуман маълумот бермайди?)/Энергетика вазирлиги</t>
  </si>
  <si>
    <t>10. Қайси вазирлик ёки идорадан маълумот олишнинг имконияти йўқ (умуман маълумот бермайди?)/Транспорт вазирлиги</t>
  </si>
  <si>
    <t>10. Қайси вазирлик ёки идорадан маълумот олишнинг имконияти йўқ (умуман маълумот бермайди?)/Тоғ-кон саноати ва геология вазирлиги</t>
  </si>
  <si>
    <t>10. Қайси вазирлик ёки идорадан маълумот олишнинг имконияти йўқ (умуман маълумот бермайди?)/Экология, атроф-муҳитни муҳофаза қилиш ва иқлим ўзгариши вазирлиги</t>
  </si>
  <si>
    <t>10. Қайси вазирлик ёки идорадан маълумот олишнинг имконияти йўқ (умуман маълумот бермайди?)/Спорт вазирлиги</t>
  </si>
  <si>
    <t>10. Қайси вазирлик ёки идорадан маълумот олишнинг имконияти йўқ (умуман маълумот бермайди?)/Қишлоқ хўжалиги вазирлиги</t>
  </si>
  <si>
    <t>10. Қайси вазирлик ёки идорадан маълумот олишнинг имконияти йўқ (умуман маълумот бермайди?)/Сув хўжалиги вазирлиги</t>
  </si>
  <si>
    <t>10. Қайси вазирлик ёки идорадан маълумот олишнинг имконияти йўқ (умуман маълумот бермайди?)/Рақамли технологиялар вазирлиги</t>
  </si>
  <si>
    <t>10.1. Қайси вазирлик ёки идорадан маълумот олишнинг имконияти йўқ (умуман маълумот бермайди?) ***(Бошқа)***</t>
  </si>
  <si>
    <t>11. Комплексингизда асосан қандай таҳлил усулларидан фойдаланилади?</t>
  </si>
  <si>
    <t>11. Комплексингизда асосан қандай таҳлил усулларидан фойдаланилади?/Молиявий-иқтисодий</t>
  </si>
  <si>
    <t>11. Комплексингизда асосан қандай таҳлил усулларидан фойдаланилади?/Иқтисодий-статистик</t>
  </si>
  <si>
    <t>11. Комплексингизда асосан қандай таҳлил усулларидан фойдаланилади?/Атроф муҳит (GIS) кўрсаткичларининг иқтисодий жараёнларга таъсири</t>
  </si>
  <si>
    <t>11. Комплексингизда асосан қандай таҳлил усулларидан фойдаланилади?/Солиштирма (қиёсий)таҳлил</t>
  </si>
  <si>
    <t>11. Комплексингизда асосан қандай таҳлил усулларидан фойдаланилади?/Сифат омиллари таҳлили</t>
  </si>
  <si>
    <t>11. Комплексингизда асосан қандай таҳлил усулларидан фойдаланилади?/SWOT таҳлили</t>
  </si>
  <si>
    <t>11. Комплексингизда асосан қандай таҳлил усулларидан фойдаланилади?/Диагностик таҳлил</t>
  </si>
  <si>
    <t>11. Комплексингизда асосан қандай таҳлил усулларидан фойдаланилади?/Бошқа (киритинг)</t>
  </si>
  <si>
    <t>11.1. Комплексингизда асосан қандай таҳлил усулларидан фойдаланилади? ***(Бошқа)***</t>
  </si>
  <si>
    <t>12. Комплексингизда таҳлил ва прогнозлашнинг қайси инструментларидан фойдаланилади?</t>
  </si>
  <si>
    <t>12. Комплексингизда таҳлил ва прогнозлашнинг қайси инструментларидан фойдаланилади?/MS Excel</t>
  </si>
  <si>
    <t>12. Комплексингизда таҳлил ва прогнозлашнинг қайси инструментларидан фойдаланилади?/STATA</t>
  </si>
  <si>
    <t>12. Комплексингизда таҳлил ва прогнозлашнинг қайси инструментларидан фойдаланилади?/SPSS</t>
  </si>
  <si>
    <t>12. Комплексингизда таҳлил ва прогнозлашнинг қайси инструментларидан фойдаланилади?/R</t>
  </si>
  <si>
    <t>12. Комплексингизда таҳлил ва прогнозлашнинг қайси инструментларидан фойдаланилади?/Eviews</t>
  </si>
  <si>
    <t>12. Комплексингизда таҳлил ва прогнозлашнинг қайси инструментларидан фойдаланилади?/Financial Programming and Policies</t>
  </si>
  <si>
    <t>12. Комплексингизда таҳлил ва прогнозлашнинг қайси инструментларидан фойдаланилади?/Бошқа (ёзинг)</t>
  </si>
  <si>
    <t>12.1. Комплексингизда таҳлил ва прогнозлашнинг қайси инструментларидан фойдаланилади? ***(Бошқа)***</t>
  </si>
  <si>
    <t>13. Комплексингизда нечта ходим айнан иқтисодий таҳлил билан шуғулланади?</t>
  </si>
  <si>
    <t>14. Комплексингизда таҳлил жараёнларига кунига умумий иш вақтининг нечи фоизини сарфланади?</t>
  </si>
  <si>
    <t>15. Комплексингизда таҳлил жараёнлари сифатига қайси омиллар салбий таъсир қилади?</t>
  </si>
  <si>
    <t>15.1. Комплексингизда таҳлил жараёнлари сифатига қайси омиллар салбий таъсир қилади? ***(Бошқа)***</t>
  </si>
  <si>
    <t>16. Комплексда ҳудуд (соҳа)нинг “риск таҳлили”ни ўрганиш ёки баҳолаш бўйича малакали ходим мавжудми?</t>
  </si>
  <si>
    <t>17. Таҳлил натижаларини иш жараёнида қўллаш (имплементация) бўйича алоҳида бўлим ёки ходим бириктирилганми?</t>
  </si>
  <si>
    <t>17.1. Таҳлил натижаларини иш жараёнида қўллаш (имплементация) бўйича алоҳида бўлим ёки ходим бириктирилганми? ***(Бошқа)***</t>
  </si>
  <si>
    <t>18. Комплексингизда охирги 3 йилда хорижий ва маҳаллий консалтинг компаниялари билан соҳавий (ҳудудий) таҳлиллар амалга оширилганми?</t>
  </si>
  <si>
    <t>18.1. Комплексингизда охирги 3 йилда хорижий ва маҳаллий консалтинг компаниялари билан соҳавий (ҳудудий) таҳлиллар амалга оширилганми? ***(ФАЙЛНИ ЮКЛАНГ)***</t>
  </si>
  <si>
    <t>18.1. Комплексингизда охирги 3 йилда хорижий ва маҳаллий консалтинг компаниялари билан соҳавий (ҳудудий) таҳлиллар амалга оширилганми? ***(ФАЙЛНИ ЮКЛАНГ)***_URL</t>
  </si>
  <si>
    <t>19. Комплексингизда охирги 3 йилда хорижий ва маҳаллий консалтинг компаниялари билан амалга оширилган соҳавий (ҳудудий) таҳлиллар умумий сонини киритинг:</t>
  </si>
  <si>
    <t>20. Иқтисодий таҳлил ва прогнозлаш инструментларидан фойдаланган ҳолда ишлаб чиқилган маълумотлардан бирини (таҳлилий материал) илова қила оласизми?</t>
  </si>
  <si>
    <t>20.1. Иқтисодий таҳлил ва прогнозлаш инструментларидан фойдаланган ҳолда ишлаб чиқилган маълумотлардан бирини (таҳлилий материал) илова қила оласизми? ***(Бошқа)***</t>
  </si>
  <si>
    <t>20.1. Иловани юкланг:</t>
  </si>
  <si>
    <t>20.1. Иловани юкланг:_URL</t>
  </si>
  <si>
    <t>21. Ҳудуднинг ўрта ёки узоқ муддатли ижтимоий-иқтисодий ривожлантириш дастури мавжудми?</t>
  </si>
  <si>
    <t>21.1. Ҳужжат қабул қилинган сана ва номерини киритинг:</t>
  </si>
  <si>
    <t>22. Ҳудуднинг ўрта ёки узоқ муддатли ижтимоий-иқтисодий ривожлантириш дастури юзасидан мониторинг ўрнатилганми?</t>
  </si>
  <si>
    <t>22.1. Ҳудуднинг ўрта ёки узоқ муддатли ижтимоий-иқтисодий ривожлантириш дастури юзасидан мониторинг ўрнатилганми? ***(Онлайн платформа номини киритигн)***</t>
  </si>
  <si>
    <t>23. Ҳудуднинг ўрта ёки узоқ муддатли ижтимоий-иқтисодий ривожлантириш дастури юзасидан мониторинг натижаларига кўра, дастур нечи фоизга бажарилган?</t>
  </si>
  <si>
    <t>24. Аҳолининг ҳудудлардаги ислоҳотлар ва бўлаётган ўзгаришларга муносабати қайси каналлар орқали ўрганиб борилади?</t>
  </si>
  <si>
    <t>24. Аҳолининг ҳудудлардаги ислоҳотлар ва бўлаётган ўзгаришларга муносабати қайси каналлар орқали ўрганиб борилади?/Оммавий ахборот воситалари</t>
  </si>
  <si>
    <t>24. Аҳолининг ҳудудлардаги ислоҳотлар ва бўлаётган ўзгаришларга муносабати қайси каналлар орқали ўрганиб борилади?/Ижтимоий тармоқлар мониторинги</t>
  </si>
  <si>
    <t>24. Аҳолининг ҳудудлардаги ислоҳотлар ва бўлаётган ўзгаришларга муносабати қайси каналлар орқали ўрганиб борилади?/Президент ва халқ қабулхоналарига келиб тушган мурожаатлар</t>
  </si>
  <si>
    <t>24. Аҳолининг ҳудудлардаги ислоҳотлар ва бўлаётган ўзгаришларга муносабати қайси каналлар орқали ўрганиб борилади?/Сайёр қабуллар</t>
  </si>
  <si>
    <t>24. Аҳолининг ҳудудлардаги ислоҳотлар ва бўлаётган ўзгаришларга муносабати қайси каналлар орқали ўрганиб борилади?/Алоҳида тадқиқот ва ўрганиш орқали</t>
  </si>
  <si>
    <t>25. Аҳолининг ҳудудлардаги ислоҳотлар ва бўлаётган ўзгаришларга муносабати қайси муддатларда ўрганиб борилади?</t>
  </si>
  <si>
    <t>26. Аҳоли фаровонлигига таъсир қилувчи асосий омилларни белгиланг:</t>
  </si>
  <si>
    <t>26. Аҳоли фаровонлигига таъсир қилувчи асосий омилларни белгиланг:/Нарх-наво ўзгариши</t>
  </si>
  <si>
    <t>26. Аҳоли фаровонлигига таъсир қилувчи асосий омилларни белгиланг:/Энергоресурслар билан таъминлаш</t>
  </si>
  <si>
    <t>26. Аҳоли фаровонлигига таъсир қилувчи асосий омилларни белгиланг:/Ижтимоий объектлардан (мактабгача таълим муассаси, мактаб, соғлиқни сақлаш ва бошқа) фойдаланиш сифати</t>
  </si>
  <si>
    <t>26. Аҳоли фаровонлигига таъсир қилувчи асосий омилларни белгиланг:/Бошқа (кўрсатинг)</t>
  </si>
  <si>
    <t>26.1. Аҳоли фаровонлигига таъсир қилувчи асосий омилларни белгиланг: ***(Бошқа)***</t>
  </si>
  <si>
    <t>27. Комплексингиздаги туман (шаҳар) даражасидаги ходимларнинг таҳлил ишлари сифатини қандай баҳолайсиз?</t>
  </si>
  <si>
    <t>28. Комплексингиздаги туман (шаҳар) даражасидаги ходимлар иқтисодий таҳлил ва прогнозлашнинг қайси инструментларидан фойдаланади?</t>
  </si>
  <si>
    <t>28. Комплексингиздаги туман (шаҳар) даражасидаги ходимлар иқтисодий таҳлил ва прогнозлашнинг қайси инструментларидан фойдаланади?/MS Excel</t>
  </si>
  <si>
    <t>28. Комплексингиздаги туман (шаҳар) даражасидаги ходимлар иқтисодий таҳлил ва прогнозлашнинг қайси инструментларидан фойдаланади?/STATA</t>
  </si>
  <si>
    <t>28. Комплексингиздаги туман (шаҳар) даражасидаги ходимлар иқтисодий таҳлил ва прогнозлашнинг қайси инструментларидан фойдаланади?/SPSS</t>
  </si>
  <si>
    <t>28. Комплексингиздаги туман (шаҳар) даражасидаги ходимлар иқтисодий таҳлил ва прогнозлашнинг қайси инструментларидан фойдаланади?/R</t>
  </si>
  <si>
    <t>28. Комплексингиздаги туман (шаҳар) даражасидаги ходимлар иқтисодий таҳлил ва прогнозлашнинг қайси инструментларидан фойдаланади?/Eviews</t>
  </si>
  <si>
    <t>28. Комплексингиздаги туман (шаҳар) даражасидаги ходимлар иқтисодий таҳлил ва прогнозлашнинг қайси инструментларидан фойдаланади?/Financial Programming and Policies</t>
  </si>
  <si>
    <t>28. Комплексингиздаги туман (шаҳар) даражасидаги ходимлар иқтисодий таҳлил ва прогнозлашнинг қайси инструментларидан фойдаланади?/Бошқа (ёзинг)</t>
  </si>
  <si>
    <t>28.1. Комплексингиздаги туман (шаҳар) даражасидаги ходимлар иқтисодий таҳлил ва прогнозлашнинг қайси инструментларидан фойдаланади? ***(Бошқа)***</t>
  </si>
  <si>
    <t>29. Комплексингизда туман (шаҳар) даражасида нечта ходим айнан иқтисодий таҳлил билан шуғулланади?</t>
  </si>
  <si>
    <t>30. Комплексингиздаги туман (шаҳар) даражасидаги ходимларнинг таҳлил ишларининг сифатига қайси омиллар салбий таъсир кўрсатмоқда деб ҳисоблайсиз?</t>
  </si>
  <si>
    <t>30. Комплексингиздаги туман (шаҳар) даражасидаги ходимларнинг таҳлил ишларининг сифатига қайси омиллар салбий таъсир кўрсатмоқда деб ҳисоблайсиз?/Ходимлар малакаси етишмаслиги</t>
  </si>
  <si>
    <t>30. Комплексингиздаги туман (шаҳар) даражасидаги ходимларнинг таҳлил ишларининг сифатига қайси омиллар салбий таъсир кўрсатмоқда деб ҳисоблайсиз?/Иш хақи камлиги ҳисобига малакали ходим жалб қилиш имкони чекланган</t>
  </si>
  <si>
    <t>30. Комплексингиздаги туман (шаҳар) даражасидаги ходимларнинг таҳлил ишларининг сифатига қайси омиллар салбий таъсир кўрсатмоқда деб ҳисоблайсиз?/Иш ҳажми юқорилиги ҳисобига таҳлил ишларига вақт етишмайди</t>
  </si>
  <si>
    <t>30. Комплексингиздаги туман (шаҳар) даражасидаги ходимларнинг таҳлил ишларининг сифатига қайси омиллар салбий таъсир кўрсатмоқда деб ҳисоблайсиз?/Таҳлил учун ишончли маълумотлар базаси етишмайди</t>
  </si>
  <si>
    <t>30. Комплексингиздаги туман (шаҳар) даражасидаги ходимларнинг таҳлил ишларининг сифатига қайси омиллар салбий таъсир кўрсатмоқда деб ҳисоблайсиз?/Бошқа (кўрсатинг)</t>
  </si>
  <si>
    <t>30.1. Комплексингиздаги туман (шаҳар) даражасидаги ходимларнинг таҳлил ишларининг сифатига қайси омиллар салбий таъсир кўрсатмоқда деб ҳисоблайсиз? ***(Бошқа)***</t>
  </si>
  <si>
    <t>31. Комплексингизда таҳлил ишларини такомиллаштириш бўйича таклифларингиз?</t>
  </si>
  <si>
    <t>_id</t>
  </si>
  <si>
    <t>_uuid</t>
  </si>
  <si>
    <t>_submission_time</t>
  </si>
  <si>
    <t>_validation_status</t>
  </si>
  <si>
    <t>_notes</t>
  </si>
  <si>
    <t>_status</t>
  </si>
  <si>
    <t>_submitted_by</t>
  </si>
  <si>
    <t>__version__</t>
  </si>
  <si>
    <t>_tags</t>
  </si>
  <si>
    <t>_index</t>
  </si>
  <si>
    <t>ee.cerrsurvey.uz:hKqwssctPwTgiVf3</t>
  </si>
  <si>
    <t>22:43:25</t>
  </si>
  <si>
    <t>2024-06-04</t>
  </si>
  <si>
    <t>2024-06-04 22:43:25</t>
  </si>
  <si>
    <t>Андижон</t>
  </si>
  <si>
    <t>Молия-иқтисодиёт ва камбағалликни қисқартириш масалалари</t>
  </si>
  <si>
    <t>online-mahalla.uz db.gov.uz siat.stat.uz ёки stat.uz cbu.uz</t>
  </si>
  <si>
    <t>Иқтисодиёт ва молия вазирлиги Статистика агентлиги Давлат солиқ қўмитаси Камбағалликни қисқартириш ва бандлик вазирлиги Марказий банк Олий таълим, фан ва инновациялар вазирлиги Энергетика вазирлиги Рақамли технологиялар вазирлиги</t>
  </si>
  <si>
    <t>Давлат солиқ қўмитаси</t>
  </si>
  <si>
    <t>Тезкор маълумот олиш имкони йўқ</t>
  </si>
  <si>
    <t>Адлия вазирлиги</t>
  </si>
  <si>
    <t>Молиявий-иқтисодий Иқтисодий-статистик Солиштирма (қиёсий)таҳлил Сифат омиллари таҳлили SWOT таҳлили</t>
  </si>
  <si>
    <t>MS Excel</t>
  </si>
  <si>
    <t>10 кишидан ортиқ</t>
  </si>
  <si>
    <t>30-40%</t>
  </si>
  <si>
    <t>Иш хақи камлиги ҳисобига малакали ходим жалб қилиш имкони чекланган</t>
  </si>
  <si>
    <t>Ҳа</t>
  </si>
  <si>
    <t>Иш жараёнида, маълум бир ходимларга юклатилган</t>
  </si>
  <si>
    <t>Йўқ</t>
  </si>
  <si>
    <t>Ҳа, илова қила оламан</t>
  </si>
  <si>
    <t>+ Ўзини ўзи банд қилган 04062024-22_53_55.xlsx</t>
  </si>
  <si>
    <t>https://kc.cerrsurvey.uz/media/original?media_file=cerr_uz%2Fattachments%2F36bd529f9649426f8241cf7d02ad9995%2Fe4f49a68-5bbf-4518-94dd-df15ee1bfcff%2F_%D0%8E%D0%B7%D0%B8%D0%BD%D0%B8_%D1%9E%D0%B7%D0%B8_%D0%B1%D0%B0%D0%BD%D0%B4_%D2%9B%D0%B8%D0%BB%D0%B3%D0%B0%D0%BD_04062024-22_53_55.xlsx</t>
  </si>
  <si>
    <t>Ҳа (ҳужжат қабул қилинган сана ва номерини киритинг)</t>
  </si>
  <si>
    <t>2024</t>
  </si>
  <si>
    <t>Ҳа, ишчи гуруҳ орқали ойлик мониторинг қилинади</t>
  </si>
  <si>
    <t>Оммавий ахборот воситалари Ижтимоий тармоқлар мониторинги</t>
  </si>
  <si>
    <t>Ойлик</t>
  </si>
  <si>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</si>
  <si>
    <t>Ходимлар малакаси етишмаслиги Иш хақи камлиги ҳисобига малакали ходим жалб қилиш имкони чекланган</t>
  </si>
  <si>
    <t>Hokimliklar oylik ish haqqini oshirish</t>
  </si>
  <si>
    <t>e4f49a68-5bbf-4518-94dd-df15ee1bfcff</t>
  </si>
  <si>
    <t>submitted_via_web</t>
  </si>
  <si>
    <t>vGqjFNn8SrEzJJaodzYboh</t>
  </si>
  <si>
    <t>ee.cerrsurvey.uz:i1OoJoBJrOk61gO1</t>
  </si>
  <si>
    <t>15:10:32</t>
  </si>
  <si>
    <t>2024-06-04 15:10:32</t>
  </si>
  <si>
    <t>Самарқанд</t>
  </si>
  <si>
    <t>Қурилиш, коммуникациялар, коммунал хўжалик, экология ва кўкаламзорлаштириш масалалари</t>
  </si>
  <si>
    <t>online-mahalla.uz reyting.mc.uz uzex.uz Бошқа</t>
  </si>
  <si>
    <t>4</t>
  </si>
  <si>
    <t>Статистика агентлиги Мактабгача ва мактаб таълими вазирлиги Марказий банк Соғлиқни сақлаш вазирлиги Олий таълим, фан ва инновациялар вазирлиги Уй-жой коммунал хизмат кўрсатиш вазирлиги Инвестициялар, саноат ва савдо вазирлиги Энергетика вазирлиги Гидрометеорология хизмати маркази</t>
  </si>
  <si>
    <t>Энергетика вазирлиги</t>
  </si>
  <si>
    <t>Марказий банк</t>
  </si>
  <si>
    <t>Солиштирма (қиёсий)таҳлил</t>
  </si>
  <si>
    <t>Иш ҳажми юқорилиги ҳисобига таҳлил ишларига вақт етишмайди</t>
  </si>
  <si>
    <t>Бўлим йўқ</t>
  </si>
  <si>
    <t>Бошқа (ёзинг)</t>
  </si>
  <si>
    <t>1</t>
  </si>
  <si>
    <t>Ижтимоий тармоқлар мониторинги</t>
  </si>
  <si>
    <t>Ҳафталик</t>
  </si>
  <si>
    <t>Нарх-наво ўзгариши</t>
  </si>
  <si>
    <t>тахлил қилиш учун алоҳида штат бирлиги ажратиш</t>
  </si>
  <si>
    <t>2bb81ad1-a942-4a07-bbc2-d29cb1236dd2</t>
  </si>
  <si>
    <t>vH8nqw5uKgZnkCnjRkzLkG</t>
  </si>
  <si>
    <t>ee.cerrsurvey.uz:UaczvrbN1q8mz4qq</t>
  </si>
  <si>
    <t>18:39:18</t>
  </si>
  <si>
    <t>2024-06-04 18:39:18</t>
  </si>
  <si>
    <t>Жиззах</t>
  </si>
  <si>
    <t>online-mahalla.uz db.gov.uz siat.stat.uz ёки stat.uz reyting.mc.uz idm.uz uzex.uz cbu.uz Бошқа</t>
  </si>
  <si>
    <t>2</t>
  </si>
  <si>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Ўзбекистон Республикаси Президенти Виртуал ва Халқ қабулхонаси Инвестициялар, саноат ва савдо вазирлиги Адлия вазирлиги Тоғ-кон саноати ва геология вазирлиги</t>
  </si>
  <si>
    <t>Инвестициялар, саноат ва савдо вазирлиги Тоғ-кон саноати ва геология вазирлиги</t>
  </si>
  <si>
    <t>Бошқа</t>
  </si>
  <si>
    <t>бундай вазирлик йўқ</t>
  </si>
  <si>
    <t>Молиявий-иқтисодий Иқтисодий-статистик Солиштирма (қиёсий)таҳлил SWOT таҳлили Диагностик таҳлил</t>
  </si>
  <si>
    <t>10-20%</t>
  </si>
  <si>
    <t>Йўқ, илова қила олмайман (мавжуд эмас)</t>
  </si>
  <si>
    <t>21.11.2023 №01-1896</t>
  </si>
  <si>
    <t>Оммавий ахборот воситалари Ижтимоий тармоқлар мониторинги Президент ва халқ қабулхоналарига келиб тушган мурожаатлар Сайёр қабуллар</t>
  </si>
  <si>
    <t>Энергоресурслар билан таъминлаш Ижтимоий объектлардан (мактабгача таълим муассаси, мактаб, соғлиқни сақлаш ва бошқа) фойдаланиш сифати</t>
  </si>
  <si>
    <t>Иш доирасида қисман</t>
  </si>
  <si>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t>
  </si>
  <si>
    <t>Ходимларни мунтазам равишда график асосида билим малака даражасини ошириб бориш, ойлик иш ҳақларини қайта кўриб чиқиш, иш режимини нормаллаштириш.</t>
  </si>
  <si>
    <t>8a301fc0-c5a7-4be1-877b-633543541f00</t>
  </si>
  <si>
    <t>Сурхондарё</t>
  </si>
  <si>
    <t>Қишлоқ ва сув хўжалиги масалалари</t>
  </si>
  <si>
    <t>Тезкор маълумот олиш имкони йўқ Маълумот олишда ортиқча бюрократия мавжуд</t>
  </si>
  <si>
    <t>Гидрометеорология хизмати маркази</t>
  </si>
  <si>
    <t>Молиявий-иқтисодий Иқтисодий-статистик</t>
  </si>
  <si>
    <t>Оммавий ахборот воситалари Сайёр қабуллар</t>
  </si>
  <si>
    <t>Чораклик</t>
  </si>
  <si>
    <t>Айнан иқтисодий таҳлил учун ходим ажратилмаган</t>
  </si>
  <si>
    <t>Статистика агентлиги Гидрометеорология хизмати маркази</t>
  </si>
  <si>
    <t>Экология, атроф-муҳитни муҳофаза қилиш ва иқлим ўзгариши вазирлиги</t>
  </si>
  <si>
    <t>Иқтисодий-статистик</t>
  </si>
  <si>
    <t>Президент ва халқ қабулхоналарига келиб тушган мурожаатлар Сайёр қабуллар</t>
  </si>
  <si>
    <t>Нарх-наво ўзгариши Ижтимоий объектлардан (мактабгача таълим муассаси, мактаб, соғлиқни сақлаш ва бошқа) фойдаланиш сифати</t>
  </si>
  <si>
    <t>siat.stat.uz ёки stat.uz</t>
  </si>
  <si>
    <t>Иқтисодиёт ва молия вазирлиги</t>
  </si>
  <si>
    <t>Камбағалликни қисқартириш ва бандлик вазирлиги</t>
  </si>
  <si>
    <t>Ижтимоий тармоқлар мониторинги Сайёр қабуллар</t>
  </si>
  <si>
    <t>ee.cerrsurvey.uz:qXPCNbiLiXNCJ5RJ</t>
  </si>
  <si>
    <t>22:48:34</t>
  </si>
  <si>
    <t>2024-06-04 22:48:34</t>
  </si>
  <si>
    <t>Наманган</t>
  </si>
  <si>
    <t>online-mahalla.uz db.gov.uz siat.stat.uz ёки stat.uz reyting.mc.uz idm.uz uzex.uz cbu.uz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</si>
  <si>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Транспорт вазирлиги Экология, атроф-муҳитни муҳофаза қилиш ва иқлим ўзгариши вазирлиги Қишлоқ хўжалиги вазирлиги Сув хўжалиги вазирлиги Рақамли технологиялар вазирлиги</t>
  </si>
  <si>
    <t>Ички ишлар вазирлиги</t>
  </si>
  <si>
    <t>Бошқа (кўрсатинг)</t>
  </si>
  <si>
    <t>Маълумот махфийлиги</t>
  </si>
  <si>
    <t>вазирликлар, республика ташкилотлари</t>
  </si>
  <si>
    <t>MS Excel STATA</t>
  </si>
  <si>
    <t>Ҳа, маҳаллий (натижалари бўйича хужжатни юкланг)</t>
  </si>
  <si>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</si>
  <si>
    <t>Ходимлар малакаси етишмаслиги Иш хақи камлиги ҳисобига малакали ходим жалб қилиш имкони чекланган Таҳлил учун ишончли маълумотлар базаси етишмайди</t>
  </si>
  <si>
    <t>Кадрлар керак</t>
  </si>
  <si>
    <t>8a390afa-67a3-40d8-8c83-267045fff42f</t>
  </si>
  <si>
    <t>ee.cerrsurvey.uz:MeMs6eNsrBa6C2Sz</t>
  </si>
  <si>
    <t>19:23:24</t>
  </si>
  <si>
    <t>2024-06-04 19:23:24</t>
  </si>
  <si>
    <t>Қорақалпоғистон Республикаси</t>
  </si>
  <si>
    <t>online-mahalla.uz siat.stat.uz ёки stat.uz reyting.mc.uz uzex.uz</t>
  </si>
  <si>
    <t>Иқтисодиёт ва молия вазирлиги Статистика агентлиги Давлат солиқ қўмитаси Камбағалликни қисқартириш ва бандлик вазирлиги Марказий банк Соғлиқни сақлаш вазирлиги Олий таълим, фан ва инновациялар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Рақамли технологиялар вазирлиги</t>
  </si>
  <si>
    <t>Тоғ-кон саноати ва геология вазирлиги</t>
  </si>
  <si>
    <t>Маълумотлар базаси янгиланмайди</t>
  </si>
  <si>
    <t>Сув хўжалиги вазирлиги</t>
  </si>
  <si>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t>
  </si>
  <si>
    <t>ПК-66,</t>
  </si>
  <si>
    <t>Оммавий ахборот воситалари Президент ва халқ қабулхоналарига келиб тушган мурожаатлар Алоҳида тадқиқот ва ўрганиш орқали</t>
  </si>
  <si>
    <t>3-4 киши</t>
  </si>
  <si>
    <t>Ходимлар малакаси етишмаслиги Иш ҳажми юқорилиги ҳисобига таҳлил ишларига вақт етишмайди</t>
  </si>
  <si>
    <t>Ходимларнинг таҳлил бўйича малаксин ошириш</t>
  </si>
  <si>
    <t>e63329c0-c657-4d2d-ab3b-887e5a352403</t>
  </si>
  <si>
    <t>Сирдарё</t>
  </si>
  <si>
    <t>Молиявий-иқтисодий Иқтисодий-статистик Солиштирма (қиёсий)таҳлил SWOT таҳлили</t>
  </si>
  <si>
    <t>50-60%</t>
  </si>
  <si>
    <t>ee.cerrsurvey.uz:8TIvmuagR15rXbL1</t>
  </si>
  <si>
    <t>15:05:25</t>
  </si>
  <si>
    <t>2024-06-04 15:05:25</t>
  </si>
  <si>
    <t>online-mahalla.uz siat.stat.uz ёки stat.uz reyting.mc.uz idm.uz uzex.uz Бошқа</t>
  </si>
  <si>
    <t>10 дан ошик</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</si>
  <si>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Ўзбекистон Республикаси Президенти Виртуал ва Халқ қабулхонаси Уй-жой коммунал хизмат кўрсатиш вазирлиги Инвестициялар, саноат ва савдо вазирлиги Энергетика вазирлиги</t>
  </si>
  <si>
    <t>Давлат солиқ қўмитаси Ички ишлар вазирлиги</t>
  </si>
  <si>
    <t>Тезкор маълумот олиш имкони йўқ Маълумотлар базаси янгиланмайди Маълумот олишда ортиқча бюрократия мавжуд</t>
  </si>
  <si>
    <t>242</t>
  </si>
  <si>
    <t>Ҳа, онлайн мониторинг мавжуд (платформа номини киритинг)</t>
  </si>
  <si>
    <t>Ижро гов уз</t>
  </si>
  <si>
    <t>Иктисодий тахлил учун алохида орган фаолият олиб бориши лозим. Барча сохаларни жамлаб тахлил килиш ва уларга шароит яратиш зарур. Дастлаб тахлилчи мутахассислар танланиб уларни доимий хорижий тажрибасини ошириб бориш лозим.</t>
  </si>
  <si>
    <t>5101e331-252a-44a9-b254-24c7566a527c</t>
  </si>
  <si>
    <t>ee.cerrsurvey.uz:fF385c3c6SNn3gNx</t>
  </si>
  <si>
    <t>17:34:05</t>
  </si>
  <si>
    <t>2024-06-04 17:34:05</t>
  </si>
  <si>
    <t>УЗасбо</t>
  </si>
  <si>
    <t>Иқтисодиёт ва молия вазирлиги Бошқа</t>
  </si>
  <si>
    <t>Транспорт</t>
  </si>
  <si>
    <t>Транспорт вазирлиги</t>
  </si>
  <si>
    <t>Молиявий-иқтисодий Иқтисодий-статистик Солиштирма (қиёсий)таҳлил Сифат омиллари таҳлили</t>
  </si>
  <si>
    <t>MS Excel Financial Programming and Policies</t>
  </si>
  <si>
    <t>Оммавий ахборот воситалари Ижтимоий тармоқлар мониторинги Сайёр қабуллар</t>
  </si>
  <si>
    <t>Белгиланган вазифа ва функциялардан чиқмаган ҳолда ишни ташкиллаштириш</t>
  </si>
  <si>
    <t>6f349c86-0e94-402e-a68e-e70b2a16bbc6</t>
  </si>
  <si>
    <t>ee.cerrsurvey.uz:HrcJvRuhSNXd7Usr</t>
  </si>
  <si>
    <t>10:57:23</t>
  </si>
  <si>
    <t>2024-06-01</t>
  </si>
  <si>
    <t>2024-06-01 10:57:23</t>
  </si>
  <si>
    <t>Бухоро</t>
  </si>
  <si>
    <t>online-mahalla.uz db.gov.uz siat.stat.uz ёки stat.uz reyting.mc.uz idm.uz uzex.uz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</si>
  <si>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Гидрометеорология хизмати маркази</t>
  </si>
  <si>
    <t>soliq qomitasi</t>
  </si>
  <si>
    <t>Молиявий-иқтисодий Иқтисодий-статистик Солиштирма (қиёсий)таҳлил Сифат омиллари таҳлили SWOT таҳлили Диагностик таҳлил</t>
  </si>
  <si>
    <t>Ходимлар малакаси етишмаслиги</t>
  </si>
  <si>
    <t>2023-yil 29-dekkabdrdagi 712/39 sonli</t>
  </si>
  <si>
    <t>Hududni muntazam tahlil qilib borish uchun masul xodimlar biriktilishi hamda ularga qoshimcha boshqa topshiriqlar berilishini oldini olish zarur.</t>
  </si>
  <si>
    <t>d352b88e-8660-4ce2-84af-18ce9aa37252</t>
  </si>
  <si>
    <t>ee.cerrsurvey.uz:GoL2xUAw67p2fyVc</t>
  </si>
  <si>
    <t>15:15:35</t>
  </si>
  <si>
    <t>2024-06-04 15:15:35</t>
  </si>
  <si>
    <t>reyting.mc.uz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</si>
  <si>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Уй-жой коммунал хизмат кўрсатиш вазирлиги Инвестициялар, саноат ва савдо вазирлиги Энергетика вазирлиги</t>
  </si>
  <si>
    <t>Умуман маълумот бермайдиган ташкилот мавжуд эмас</t>
  </si>
  <si>
    <t>Бухоро_вилояти_ижтимоий_иқтисодий_ривожлантириш_учун_таклифлар_15 (2)-15_48_29.docx</t>
  </si>
  <si>
    <t>https://kc.cerrsurvey.uz/media/original?media_file=cerr_uz%2Fattachments%2F36bd529f9649426f8241cf7d02ad9995%2Fa10f8902-2caa-4e7f-b0f5-eb42943970ed%2F%D0%91%D1%83%D1%85%D0%BE%D1%80%D0%BE_%D0%B2%D0%B8%D0%BB%D0%BE%D1%8F%D1%82%D0%B8_%D0%B8%D0%B6%D1%82%D0%B8%D0%BC%D0%BE%D0%B8%D0%B9_%D0%B8%D2%9B%D1%82%D0%B8%D1%81%D0%BE%D0%B4%D0%B8%D0%B9_%D1%80%D0%B8%D0%B2%D0%BE%D0%B6%D0%BB%D0%B0%D0%BD%D1%82%D0%B8%D1%80%D0%B8%D1%88_%D1%83%D1%87%D1%83%D0%BD_%D1%82%D0%B0%D0%BA%D0%BB%D0%B8%D1%84%D0%BB%D0%B0%D1%80_15_2-15_48_29.docx</t>
  </si>
  <si>
    <t>2023 йил 29 декабрь ВМ-719/39-сон хдфу қарори</t>
  </si>
  <si>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 Бошқа (кўрсатинг)</t>
  </si>
  <si>
    <t>Йўл, сув инфратузилмаси, мавжуд корхоналардаги бўш иш ўринлари, янги лойиҳалар асосида ташкил этиладиган иш ўринлари ва ундаги ойлик иш ҳақининг юқорилик даражаси</t>
  </si>
  <si>
    <t>Фақат таҳлил билан шуғулланиши керак бўлган штатлар сонини кўпайтириш, ходимларни бошқа ишларга (Мисол учун: Бириктирилган маҳалладаги томорқаларнинг экилиш ҳолати)  (вазирлик, маҳаллий ҳокимят топшириқларига кўра) жалб қилмаслик.</t>
  </si>
  <si>
    <t>a10f8902-2caa-4e7f-b0f5-eb42943970ed</t>
  </si>
  <si>
    <t>vKE4CDhxgPuS7XUQ55dUP9</t>
  </si>
  <si>
    <t>ee.cerrsurvey.uz:bZGvWCudqrYQs2bP</t>
  </si>
  <si>
    <t>07:40:06</t>
  </si>
  <si>
    <t>2024-06-05</t>
  </si>
  <si>
    <t>2024-06-05 07:40:06</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</si>
  <si>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t>
  </si>
  <si>
    <t>Давлат солиқ қўмитаси Марказий банк Адлия вазирлиги</t>
  </si>
  <si>
    <t>Олий суд Ички ишлар вазирлиги</t>
  </si>
  <si>
    <t>Молиявий-иқтисодий Иқтисодий-статистик Солиштирма (қиёсий)таҳлил</t>
  </si>
  <si>
    <t>8-10 кишидан ортиқ</t>
  </si>
  <si>
    <t>70% дан юқори</t>
  </si>
  <si>
    <t>Йук</t>
  </si>
  <si>
    <t>Пф-37</t>
  </si>
  <si>
    <t>Айнан тахлил билан шугулланувчи штат ажратиш</t>
  </si>
  <si>
    <t>6fe8321b-ffb6-4d34-9cc1-513e26f27c65</t>
  </si>
  <si>
    <t>ee.cerrsurvey.uz:yQ0ZMQm3hRUCh0B2</t>
  </si>
  <si>
    <t>17:54:48</t>
  </si>
  <si>
    <t>2024-06-04 17:54:48</t>
  </si>
  <si>
    <t>Навоий</t>
  </si>
  <si>
    <t>online-mahalla.uz siat.stat.uz ёки stat.uz</t>
  </si>
  <si>
    <t>Иқтисодиёт ва молия вазирлиги Камбағалликни қисқартириш ва бандлик вазирлиги Марказий банк</t>
  </si>
  <si>
    <t>Камбағалликни қисқартириш ва бандлик вазирлиги Марказий банк</t>
  </si>
  <si>
    <t>Алоҳида ходим бириктирилмаган</t>
  </si>
  <si>
    <t>Ходимлар малакасини ошириш</t>
  </si>
  <si>
    <t>44f3afae-38cd-4831-a40a-8f065c8e5ed9</t>
  </si>
  <si>
    <t>ee.cerrsurvey.uz:roGiTcqzhsUHx06k</t>
  </si>
  <si>
    <t>18:00:06</t>
  </si>
  <si>
    <t>2024-06-04 18:00:06</t>
  </si>
  <si>
    <t>db.gov.uz siat.stat.uz ёки stat.uz idm.uz uzex.uz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</si>
  <si>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Ички ишлар вазирлиги Инвестициялар, саноат ва савдо вазирлиги Адлия вазирлиги Қишлоқ хўжалиги вазирлиги</t>
  </si>
  <si>
    <t>Олий суд</t>
  </si>
  <si>
    <t>Иқтисодий-статистик Солиштирма (қиёсий)таҳлил Сифат омиллари таҳлили</t>
  </si>
  <si>
    <t>2020 й 3 август ПҚ-4796</t>
  </si>
  <si>
    <t>йуқ</t>
  </si>
  <si>
    <t>a36616ff-80fa-4d66-b1ad-51d194e373f1</t>
  </si>
  <si>
    <t>ee.cerrsurvey.uz:xdWbfIMzZhA3WiGK</t>
  </si>
  <si>
    <t>21:13:01</t>
  </si>
  <si>
    <t>2024-06-04 21:13:01</t>
  </si>
  <si>
    <t>Инвестициялар ва ташқи савдо масалалари</t>
  </si>
  <si>
    <t>Иқтисодиёт ва молия вазирлиги Статистика агентлиги Давлат солиқ қўмитаси Марказий банк Товар-хом ашё биржаси Қурилиш ва уй-жой коммунал хўжалиги кўрсатиш вазирлиги Инвестициялар, саноат ва савдо вазирлиги Адлия вазирлиги Энергетика вазирлиги Тоғ-кон саноати ва геология вазирлиги Экология, атроф-муҳитни муҳофаза қилиш ва иқлим ўзгариши вазирлиги Қишлоқ хўжалиги вазирлиги Сув хўжалиги вазирлиги Бошқа</t>
  </si>
  <si>
    <t>Тегишли вазирлик ва идоралар</t>
  </si>
  <si>
    <t>Вазирлик ва идоралардан маълумот олишда мауммолар мавжуд эмас</t>
  </si>
  <si>
    <t>Иқтисодий-статистик Солиштирма (қиёсий)таҳлил</t>
  </si>
  <si>
    <t>Таҳлил жараён муаммолар мавжуд эмас</t>
  </si>
  <si>
    <t>Хукумат комиссиясининг тегишли баёнлари асосида</t>
  </si>
  <si>
    <t>https://invest.gov.uz ва https://export.epauzb.uz</t>
  </si>
  <si>
    <t>Оммавий ахборот воситалари</t>
  </si>
  <si>
    <t>Нарх-наво ўзгариши Энергоресурслар билан таъминлаш</t>
  </si>
  <si>
    <t>Ходимлар сонининг етишмаслиги иш ҳажмининг кўплиги</t>
  </si>
  <si>
    <t>Таҳлил ишларини такомиллаш мақсадида қўшимча штат бирликларини яратиш ва аниқ механизмларини ишлаб чиқиш</t>
  </si>
  <si>
    <t>ac55f138-1a96-4842-8db4-cb733e1cf250</t>
  </si>
  <si>
    <t>Ижтимоий объектлардан (мактабгача таълим муассаси, мактаб, соғлиқни сақлаш ва бошқа) фойдаланиш сифати</t>
  </si>
  <si>
    <t>online-mahalla.uz db.gov.uz</t>
  </si>
  <si>
    <t>Давлат солиқ қўмитаси Камбағалликни қисқартириш ва бандлик вазирлиги</t>
  </si>
  <si>
    <t>Молиявий-иқтисодий</t>
  </si>
  <si>
    <t>Иш хақи камлиги ҳисобига малакали ходим жалб қилиш имкони чекланган Таҳлил учун ишончли маълумотлар базаси етишмайди</t>
  </si>
  <si>
    <t>MS Excel STATA SPSS R Eviews Financial Programming and Policies</t>
  </si>
  <si>
    <t>db.gov.uz siat.stat.uz ёки stat.uz uzex.uz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</si>
  <si>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суд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t>
  </si>
  <si>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</si>
  <si>
    <t>siat.stat.uz ёки stat.uz cbu.uz</t>
  </si>
  <si>
    <t>Статистика агентлиги Давлат солиқ қўмитаси</t>
  </si>
  <si>
    <t>Маълумот олишда ортиқча бюрократия мавжуд</t>
  </si>
  <si>
    <t>Солиштирма (қиёсий)таҳлил SWOT таҳлили</t>
  </si>
  <si>
    <t>Оммавий ахборот воситалари Ижтимоий тармоқлар мониторинги Алоҳида тадқиқот ва ўрганиш орқали</t>
  </si>
  <si>
    <t>Таҳлил учун ишончли маълумотлар базаси етишмайди</t>
  </si>
  <si>
    <t>Маҳаллий саноатни ривожлантириш масалалари</t>
  </si>
  <si>
    <t>Статистика агентлиги Марказий банк</t>
  </si>
  <si>
    <t>60%-70%</t>
  </si>
  <si>
    <t>ee.cerrsurvey.uz:dsa4tJNBMmkFzmWy</t>
  </si>
  <si>
    <t>20:17:00</t>
  </si>
  <si>
    <t>2024-06-04 20:17:00</t>
  </si>
  <si>
    <t>Фарғона</t>
  </si>
  <si>
    <t>db.gov.uz siat.stat.uz ёки stat.uz uzex.uz cbu.uz</t>
  </si>
  <si>
    <t>Давлат солиқ қўмитаси Инвестициялар, саноат ва савдо вазирлиги</t>
  </si>
  <si>
    <t>Солиқ қўмитаси</t>
  </si>
  <si>
    <t>Молиявий-иқтисодий Иқтисодий-статистик SWOT таҳлили</t>
  </si>
  <si>
    <t>MS Excel Бошқа (ёзинг)</t>
  </si>
  <si>
    <t>ворд, ПДФ, Power Point</t>
  </si>
  <si>
    <t>Таҳлил учун ишончли маълумотларни базаси етишмайди</t>
  </si>
  <si>
    <t>Йиллик</t>
  </si>
  <si>
    <t>Республика маълумотларини олиш учун умумий дастур яратиш</t>
  </si>
  <si>
    <t>c31e1445-6f63-470c-b44a-8381b761e7ac</t>
  </si>
  <si>
    <t>Статистика агентлиги</t>
  </si>
  <si>
    <t>Иқтисодий-статистик Солиштирма (қиёсий)таҳлил SWOT таҳлили</t>
  </si>
  <si>
    <t>Президент ва халқ қабулхоналарига келиб тушган мурожаатлар</t>
  </si>
  <si>
    <t>MS Excel STATA Eviews</t>
  </si>
  <si>
    <t>Статистика агентлиги Инвестициялар, саноат ва савдо вазирлиги</t>
  </si>
  <si>
    <t>siat.stat.uz ёки stat.uz Бошқа</t>
  </si>
  <si>
    <t>Солиштирма (қиёсий)таҳлил Сифат омиллари таҳлили SWOT таҳлили</t>
  </si>
  <si>
    <t>idm.uz uzex.uz Бошқа</t>
  </si>
  <si>
    <t>Иш хақи камлиги ҳисобига малакали ходим жалб қилиш имкони чекланган Иш ҳажми юқорилиги ҳисобига таҳлил ишларига вақт етишмайди</t>
  </si>
  <si>
    <t>Давлат солиқ қўмитаси Марказий банк Инвестициялар, саноат ва савдо вазирлиги</t>
  </si>
  <si>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 Таҳлил учун ишончли маълумотлар базаси етишмайди</t>
  </si>
  <si>
    <t>ee.cerrsurvey.uz:uhbRxZ4frfGzCh7f</t>
  </si>
  <si>
    <t>22:21:52</t>
  </si>
  <si>
    <t>2024-06-04 22:21:52</t>
  </si>
  <si>
    <t>Қашқадарё</t>
  </si>
  <si>
    <t>reyting.mc.uz uzex.uz Бошқа</t>
  </si>
  <si>
    <t>5</t>
  </si>
  <si>
    <t>Иқтисодиёт ва молия вазирлиги Статистика агентлиги Давлат солиқ қўмитаси Камбағалликни қисқартириш ва бандлик вазирлиги Марказий банк Соғлиқни сақлаш вазирлиги Олий таълим, фан ва инновациялар вазирлиги Товар-хом ашё биржаси Қурилиш ва уй-жой коммунал хўжалиги кўрсатиш вазирлиги Инвестициялар, саноат ва савдо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Сув хўжалиги вазирлиги Рақамли технологиялар вазирлиги</t>
  </si>
  <si>
    <t>Иқтисодиёт ва молия вазирлиги Қурилиш ва уй-жой коммунал хўжалиги кўрсатиш вазирлиги</t>
  </si>
  <si>
    <t>Мактабгача ва мактаб таълими вазирлиги</t>
  </si>
  <si>
    <t>Иқтисодий-статистик Солиштирма (қиёсий)таҳлил Сифат омиллари таҳлили SWOT таҳлили</t>
  </si>
  <si>
    <t>ПҚ-389</t>
  </si>
  <si>
    <t>Таҳлилий маълумотлар тайёрлаш учун малакали кадрлар жалб мақсадида иш ҳақиларни ошириш таклиф этилади</t>
  </si>
  <si>
    <t>4e91a787-4fd5-4711-a5dd-a4544b213f6c</t>
  </si>
  <si>
    <t>Олий суд Ўзбекистон Республикаси Президенти Виртуал ва Халқ қабулхонаси</t>
  </si>
  <si>
    <t>ee.cerrsurvey.uz:n2C9F7i8jlnUBNPE</t>
  </si>
  <si>
    <t>21:54:43</t>
  </si>
  <si>
    <t>2024-06-04 21:54:43</t>
  </si>
  <si>
    <t>https://edo.ijro.uz.
https://e-qaror.gov.uz
https://yashilenergiya.customs.uz
https://e-auksion.uz
https://tender.mc.uz
https://portal.uz</t>
  </si>
  <si>
    <t>Иқтисодиёт ва молия вазирлиги Давлат солиқ қўмитаси Марказий банк Ўзбекистон Республикаси Президенти Виртуал ва Халқ қабулхонаси Қурилиш ва уй-жой коммунал хўжалиги кўрсатиш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t>
  </si>
  <si>
    <t>14.12.2023 йил. ПҚ-389-сон қарор</t>
  </si>
  <si>
    <t>Қўшимча штат бирлиги ажратиш</t>
  </si>
  <si>
    <t>fa1b833d-b409-47cc-a99f-bd5cdd15e5dc</t>
  </si>
  <si>
    <t>MS Excel SPSS</t>
  </si>
  <si>
    <t>Ёшлар сиёсати, ижтимоий ривожлантириш ва маънавий-маърифий масалалар</t>
  </si>
  <si>
    <t>Алоҳида тадқиқот ва ўрганиш орқали</t>
  </si>
  <si>
    <t>ee.cerrsurvey.uz:9cC12OutXyKj4acf</t>
  </si>
  <si>
    <t>17:45:05</t>
  </si>
  <si>
    <t>2024-06-04 17:45:05</t>
  </si>
  <si>
    <t>lex.uz my.gov</t>
  </si>
  <si>
    <t>Инвестициялар, саноат ва савдо вазирлиги</t>
  </si>
  <si>
    <t>Спорт вазирлиги Маданият вазирлиги</t>
  </si>
  <si>
    <t>5-7 киши</t>
  </si>
  <si>
    <t>Энергоресурслар билан таъминлаш</t>
  </si>
  <si>
    <t>Қаттиқ ишлаш</t>
  </si>
  <si>
    <t>37233fa8-3f49-4b3e-8d38-90fb6be3a5ab</t>
  </si>
  <si>
    <t>ee.cerrsurvey.uz:E3DuU4eKxbUgraHv</t>
  </si>
  <si>
    <t>17:45:14</t>
  </si>
  <si>
    <t>2024-06-04 17:45:14</t>
  </si>
  <si>
    <t>Иқтисодиёт ва молия вазирлиги Давлат солиқ қўмитаси Марказий банк Инвестициялар, саноат ва савдо вазирлиги</t>
  </si>
  <si>
    <t>билмадим</t>
  </si>
  <si>
    <t>Молиявий-иқтисодий Иқтисодий-статистик Сифат омиллари таҳлили Диагностик таҳлил</t>
  </si>
  <si>
    <t>MS Excel STATA Бошқа (ёзинг)</t>
  </si>
  <si>
    <t>word</t>
  </si>
  <si>
    <t>koʻp masala</t>
  </si>
  <si>
    <t>ish haqini koʻtarish va malakali xodimlarni jalb qilish</t>
  </si>
  <si>
    <t>95e9782c-ea32-414b-8871-fc51abdea572</t>
  </si>
  <si>
    <t>db.gov.uz siat.stat.uz ёки stat.uz uzex.uz Бошқа</t>
  </si>
  <si>
    <t>ee.cerrsurvey.uz:YlcGjHujkkNgQCw0</t>
  </si>
  <si>
    <t>18:19:28</t>
  </si>
  <si>
    <t>2024-06-04 18:19:28</t>
  </si>
  <si>
    <t>siat.stat.uz ёки stat.uz uzex.uz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</si>
  <si>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Соғлиқни сақлаш вазирлиги Адлия вазирлиги Спорт вазирлиги Қишлоқ хўжалиги вазирлиги Сув хўжалиги вазирлиги Маданият вазирлиги</t>
  </si>
  <si>
    <t>Президент ва халқ қабулхоналарига келиб тушган мурожаатлар Сайёр қабуллар Алоҳида тадқиқот ва ўрганиш орқали</t>
  </si>
  <si>
    <t>Yuq</t>
  </si>
  <si>
    <t>663a9984-18c9-4cc5-ad82-0f69e7c201ec</t>
  </si>
  <si>
    <t>ee.cerrsurvey.uz:o40d1ToSXgN9dyCH</t>
  </si>
  <si>
    <t>18:15:58</t>
  </si>
  <si>
    <t>2024-06-04 18:15:58</t>
  </si>
  <si>
    <t>3</t>
  </si>
  <si>
    <t>Иқтисодиёт ва молия вазирлиги Статистика агентлиги Давлат солиқ қўмитаси Соғлиқни сақлаш вазирлиги Адлия вазирлиги Бошқа</t>
  </si>
  <si>
    <t>Иктисодиет ва молия вазирлиги</t>
  </si>
  <si>
    <t>Согликни саклаш вазирлиги</t>
  </si>
  <si>
    <t>Марказий банк Олий суд</t>
  </si>
  <si>
    <t>Укув сменарларини купрок ташкил этиш</t>
  </si>
  <si>
    <t>1fb5ec21-cba9-4acd-ac65-6a73b96ea3b1</t>
  </si>
  <si>
    <t>ee.cerrsurvey.uz:8dFdQ4OnWO8gcP8P</t>
  </si>
  <si>
    <t>21:30:11</t>
  </si>
  <si>
    <t>2024-06-04 21:30:11</t>
  </si>
  <si>
    <t>Туризм, маданият, маданий мерос ва оммавий коммуникациялар масалалари</t>
  </si>
  <si>
    <t>Иқтисодиёт ва молия вазирлиги Статистика агентлиги Марказий банк Инвестициялар, саноат ва савдо вазирлиги Транспорт вазирлиги</t>
  </si>
  <si>
    <t>Маълумотлар базаси янгиланмайди Маълумот олишда ортиқча бюрократия мавжуд</t>
  </si>
  <si>
    <t>Энергетика вазирлиги Рақамли технологиялар вазирлиги</t>
  </si>
  <si>
    <t>28.09.2022й. ВМҚ-543</t>
  </si>
  <si>
    <t>Ходимлар малакаси етишмаслиги Иш ҳажми юқорилиги ҳисобига таҳлил ишларига вақт етишмайди Таҳлил учун ишончли маълумотлар базаси етишмайди</t>
  </si>
  <si>
    <t>1. Ходимлар малакаси етишмайди
2. Рағбатлантириш тизими мавжуд эмас
3. Маълумотлар базаси тўлиқ эмас
4. Молиявий қўллаб-қувватлаш тизими етарлича эмас, банк кредит лари талабни тўлиқ қопламади</t>
  </si>
  <si>
    <t>b8623801-8498-4a54-a440-9ba64d0f4e6b</t>
  </si>
  <si>
    <t>ee.cerrsurvey.uz:LuKBpiH8RAOgdVnX</t>
  </si>
  <si>
    <t>18:34:15</t>
  </si>
  <si>
    <t>2024-06-04 18:34:15</t>
  </si>
  <si>
    <t>dmbat</t>
  </si>
  <si>
    <t>Иқтисодиёт ва молия вазирлиги Давлат солиқ қўмитаси Камбағалликни қисқартириш ва бандлик вазирлиги Мактабгача ва мактаб таълими вазирлиги Соғлиқни сақлаш вазирлиги Маданият вазирлиги</t>
  </si>
  <si>
    <t>Қурилиш ва уй-жой коммунал хўжалиги кўрсатиш вазирлиги Экология, атроф-муҳитни муҳофаза қилиш ва иқлим ўзгариши вазирлиги</t>
  </si>
  <si>
    <t>0</t>
  </si>
  <si>
    <t>d5138394-f9ea-496c-bfbf-4a54260610fc</t>
  </si>
  <si>
    <t>ee.cerrsurvey.uz:xoasJmHe5QHgcde7</t>
  </si>
  <si>
    <t>19:13:57</t>
  </si>
  <si>
    <t>2024-06-04 19:13:57</t>
  </si>
  <si>
    <t>online-mahalla.uz db.gov.uz siat.stat.uz ёки stat.uz idm.uz Бошқа</t>
  </si>
  <si>
    <t>Иқтисодиёт ва молия вазирлиги Давлат солиқ қўмитаси Камбағалликни қисқартириш ва бандлик вазирлиги Мактабгача ва мактаб таълими вазирлиги Соғлиқни сақлаш вазирлиги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Спорт вазирлиги</t>
  </si>
  <si>
    <t>Qurlish vazirlig</t>
  </si>
  <si>
    <t>Иш ҳажми юқорилиги ҳисобига таҳлил ишларига вақт етишмайди Бошқа (кўрсатинг)</t>
  </si>
  <si>
    <t>yuqor tutuvchi tashkilotlardan aralashuvi oqibatida</t>
  </si>
  <si>
    <t>Harbir tashkilot uzi ishin qilsa hama sohada uzgarish buladi rivojlanish buladi</t>
  </si>
  <si>
    <t>aed4295e-514f-4735-b6e8-8505756a2601</t>
  </si>
  <si>
    <t>ee.cerrsurvey.uz:tpLEkvGTh6cxBVvi</t>
  </si>
  <si>
    <t>05:00:34</t>
  </si>
  <si>
    <t>2024-06-05 05:00:34</t>
  </si>
  <si>
    <t>siat.stat.uz ёки stat.uz idm.uz Бошқа</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</si>
  <si>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Қишлоқ хўжалиги вазирлиги Сув хўжалиги вазирлиги</t>
  </si>
  <si>
    <t>Базага чеклов ўрнатилган</t>
  </si>
  <si>
    <t>2023-2030 ҳудудни ижтимоий иқтисодий ривожлантириш дастури</t>
  </si>
  <si>
    <t>Иш ҳажми юқорилиги ҳисобига таҳлил ишларига вақт етишмайди Таҳлил учун ишончли маълумотлар базаси етишмайди</t>
  </si>
  <si>
    <t>Малака ошириш ўқув семенарлар ташкил этиш</t>
  </si>
  <si>
    <t>b1139856-a2f4-422c-8828-702388388a9d</t>
  </si>
  <si>
    <t>ee.cerrsurvey.uz:sNsIGRfPljy7qGvg</t>
  </si>
  <si>
    <t>18:12:27</t>
  </si>
  <si>
    <t>2024-06-04 18:12:27</t>
  </si>
  <si>
    <t>idm.uz</t>
  </si>
  <si>
    <t>Иқтисодиёт ва молия вазирлиги Ўзбекистон Республикаси Президенти Виртуал ва Халқ қабулхонаси Адлия вазирлиги</t>
  </si>
  <si>
    <t>Статистика агентлиги Мактабгача ва мактаб таълими вазирлиги</t>
  </si>
  <si>
    <t>Ишга олинаётган ходимларни тажрибасига караб олиш</t>
  </si>
  <si>
    <t>79605286-52e7-47fd-9cb0-f6d9683d6038</t>
  </si>
  <si>
    <t>ee.cerrsurvey.uz:gfuhcrbKaEE7GafK</t>
  </si>
  <si>
    <t>20:17:29</t>
  </si>
  <si>
    <t>2024-06-04 20:17:29</t>
  </si>
  <si>
    <t>Kup</t>
  </si>
  <si>
    <t>Давлат солиқ қўмитаси Мактабгача ва мактаб таълими вазирлиги</t>
  </si>
  <si>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 Таҳлил учун ишончли маълумотлар базаси етишмайди Бошқа (кўрсатинг)</t>
  </si>
  <si>
    <t>f81680a1-ea0b-4aff-b64d-30ee0a54d032</t>
  </si>
  <si>
    <t>ee.cerrsurvey.uz:KCbvoUP365xqIab3</t>
  </si>
  <si>
    <t>20:40:37</t>
  </si>
  <si>
    <t>2024-06-04 20:40:37</t>
  </si>
  <si>
    <t>db.gov.uz siat.stat.uz ёки stat.uz idm.uz uzex.uz cbu.uz Бошқа</t>
  </si>
  <si>
    <t>10</t>
  </si>
  <si>
    <t>Юкори ташкилот</t>
  </si>
  <si>
    <t>2021 йил 623</t>
  </si>
  <si>
    <t>df6bf994-773e-477b-bba9-b72072076dba</t>
  </si>
  <si>
    <t>ee.cerrsurvey.uz:7xUx40AtGQr7DwkE</t>
  </si>
  <si>
    <t>18:42:51</t>
  </si>
  <si>
    <t>2024-06-04 18:42:51</t>
  </si>
  <si>
    <t>Edo.uz</t>
  </si>
  <si>
    <t>Иқтисодиёт ва молия вазирлиги Статистика агентлиги Давлат солиқ қўмитаси Камбағалликни қисқартириш ва бандлик вазирлиги</t>
  </si>
  <si>
    <t>Тезкор маълумот олиш имкони йўқ Маълумотлар базаси янгиланмайди Маълумот олишда ортиқча бюрократия мавжуд Бошқа (кўрсатинг)</t>
  </si>
  <si>
    <t>Ортикча бюракратия, узаро хурмат килмаслик, хокимият идоралари айрим ходимларини кибр хавога берилганлиги</t>
  </si>
  <si>
    <t>Ички ишлар вазирлиги Адлия вазирлиги</t>
  </si>
  <si>
    <t>Дастурлар Бир Бири Билан интеграция килиниши керак Хар Бир мутахассиснинг иши вазифаси аник килиниб унга бошка юкламалар берилганлиги керак</t>
  </si>
  <si>
    <t>ce689d15-77e6-4a81-82bb-51520a0bbc67</t>
  </si>
  <si>
    <t>ee.cerrsurvey.uz:tboNpRCPZQCe5Djg</t>
  </si>
  <si>
    <t>22:04:41</t>
  </si>
  <si>
    <t>2024-06-04 22:04:41</t>
  </si>
  <si>
    <t>online-mahalla.uz db.gov.uz siat.stat.uz ёки stat.uz reyting.mc.uz idm.uz uzex.uz Бошқа</t>
  </si>
  <si>
    <t>Иқтисодиёт ва молия вазирлиги Мактабгача ва мактаб таълими вазирлиги Соғлиқни сақлаш вазирлиги Адлия вазирлиги Қишлоқ хўжалиги вазирлиги Сув хўжалиги вазирлиги Рақамли технологиялар вазирлиги Гидрометеорология хизмати маркази</t>
  </si>
  <si>
    <t>Тезкор маълумот олиш имкони йўқ Маълумотлар базаси янгиланмайди</t>
  </si>
  <si>
    <t>Давлат солиқ қўмитаси Ўзбекистон Республикаси Президенти Виртуал ва Халқ қабулхонаси Энергетика вазирлиги</t>
  </si>
  <si>
    <t>Молиявий-иқтисодий Иқтисодий-статистик Атроф муҳит (GIS) кўрсаткичларининг иқтисодий жараёнларга таъсири Солиштирма (қиёсий)таҳлил SWOT таҳлили Бошқа (киритинг)</t>
  </si>
  <si>
    <t>Iqtisodiy</t>
  </si>
  <si>
    <t>Hamma o'z ishini qilsa boshwa oshlarga jalb qilinmasa tahliliy ishlarni 3 yoki 4 kishi bemolol qilsa buladi qachonki boshqa ishlarga kalb qilavermasa</t>
  </si>
  <si>
    <t>946dc6d0-435d-4478-8afb-7e002d6507fd</t>
  </si>
  <si>
    <t>ee.cerrsurvey.uz:8UzWQ4NRDowOb1dO</t>
  </si>
  <si>
    <t>19:12:38</t>
  </si>
  <si>
    <t>2024-06-04 19:12:38</t>
  </si>
  <si>
    <t>reyting.mc.uz idm.uz uzex.uz cbu.uz Бошқа</t>
  </si>
  <si>
    <t>https://yangiish.mehnat.uz/
https://samaradorlik.uz/
https://openbudget.uz/
https://kapital.imv.uz/</t>
  </si>
  <si>
    <t>Иқтисодиёт ва молия вазирлиги Статистика агентлиги Марказий банк Товар-хом ашё биржаси Қурилиш ва уй-жой коммунал хўжалиги кўрсатиш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Рақамли технологиялар вазирлиги Бошқа</t>
  </si>
  <si>
    <t>Автомобиль йўллари
Ўрмон хўжалиги агентлиги
Кадастр агентлиги
"Ҳудудгазтаъминот" АЖ
"Ҳудудий электр тармоқлари" АЖ
"Ўзсувтаъминот" АЖ
Ўзбекистон темир йўллари</t>
  </si>
  <si>
    <t>Иқтисодиёт ва молия вазирлиги Тоғ-кон саноати ва геология вазирлиги</t>
  </si>
  <si>
    <t>Молиявий-иқтисодий Иқтисодий-статистик Солиштирма (қиёсий)таҳлил Диагностик таҳлил</t>
  </si>
  <si>
    <t>Вазирлар Маҳкамасининг 2023 йил 29 декабрдаги 717-сонли қарори</t>
  </si>
  <si>
    <t>Туман (шаҳар) ҳокимликларида фаолият юритаётган ходимларнинг ойлик иш ҳақиларини қайтадан кўриб чиқиш;
Ҳудудларнинг бош режаларини тўлиқ ишлаб чиқиш ва мазкур ишларни рақамлаштириш;
Буюртмачи корхоналар томонидан бажарилаётган ишларни рақамлаштирилган ҳолда ягона база яратиш ҳамда бажарилган ишлар тўғрисида онлайн маълумот олиш имкониятини яратиш;
Ходимларнинг малака ошириш курсларини ташкил этиш (онлайн ёки офлайн)</t>
  </si>
  <si>
    <t>a8e00bcb-a882-44b7-925f-dc0eba2b145b</t>
  </si>
  <si>
    <t>ee.cerrsurvey.uz:ZfdupLV2G0EtMYnM</t>
  </si>
  <si>
    <t>14:40:37</t>
  </si>
  <si>
    <t>2024-06-04 14:40:37</t>
  </si>
  <si>
    <t>online-mahalla.uz siat.stat.uz ёки stat.uz idm.uz uzex.uz cbu.uz</t>
  </si>
  <si>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Инвестициялар, саноат ва савдо вазирлиги</t>
  </si>
  <si>
    <t>Маълумот (Андижон-якуний)-14_44_54.docx</t>
  </si>
  <si>
    <t>https://kc.cerrsurvey.uz/media/original?media_file=cerr_uz%2Fattachments%2F36bd529f9649426f8241cf7d02ad9995%2F10d8df81-8c27-478f-bbf9-150fbbea0d78%2F%D0%9C%D0%B0%D1%8A%D0%BB%D1%83%D0%BC%D0%BE%D1%82_%D0%90%D0%BD%D0%B4%D0%B8%D0%B6%D0%BE%D0%BD-%D1%8F%D0%BA%D1%83%D0%BD%D0%B8%D0%B9-14_44_54.docx</t>
  </si>
  <si>
    <t>Шаҳарлар ва туманлар ҳокимликларида иқтисодиёт бўлимини тиклаш зарур. Вилоят, туман, шаҳарда хеч ким иқтисодий таҳлил билан шуғулланаётгани йўқ. Алоҳида ходим йўқ. Вилоят иқтисодиёт ва молия бошқармасини ажратиш керак. Аввалги таҳлил қиладиган иқтисодиёт бошқармасини қайта тиклаш керак. Ҳудудларда ойлик иш ҳақи жуда кам. Шунинг учун, малакали мутахассислар хусусий секторга ўтиб кетмоқда.</t>
  </si>
  <si>
    <t>10d8df81-8c27-478f-bbf9-150fbbea0d78</t>
  </si>
  <si>
    <t>ee.cerrsurvey.uz:BDYqS98lkcarOGOy</t>
  </si>
  <si>
    <t>20:31:22</t>
  </si>
  <si>
    <t>2024-06-04 20:31:22</t>
  </si>
  <si>
    <t>siat.stat.uz ёки stat.uz reyting.mc.uz idm.uz</t>
  </si>
  <si>
    <t>Иқтисодиёт ва молия вазирлиги Статистика агентлиги Камбағалликни қисқартириш ва бандлик вазирлиги Марказий банк Қурилиш ва уй-жой коммунал хўжалиги кўрсатиш вазирлиги Инвестициялар, саноат ва савдо вазирлиги</t>
  </si>
  <si>
    <t>Давлат солиқ қўмитаси Ички ишлар вазирлиги Тоғ-кон саноати ва геология вазирлиги</t>
  </si>
  <si>
    <t>таҳлил билан факат шуғилланадиган бўлим бошқа ҳеч кандай ортиқжа топшириқлар берилмаса таҳлилдан ташқари</t>
  </si>
  <si>
    <t>9b29ed64-c648-4ad0-bd30-087a9bd56eea</t>
  </si>
  <si>
    <t>ee.cerrsurvey.uz:ntTDdUyT6Gz6x68y</t>
  </si>
  <si>
    <t>21:04:07</t>
  </si>
  <si>
    <t>2024-06-04 21:04:07</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</si>
  <si>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суд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t>
  </si>
  <si>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Диагностик таҳлил</t>
  </si>
  <si>
    <t>21.02.2024 йилдаги ПҚ-37-сонли Президент қарори</t>
  </si>
  <si>
    <t>Ходимларининг малакаларини ошириш ҳамда иш ҳақиларнинг оширилиши орқали таҳлил ишларини такомиллаштиришга бўлади.</t>
  </si>
  <si>
    <t>a95ace30-ec78-46b7-a86a-52c50d137560</t>
  </si>
  <si>
    <t>ee.cerrsurvey.uz:DL1cp2FEobmzxmwk</t>
  </si>
  <si>
    <t>21:03:58</t>
  </si>
  <si>
    <t>2024-06-04 21:03:58</t>
  </si>
  <si>
    <t>online-mahalla.uz uzex.uz</t>
  </si>
  <si>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Бошқа</t>
  </si>
  <si>
    <t>Тижорат банклари, Пенсия жамғармаси, Давлат активларини бошқариш агентлиги, Ғазначилик бошқармаси, Давлат молиявий назорат бошқармаси,</t>
  </si>
  <si>
    <t>Ўзбекистон Республикаси Президентининг 09.02.24й ПҚ-66-сонли қарори ва 21.09.24 йил ПФ-37-сонли Фармони</t>
  </si>
  <si>
    <t>1. Иш ҳақининг камлиги;
2. Маълумотлар базасининг етишмаслиги;
3. Ходимларни замонавий компьютер жиҳозлари билан тўлиқ таъминлаш.</t>
  </si>
  <si>
    <t>3d845047-5dbf-441e-ba22-123858ce4cfb</t>
  </si>
  <si>
    <t>ee.cerrsurvey.uz:xigsPc53AzaIKmhI</t>
  </si>
  <si>
    <t>15:02:47</t>
  </si>
  <si>
    <t>2024-06-04 15:02:47</t>
  </si>
  <si>
    <t>online-mahalla.uz idm.uz cbu.uz</t>
  </si>
  <si>
    <t>Давлат солиқ қўмитаси Соғлиқни сақлаш вазирлиги Адлия вазирлиги</t>
  </si>
  <si>
    <t>15</t>
  </si>
  <si>
    <t>++</t>
  </si>
  <si>
    <t>Ярим йиллик</t>
  </si>
  <si>
    <t>+</t>
  </si>
  <si>
    <t>85eae9fb-8aed-4fef-b1ec-fa0ad402700b</t>
  </si>
  <si>
    <t>ee.cerrsurvey.uz:AnteSi9Cj681qn5X</t>
  </si>
  <si>
    <t>20:38:50</t>
  </si>
  <si>
    <t>2024-06-04 20:38:50</t>
  </si>
  <si>
    <t>Иқтисодиёт ва молия вазирлиги Статистика агентлиги Давлат солиқ қўмитаси Камбағалликни қисқартириш ва бандлик вазирлиги Марказий банк Энергетика вазирлиги</t>
  </si>
  <si>
    <t>Олий суд Ички ишлар вазирлиги Ўзбекистон Республикаси Президенти Виртуал ва Халқ қабулхонаси</t>
  </si>
  <si>
    <t>ВМК-213, 26.04.2022</t>
  </si>
  <si>
    <t>Иш хажмини оптималлаштириш, рагбатлантиришни ошириш зарур.</t>
  </si>
  <si>
    <t>59bf4d6c-6a6e-441f-ae9d-d9a871451950</t>
  </si>
  <si>
    <t>ee.cerrsurvey.uz:ZEigUKIZx4e7XPlI</t>
  </si>
  <si>
    <t>18:12:17</t>
  </si>
  <si>
    <t>2024-06-04 18:12:17</t>
  </si>
  <si>
    <t>online-mahalla.uz db.gov.uz reyting.mc.uz uzex.uz cbu.uz</t>
  </si>
  <si>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Рақамли технологиялар вазирлиги</t>
  </si>
  <si>
    <t>Соғлиқни сақлаш вазирлиги</t>
  </si>
  <si>
    <t>10.02.2022 №10</t>
  </si>
  <si>
    <t>Умумий таҳлил учун база бўлса яхши бўлар эди</t>
  </si>
  <si>
    <t>8fe7f8a6-ea46-4b20-b090-44e564fe4d89</t>
  </si>
  <si>
    <t>ee.cerrsurvey.uz:cQnlXwbzSYZ9Oi1A</t>
  </si>
  <si>
    <t>08:41:36</t>
  </si>
  <si>
    <t>2024-06-05 08:41:36</t>
  </si>
  <si>
    <t>Тошкент в.</t>
  </si>
  <si>
    <t>мавжуд эмас</t>
  </si>
  <si>
    <t>барчаси жойида</t>
  </si>
  <si>
    <t>Товар-хом ашё биржаси</t>
  </si>
  <si>
    <t>Молиявий-иқтисодий Иқтисодий-статистик Атроф муҳит (GIS) кўрсаткичларининг иқтисодий жараёнларга таъсири</t>
  </si>
  <si>
    <t>ха қилинади</t>
  </si>
  <si>
    <t>малака ошириш</t>
  </si>
  <si>
    <t>3fecffdb-7a91-4f2d-b879-186917f631ab</t>
  </si>
  <si>
    <t>15:35:15</t>
  </si>
  <si>
    <t>2024-06-04 15:35:15</t>
  </si>
  <si>
    <t>Иқтисодиёт ва молия вазирлиги Статистика агентлиги Давлат солиқ қўмитаси Камбағалликни қисқартириш ва бандлик вазирлиги Марказий банк Қурилиш ва уй-жой коммунал хўжалиги кўрсатиш вазирлиги Инвестициялар, саноат ва савдо вазирлиги Тоғ-кон саноати ва геология вазирлиги Қишлоқ хўжалиги вазирлиги</t>
  </si>
  <si>
    <t>300</t>
  </si>
  <si>
    <t>Ҳодимларнинг малакасини ошириш керак</t>
  </si>
  <si>
    <t>d1ddcb03-3b86-4a2b-9081-f36b7d40b6ca</t>
  </si>
  <si>
    <t>ee.cerrsurvey.uz:SwfHujFphuBBi3eU</t>
  </si>
  <si>
    <t>18:01:10</t>
  </si>
  <si>
    <t>2024-06-04 18:01:10</t>
  </si>
  <si>
    <t>online-mahalla.uz siat.stat.uz ёки stat.uz cbu.uz</t>
  </si>
  <si>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Адлия вазирлиги Энергетика вазирлиги</t>
  </si>
  <si>
    <t>Ижтимоий тармоқлар мониторинги Президент ва халқ қабулхоналарига келиб тушган мурожаатлар Сайёр қабуллар</t>
  </si>
  <si>
    <t>2023 йилга қадар вилоятда ва туман (шаҳар)ларда  иқтисодий таҳлиллар билан шуғулланадиган (иқтисодиёт) бошқарма/бўлимлар  мавжуд эди. Вилоят бошқармаларида 40-50та ва туман (шаҳар) бўлимларида 5 тадан ходим фаолият кўрсатган. Мазкур бошқарма/бўлимларда ойлик, чораклик, йиллик иқтисодий натижалар, таҳлиллар  бўйича база бўлар эди. Ҳозирда бундай маълумотларни, айниқса, туман (шаҳар)да топиш мушкул. 
Таклиф: юқорида келтирилган бўлинмалар фаолиятини қайта ташкил этиш лозим</t>
  </si>
  <si>
    <t>a96424bd-1bf8-4ec0-ab0b-9ccfd78c425d</t>
  </si>
  <si>
    <t>ee.cerrsurvey.uz:ZQIYa4ymPQkhledh</t>
  </si>
  <si>
    <t>15:14:47</t>
  </si>
  <si>
    <t>2024-06-04 15:14:47</t>
  </si>
  <si>
    <t>Хоразм</t>
  </si>
  <si>
    <t>8</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</si>
  <si>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Товар-хом ашё биржаси Ўзбекистон Республикаси Президенти Виртуал ва Халқ қабулхонаси Уй-жой коммунал хизмат кўрсатиш вазирлиги Инвестициялар, саноат ва савдо вазирлиги Энергетика вазирлиги Гидрометеорология хизмати маркази</t>
  </si>
  <si>
    <t>Олий суд Гидрометеорология хизмати маркази</t>
  </si>
  <si>
    <t>16 10.02.2024</t>
  </si>
  <si>
    <t>Иш хақи камлиги ҳисобига малакали ходим жалб қилиш имкони чекланган Бошқа (кўрсатинг)</t>
  </si>
  <si>
    <t>Иш хақи камлиги</t>
  </si>
  <si>
    <t>Моддий рағбатлантириш</t>
  </si>
  <si>
    <t>5978eb1f-187c-4a28-a518-506ba3c28a9d</t>
  </si>
  <si>
    <t>ee.cerrsurvey.uz:8xnbehDxIgFp7SO9</t>
  </si>
  <si>
    <t>20:16:33</t>
  </si>
  <si>
    <t>2024-06-04 20:16:33</t>
  </si>
  <si>
    <t>4 ta (kapital.imv.uz, samaradorlok.uz, e-qaror.gov.uz/, edo.ijro.uz)</t>
  </si>
  <si>
    <t>Иқтисодиёт ва молия вазирлиги Қурилиш ва уй-жой коммунал хўжалиги кўрсатиш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t>
  </si>
  <si>
    <t>Тоғ-кон геология вазирлиги</t>
  </si>
  <si>
    <t>25.12.2023</t>
  </si>
  <si>
    <t>Комплексда ишлаётган ҳодимлар учун "Иқтисодий таҳлил" бўйича ҳар чоракда малака ошириш курсларини ташкил этиш зарур</t>
  </si>
  <si>
    <t>4926d7f3-ffec-43a4-8767-9141d0bef467</t>
  </si>
  <si>
    <t>08:28:32</t>
  </si>
  <si>
    <t>2024-06-05 08:28:32</t>
  </si>
  <si>
    <t>db.gov.uz siat.stat.uz ёки stat.uz reyting.mc.uz idm.uz uzex.uz</t>
  </si>
  <si>
    <t>Иқтисодиёт ва молия вазирлиги Камбағалликни қисқартириш ва бандлик вазирлиги Марказий банк Рақамли технологиялар вазирлиги</t>
  </si>
  <si>
    <t>Рақамли технологиялар вазирлиги</t>
  </si>
  <si>
    <t>хаммаси жойида</t>
  </si>
  <si>
    <t>Молиявий-иқтисодий Сифат омиллари таҳлили SWOT таҳлили Диагностик таҳлил</t>
  </si>
  <si>
    <t>MS Excel R</t>
  </si>
  <si>
    <t>Албатта</t>
  </si>
  <si>
    <t>Хорижда малака ошириш курсаларини ташкил қилиш</t>
  </si>
  <si>
    <t>af697bbc-6758-437c-a78e-f027c55e1db4</t>
  </si>
  <si>
    <t>08:35:39</t>
  </si>
  <si>
    <t>2024-06-05 08:35:39</t>
  </si>
  <si>
    <t>db.gov.uz idm.uz uzex.uz</t>
  </si>
  <si>
    <t>Маданият вазирлиги Бошқа</t>
  </si>
  <si>
    <t>Туризм вазирлиги</t>
  </si>
  <si>
    <t>муаммо мавжуд эмас</t>
  </si>
  <si>
    <t>хорижда малака ошириш</t>
  </si>
  <si>
    <t>7c9c382c-b74d-42c8-972d-5712aac73250</t>
  </si>
  <si>
    <t>ee.cerrsurvey.uz:4Kyfr5UJx30T8iM8</t>
  </si>
  <si>
    <t>18:22:52</t>
  </si>
  <si>
    <t>2024-06-04 18:22:52</t>
  </si>
  <si>
    <t>online-mahalla.uz db.gov.uz siat.stat.uz ёки stat.uz Бошқа</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</si>
  <si>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t>
  </si>
  <si>
    <t>Ҳодимларни доимий малакасини ошириш</t>
  </si>
  <si>
    <t>a3ba4e5c-919f-4700-8d8a-ee9a54d968d5</t>
  </si>
  <si>
    <t>ee.cerrsurvey.uz:EaMMbeMnfPFjfAuu</t>
  </si>
  <si>
    <t>20:32:39</t>
  </si>
  <si>
    <t>2024-06-04 20:32:39</t>
  </si>
  <si>
    <t>online-mahalla.uz db.gov.uz siat.stat.uz ёки stat.uz reyting.mc.uz idm.uz Бошқа</t>
  </si>
  <si>
    <t>1. edo.ijro.uz</t>
  </si>
  <si>
    <t>Иқтисодиёт ва молия вазирлиги Статистика агентлиги Давлат солиқ қўмитаси Камбағалликни қисқартириш ва бандлик вазирлиги Марказий банк</t>
  </si>
  <si>
    <t>+Мигратция маълумоти 12.05.2024 й-21_31_17.xls</t>
  </si>
  <si>
    <t>https://kc.cerrsurvey.uz/media/original?media_file=cerr_uz%2Fattachments%2F36bd529f9649426f8241cf7d02ad9995%2F146ec340-efd8-40f6-93d0-223598c9e2cc%2F%D0%9C%D0%B8%D0%B3%D1%80%D0%B0%D1%82%D1%86%D0%B8%D1%8F_%D0%BC%D0%B0%D1%8A%D0%BB%D1%83%D0%BC%D0%BE%D1%82%D0%B8_12.05.2024_%D0%B9-21_31_17.xls</t>
  </si>
  <si>
    <t>26.12.2023 ВМК-718</t>
  </si>
  <si>
    <t>Комплескдаги ходимларни малакасини хар чоракда ошириб бориш.</t>
  </si>
  <si>
    <t>146ec340-efd8-40f6-93d0-223598c9e2cc</t>
  </si>
  <si>
    <t>ee.cerrsurvey.uz:6ezVYnyZp7w2hM9e</t>
  </si>
  <si>
    <t>09:19:01</t>
  </si>
  <si>
    <t>2024-06-05 09:19:01</t>
  </si>
  <si>
    <t>yashilmakon.eco</t>
  </si>
  <si>
    <t>Қурилиш ва уй-жой коммунал хўжалиги кўрсатиш вазирлиги Энергетика вазирлиги Транспорт вазирлиги Экология, атроф-муҳитни муҳофаза қилиш ва иқлим ўзгариши вазирлиги</t>
  </si>
  <si>
    <t>"Ўзбекгидроэнорго" АЖ</t>
  </si>
  <si>
    <t>Сув тахлил-9_34_49.xls</t>
  </si>
  <si>
    <t>https://kc.cerrsurvey.uz/media/original?media_file=cerr_uz%2Fattachments%2F36bd529f9649426f8241cf7d02ad9995%2Ff96a0a84-d1df-4d57-8a43-2e1ac5eb0dcb%2F%D0%A1%D1%83%D0%B2_%D1%82%D0%B0%D1%85%D0%BB%D0%B8%D0%BB-9_34_49.xls</t>
  </si>
  <si>
    <t>11.03.2024й. 122-6-0-Q/24</t>
  </si>
  <si>
    <t>таҳлил ва прогнозлаш бўйича махсус дастурлар амалиётга жорий этиш орқали иш самарадорлиги ортади</t>
  </si>
  <si>
    <t>f96a0a84-d1df-4d57-8a43-2e1ac5eb0dcb</t>
  </si>
  <si>
    <t>ee.cerrsurvey.uz:y5yO2OPgSMHFgZag</t>
  </si>
  <si>
    <t>14:57:23</t>
  </si>
  <si>
    <t>2024-06-04 14:57:23</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</si>
  <si>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Ўзбекистон Республикаси Президенти Виртуал ва Халқ қабулхонаси Уй-жой коммунал хизмат кўрсатиш вазирлиги Инвестициялар, саноат ва савдо вазирлиги Энергетика вазирлиги Гидрометеорология хизмати маркази</t>
  </si>
  <si>
    <t>Давлат солиқ қўмитаси Марказий банк</t>
  </si>
  <si>
    <t>10.02.2023 йил ПҚ-52</t>
  </si>
  <si>
    <t>Нарх-наво ўзгариши Бошқа (кўрсатинг)</t>
  </si>
  <si>
    <t>Сув таъминоти, молиявий таъминот (кредит, субсидия), янги иш ўринлари</t>
  </si>
  <si>
    <t>1. Ходимларни малакасини ошириш, 
2. Таҳлил қиладиган ходимларни рағбатлантириш ва мотивация бериш
3. Статистик ва бошқа иқтисодий маълумотлардан фойдаланиш имкониятини кенгайтириш
4. Ходимлар етишмаслиги</t>
  </si>
  <si>
    <t>5dd9d0d2-36aa-4848-b26c-29b5147251ce</t>
  </si>
  <si>
    <t>ee.cerrsurvey.uz:8lGJK8QPXoF37hnW</t>
  </si>
  <si>
    <t>21:04:19</t>
  </si>
  <si>
    <t>2024-06-04 21:04:19</t>
  </si>
  <si>
    <t>Иқтисодиёт ва молия вазирлиги Статистика агентлиги Давлат солиқ қўмитаси Мактабгача ва мактаб таълими вазирлиги Марказий банк Соғлиқни сақлаш вазирлиги Қурилиш ва уй-жой коммунал хўжалиги кўрсатиш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Маданият вазирлиги Гидрометеорология хизмати маркази</t>
  </si>
  <si>
    <t>Иқтисодиёт ва молия вазирлиги Давлат солиқ қўмитаси Марказий банк Адлия вазирлиги Энергетика вазирлиги Экология, атроф-муҳитни муҳофаза қилиш ва иқлим ўзгариши вазирлиги Қишлоқ хўжалиги вазирлиги</t>
  </si>
  <si>
    <t>Атроф муҳит (GIS) кўрсаткичларининг иқтисодий жараёнларга таъсири Солиштирма (қиёсий)таҳлил</t>
  </si>
  <si>
    <t>таклифим йук</t>
  </si>
  <si>
    <t>bb718777-51e8-4d10-a0ab-26c7f8484f3d</t>
  </si>
  <si>
    <t>ee.cerrsurvey.uz:UPkZFoj5FDqhRdle</t>
  </si>
  <si>
    <t>19:12:23</t>
  </si>
  <si>
    <t>2024-06-04 19:12:23</t>
  </si>
  <si>
    <t>online-mahalla.uz siat.stat.uz ёки stat.uz reyting.mc.uz cbu.uz</t>
  </si>
  <si>
    <t>Иқтисодиёт ва молия вазирлиги Статистика агентлиги Давлат солиқ қўмитаси Камбағалликни қисқартириш ва бандлик вазирлиги Марказий банк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Қишлоқ хўжалиги вазирлиги Сув хўжалиги вазирлиги Рақамли технологиялар вазирлиги</t>
  </si>
  <si>
    <t>Давлат солиқ қўмитаси Ўзбекистон Республикаси Президенти Виртуал ва Халқ қабулхонаси</t>
  </si>
  <si>
    <t>Олий суд Олий таълим, фан ва инновациялар вазирлиги Ички ишлар вазирлиги Товар-хом ашё биржаси Адлия вазирлиги Транспорт вазирлиги Экология, атроф-муҳитни муҳофаза қилиш ва иқлим ўзгариши вазирлиги</t>
  </si>
  <si>
    <t>39f0e926-56b3-4738-a725-9e4b2774ef50</t>
  </si>
  <si>
    <t>ee.cerrsurvey.uz:DgsZ5mWWvSyIdJDa</t>
  </si>
  <si>
    <t>21:46:45</t>
  </si>
  <si>
    <t>2024-06-04 21:46:45</t>
  </si>
  <si>
    <t>EDO.Ijro.uz
Yashil energiya
E-Qaror
YERELEKTRON</t>
  </si>
  <si>
    <t>Қурилиш ва уй-жой коммунал хўжалиги кўрсатиш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Рақамли технологиялар вазирлиги Бошқа</t>
  </si>
  <si>
    <t>"Қунғирот минтақавий темир йўл узели" УК
Урганч халқаро аэропорти 
"Ўзбектелеком" АК Хоразм
филиали 
“Хоразм сув таъминот” МЧЖ  
"Худудгаз Хоразм" газ таъминоти филиали 
"Хоразм худудий электр тармоқлари" АЖ бошқармаси 
Урганчнефтбаза» МЧЖ
Вилоят экология ва атроф муҳитни мухофаза қилиш бошқармаси 
«Ўзнефтгазинспекция» вилоят бўлими 
«Қишлоққурилишинвест» инжиниринг компанияси
Умумий фойдаланишдаги автомобиль йўлларини қуриш ва реконструкция қилиш дирекцияси</t>
  </si>
  <si>
    <t>"Қунғирот минтақавий темир йўл узели" УК
Урганч халқаро аэропорти</t>
  </si>
  <si>
    <t>Иқтисодий-статистик Атроф муҳит (GIS) кўрсаткичларининг иқтисодий жараёнларга таъсири Солиштирма (қиёсий)таҳлил Сифат омиллари таҳлили</t>
  </si>
  <si>
    <t>1. Иш хажми кўплиги ва ойлик маошининг камлиги ходимнинг ўз малакасини ошириш, ўз устида ишлашга имкон бермайди, шуни назоратга олиш лозим. 
2. доимий босим ва тизимсиз ишлардан рухан чарчаган ходим учун маданий ва жисмоний дам олиш имконларни яратиш лозим. (бу бўйича ишлаб чиқилган барча қонун ва чора-тадбирлар фақат қоғозда қолиб кетган)  
3. Соғлом мехнат тарзи яратилмас экан, иш самарадорлиги бўлмайди, иш вактларини инсон омилисиз бошқариш услубига ўтиш лозим.</t>
  </si>
  <si>
    <t>fcb03471-0505-4dc7-9361-91c4b4e43067</t>
  </si>
  <si>
    <t>ee.cerrsurvey.uz:gKkdtW6kRaO8W13b</t>
  </si>
  <si>
    <t>14:55:40</t>
  </si>
  <si>
    <t>2024-06-04 14:55:40</t>
  </si>
  <si>
    <t>3 ta</t>
  </si>
  <si>
    <t>Мактабгача ва мактаб таълими вазирлиги Соғлиқни сақлаш вазирлиги Олий таълим, фан ва инновациялар вазирлиги Ўзбекистон Республикаси Президенти Виртуал ва Халқ қабулхонаси Бошқа</t>
  </si>
  <si>
    <t>Ёшлар ишлари агентлиги
Ўзбекистон Маҳаллалар уюшмаси
Ижтимоий ҳимоя миллий агентлиги</t>
  </si>
  <si>
    <t>Ўзбекистон Республикаси Президенти Виртуал ва Халқ қабулхонаси</t>
  </si>
  <si>
    <t>2022 йил 29 апрелдаги 228-сонли Вазирлар Маҳкамаси қарори</t>
  </si>
  <si>
    <t>1. Туман ва шаҳар ҳокимликлари мутахассисларнинг мунтазам малакасини ошириб бориш
2. Комплекс бўйича шаҳар ва туман ҳокимликларига қўшимча штат бирликлари ажратиш, сабаби иш хажми жуда юқори
3. Шаҳар ва туман ҳокимликлари иш ҳақи миқдорини ошириш (сабаби иш ҳақи камлиги сабабли малакали мутахассис жалб қилиш имкони йўқ)</t>
  </si>
  <si>
    <t>6b6839de-01ad-44b1-91e1-d336c863e946</t>
  </si>
  <si>
    <t>20:22:33</t>
  </si>
  <si>
    <t>2024-06-04 20:22:33</t>
  </si>
  <si>
    <t>Иқтисодиёт ва молия вазирлиги Статистика агентлиги Камбағалликни қисқартириш ва бандлик вазирлиги</t>
  </si>
  <si>
    <t>07.05.2022, 242</t>
  </si>
  <si>
    <t>Иш хажмини ва юкламани камайтириш, Иш хакини ошириш</t>
  </si>
  <si>
    <t>5844b8a0-9a7f-4a82-b97d-0e90cc5c853e</t>
  </si>
  <si>
    <t>ee.cerrsurvey.uz:6LKm9Cq5gAxcya8D</t>
  </si>
  <si>
    <t>21:18:00</t>
  </si>
  <si>
    <t>2024-06-04 21:18:00</t>
  </si>
  <si>
    <t>online-mahalla.uz db.gov.uz siat.stat.uz ёки stat.uz uzex.uz cbu.uz</t>
  </si>
  <si>
    <t>Иқтисодиёт ва молия вазирлиги Статистика агентлиги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Адлия вазирлиги Спорт вазирлиги Рақамли технологиялар вазирлиги</t>
  </si>
  <si>
    <t>Иқтисодиёт ва молия вазирлиги Адлия вазирлиги</t>
  </si>
  <si>
    <t>Ходимларда малаканинг камлиги</t>
  </si>
  <si>
    <t>Маълумот кечикиб берилиши мумкин. Лекин берилади.</t>
  </si>
  <si>
    <t>1. Комплексга кирувчи вазирликларда статист штатини киритиш;
2. Тахлил ишларига жамоатчи экспертларни жалб этиш</t>
  </si>
  <si>
    <t>8fd53554-93f3-4d21-be11-1fa0f516545c</t>
  </si>
  <si>
    <t>ee.cerrsurvey.uz:VIaZL2bbRbrHbvRk</t>
  </si>
  <si>
    <t>21:41:00</t>
  </si>
  <si>
    <t>2024-06-04 21:41:00</t>
  </si>
  <si>
    <t>online-mahalla.uz db.gov.uz uzex.uz</t>
  </si>
  <si>
    <t>Иқтисодиёт ва молия вазирлиги Камбағалликни қисқартириш ва бандлик вазирлиги Мактабгача ва мактаб таълими вазирлиги Соғлиқни сақлаш вазирлиги Олий таълим, фан ва инновациялар вазирлиги Спорт вазирлиги Рақамли технологиялар вазирлиги</t>
  </si>
  <si>
    <t>Маълумот кечиктириб берилиши мумкин. Лекин берилади.</t>
  </si>
  <si>
    <t>1. Қуйи тизимдаги ходимларнинг ойлик иш ҳақисини ошириш;
2. Қуйи тизимдаги ходимларнинг малакасини ошириш тизимини йўлга қўйиш</t>
  </si>
  <si>
    <t>ca7fb07f-ec70-4bc1-8ab9-1be201e123d0</t>
  </si>
  <si>
    <t>ee.cerrsurvey.uz:Rqblyw3LObdmd4sb</t>
  </si>
  <si>
    <t>22:50:25</t>
  </si>
  <si>
    <t>2024-06-04 22:50:25</t>
  </si>
  <si>
    <t>online-mahalla.uz db.gov.uz siat.stat.uz ёки stat.uz reyting.mc.uz idm.uz cbu.uz Бошқа</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</si>
  <si>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Қишлоқ хўжалиги вазирлиги Сув хўжалиги вазирлиги Рақамли технологиялар вазирлиги Бошқа</t>
  </si>
  <si>
    <t>Давлат солиқ қўмитаси Камбағалликни қисқартириш ва бандлик вазирлиги Қурилиш ва уй-жой коммунал хўжалиги кўрсатиш вазирлиги</t>
  </si>
  <si>
    <t>Тезкор маълумот олиш имкони йўқ Маълумот олишда ортиқча бюрократия мавжуд Бошқа (кўрсатинг)</t>
  </si>
  <si>
    <t>Республикадан худудий хокимликларга малумотларни бермаслик буйича топширик беришади</t>
  </si>
  <si>
    <t>Олий таълим, фан ва инновациялар вазирлиги</t>
  </si>
  <si>
    <t>Бир нафар ходимга булса хам иктисодий курсаткичларни тахлил килиш учун штат берилиши керак, хамда барча иктисодий курсаткичларни олишга допуск берилиши керак</t>
  </si>
  <si>
    <t>698d75fb-7341-4e20-bbf7-a03b1d7f32a0</t>
  </si>
  <si>
    <t>ee.cerrsurvey.uz:8TOD1RU21Phlw6OP</t>
  </si>
  <si>
    <t>09:59:51</t>
  </si>
  <si>
    <t>2024-06-05 09:59:51</t>
  </si>
  <si>
    <t>Мактабгача ва мактаб таълими вазирлиги Соғлиқни сақлаш вазирлиги Олий таълим, фан ва инновациялар вазирлиги Спорт вазирлиги</t>
  </si>
  <si>
    <t>Солиштирма (қиёсий)таҳлил Сифат омиллари таҳлили</t>
  </si>
  <si>
    <t>2023 йил 29 декабр. ВМЫ-715/37</t>
  </si>
  <si>
    <t>Комплексга доир маълумотларни бир платформада жойлаштириш ва маълумотларни вазирликлар томонидан щз ваытида янгиланишини таъминлаш.</t>
  </si>
  <si>
    <t>88c2b4eb-689d-4630-9e68-ca36b2bee1bb</t>
  </si>
  <si>
    <t>ee.cerrsurvey.uz:GbgfXgyNzD6F71US</t>
  </si>
  <si>
    <t>09:19:59</t>
  </si>
  <si>
    <t>2024-06-05 09:19:59</t>
  </si>
  <si>
    <t>online-mahalla.uz siat.stat.uz ёки stat.uz uzex.uz</t>
  </si>
  <si>
    <t>Иқтисодиёт ва молия вазирлиги Статистика агентлиги Давлат солиқ қўмитаси Камбағалликни қисқартириш ва бандлик вазирлиги Марказий банк Ўзбекистон Республикаси Президенти Виртуал ва Халқ қабулхонаси</t>
  </si>
  <si>
    <t>Олий суд Олий таълим, фан ва инновациялар вазирлиги Адлия вазирлиги Транспорт вазирлиги</t>
  </si>
  <si>
    <t>Молиявий-иқтисодий Иқтисодий-статистик Атроф муҳит (GIS) кўрсаткичларининг иқтисодий жараёнларга таъсири Диагностик таҳлил</t>
  </si>
  <si>
    <t>Иш хаққи камлиги  сабали , малакали ходимлар етишмайди. махаллий ҳокимиликлари иш хақларини кўриб чиқиш зарур</t>
  </si>
  <si>
    <t>958564f8-938d-49b2-a554-70d854f702fa</t>
  </si>
  <si>
    <t>ee.cerrsurvey.uz:5oHbGSg58EOJTKd6</t>
  </si>
  <si>
    <t>21:30:07</t>
  </si>
  <si>
    <t>2024-06-04 21:30:07</t>
  </si>
  <si>
    <t>online-mahalla.uz</t>
  </si>
  <si>
    <t>Экология, атроф-муҳитни муҳофаза қилиш ва иқлим ўзгариши вазирлиги Маданият вазирлиги Бошқа</t>
  </si>
  <si>
    <t>Туризм қўмитаси
Маданий мерос агентлиги</t>
  </si>
  <si>
    <t>Вазирлик ва идоралардан малумот алмашинувида муаммо йўқ</t>
  </si>
  <si>
    <t>Тезкор маълумот олиш имкони йўқ Бошқа (кўрсатинг)</t>
  </si>
  <si>
    <t>Маълумот олишда муаммо йўқ</t>
  </si>
  <si>
    <t>Таҳлил қилишда муаммо йўқ</t>
  </si>
  <si>
    <t>Ишлаб чиқиш жараёнида</t>
  </si>
  <si>
    <t>28.09.2022 546-сон</t>
  </si>
  <si>
    <t>Туман (шаҳар) ларда маданият соҳасидаги ходимларни Маданият вазирлиги томонидан ҳар йили камида бир маротаба малакасини ошириб бориш</t>
  </si>
  <si>
    <t>188ed8d6-09ec-4ade-b29c-036380e722a0</t>
  </si>
  <si>
    <t>ee.cerrsurvey.uz:pEYhOETdbRh5JQLk</t>
  </si>
  <si>
    <t>21:50:20</t>
  </si>
  <si>
    <t>2024-06-04 21:50:20</t>
  </si>
  <si>
    <t>3 та</t>
  </si>
  <si>
    <t>Иқтисодиёт ва молия вазирлиги Экология, атроф-муҳитни муҳофаза қилиш ва иқлим ўзгариши вазирлиги Маданият вазирлиги</t>
  </si>
  <si>
    <t>Маданият вазирлиги</t>
  </si>
  <si>
    <t>Молиявий-иқтисодий Иқтисодий-статистик Сифат омиллари таҳлили</t>
  </si>
  <si>
    <t>Мунатазам малака ошириш масалаларини кщриб чиқиш, чет эл тажрибаси асосида амалга ошириш</t>
  </si>
  <si>
    <t>293a4ed0-33d4-4783-94a4-f7ea77e507ab</t>
  </si>
  <si>
    <t>ee.cerrsurvey.uz:DTKhyVTef7MTVI05</t>
  </si>
  <si>
    <t>15:12:32</t>
  </si>
  <si>
    <t>2024-06-04 15:12:32</t>
  </si>
  <si>
    <t>online-mahalla.uz db.gov.uz siat.stat.uz ёки stat.uz idm.uz uzex.uz Бошқа</t>
  </si>
  <si>
    <t>cooperation.uz</t>
  </si>
  <si>
    <t>Статистика агентлиги Давлат солиқ қўмитаси Марказий банк Товар-хом ашё биржаси Инвестициялар, саноат ва савдо вазирлиги</t>
  </si>
  <si>
    <t>Ходимлар малакасини доимий ошириш ва маълумотларни авоматлаштириш бўйича ўқишларни ташкил этиш. АКТ соҳасида давлвт хизматчиларини ўқитиш ва билимларини ошириш бўйича курсларни ташкил этиш</t>
  </si>
  <si>
    <t>46e0654e-4535-4eda-896e-e2a143d571d6</t>
  </si>
  <si>
    <t>ee.cerrsurvey.uz:BgQrKuxkudt4k99U</t>
  </si>
  <si>
    <t>17:01:50</t>
  </si>
  <si>
    <t>2024-06-04 17:01:50</t>
  </si>
  <si>
    <t>online-mahalla.uz db.gov.uz idm.uz uzex.uz</t>
  </si>
  <si>
    <t>Камбағалликни қисқартириш ва бандлик вазирлиги Инвестициялар, саноат ва савдо вазирлиги Экология, атроф-муҳитни муҳофаза қилиш ва иқлим ўзгариши вазирлиги Спорт вазирлиги Маданият вазирлиги</t>
  </si>
  <si>
    <t>Ундай Вазирлик йўқ</t>
  </si>
  <si>
    <t>Солиштирма (қиёсий)таҳлил Диагностик таҳлил</t>
  </si>
  <si>
    <t>Таклиф йўқ</t>
  </si>
  <si>
    <t>b7118c62-2a10-4b98-8179-4869c1cc6f52</t>
  </si>
  <si>
    <t>ee.cerrsurvey.uz:HcAHpqe8kFsznlbH</t>
  </si>
  <si>
    <t>19:39:02</t>
  </si>
  <si>
    <t>2024-06-04 19:39:02</t>
  </si>
  <si>
    <t>Lex.uz, ijro.gov.uz, edo.ijro.uz</t>
  </si>
  <si>
    <t>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Спорт вазирлиги Қишлоқ хўжалиги вазирлиги Рақамли технологиялар вазирлиги Маданият вазирлиги</t>
  </si>
  <si>
    <t>Тажрибда кузатилмаган</t>
  </si>
  <si>
    <t>Солиштирма (қиёсий)таҳлил Сифат омиллари таҳлили Диагностик таҳлил</t>
  </si>
  <si>
    <t>1. Қўшимча штат ажратиш
2. Малака оширишга юбориш
3. Моддий техника бачасини кўчайтириш
4. Худудларда ишларни жадал ва тез бажариш учун траспорт воситаси билан таъминлаш
5. Иш хақини ошириш</t>
  </si>
  <si>
    <t>c7fbe0cc-8cee-415d-b865-b58ff0410df1</t>
  </si>
  <si>
    <t>ee.cerrsurvey.uz:MdH195n9qv98ZOxq</t>
  </si>
  <si>
    <t>20:51:54</t>
  </si>
  <si>
    <t>2024-06-04 20:51:54</t>
  </si>
  <si>
    <t>Dxarid.uz, Milliy Dokon, new.cooperation.uz, org.info</t>
  </si>
  <si>
    <t>Иқтисодиёт ва молия вазирлиги Статистика агентлиги Давлат солиқ қўмитаси Камбағалликни қисқартириш ва бандлик вазирлиги Марказий банк Олий таълим, фан ва инновациялар вазирлиги Инвестициялар, саноат ва савдо вазирлиги Рақамли технологиялар вазирлиги</t>
  </si>
  <si>
    <t>Ишончли маълумотлар олган холда тегишли ташкилотлар билан маълумотларни интеграллаштириш лозим!</t>
  </si>
  <si>
    <t>7890f3a6-acef-406d-acc9-f8325484607f</t>
  </si>
  <si>
    <t>ee.cerrsurvey.uz:zxizgAsdHmreUQkf</t>
  </si>
  <si>
    <t>15:25:10</t>
  </si>
  <si>
    <t>2024-06-04 15:25:10</t>
  </si>
  <si>
    <t>online-mahalla.uz siat.stat.uz ёки stat.uz reyting.mc.uz uzex.uz cbu.uz</t>
  </si>
  <si>
    <t>2. 2 млн бизнес (июн-декабр)-15_42_27.xlsx</t>
  </si>
  <si>
    <t>https://kc.cerrsurvey.uz/media/original?media_file=cerr_uz%2Fattachments%2F36bd529f9649426f8241cf7d02ad9995%2F826bceff-09cb-42f5-8794-87a5cc24f4b4%2F2._2_%D0%BC%D0%BB%D0%BD_%D0%B1%D0%B8%D0%B7%D0%BD%D0%B5%D1%81_%D0%B8%D1%8E%D0%BD-%D0%B4%D0%B5%D0%BA%D0%B0%D0%B1%D1%80-15_42_27.xlsx</t>
  </si>
  <si>
    <t>2024 - yil 4 - mart 54-7-0-Q/24</t>
  </si>
  <si>
    <t>Иқтисодиёт комплексига юклатилган вазифларнинг хажминидан келиб чиқиб, туман (шаҳар) ҳокимларинг молия-иқтисодит ва камбағалликни қисқартириш масалалалри бўйича биринчи ўринбосарларига карашли ходимлар шататлар жадвалини қайтадан кўриб чиқиш тасвия этилади. Чунки 1 тадан бош мутхассис лавозими мавжуд. Бу эса берилган топшириқларни тўлақонли бажарилишида ва маълумотларни ўз вақтида олишда қийинчиликларни келтириб чиқармоқда.</t>
  </si>
  <si>
    <t>826bceff-09cb-42f5-8794-87a5cc24f4b4</t>
  </si>
  <si>
    <t>vDuZ7hy5j6rXEJX6oUHvMJ</t>
  </si>
  <si>
    <t>ee.cerrsurvey.uz:EZh43Lmu6glE6FVE</t>
  </si>
  <si>
    <t>18:05:17</t>
  </si>
  <si>
    <t>2024-06-04 18:05:17</t>
  </si>
  <si>
    <t>db.gov.uz siat.stat.uz ёки stat.uz reyting.mc.uz idm.uz cbu.uz</t>
  </si>
  <si>
    <t>Иқтисодиёт ва молия вазирлиги Статистика агентлиги Камбағалликни қисқартириш ва бандлик вазирлиги Марказий банк Қурилиш ва уй-жой коммунал хўжалиги кўрсатиш вазирлиги Инвестициялар, саноат ва савдо вазирлиги Адлия вазирлиги Транспорт вазирлиги Экология, атроф-муҳитни муҳофаза қилиш ва иқлим ўзгариши вазирлиги</t>
  </si>
  <si>
    <t>Молиявий-иқтисодий Иқтисодий-статистик Атроф муҳит (GIS) кўрсаткичларининг иқтисодий жараёнларга таъсири Солиштирма (қиёсий)таҳлил SWOT таҳлили</t>
  </si>
  <si>
    <t>Ҳа, хорижий (натижалари бўйича хужжатни юкланг)</t>
  </si>
  <si>
    <t>Протокол -18_11_43.pdf</t>
  </si>
  <si>
    <t>https://kc.cerrsurvey.uz/media/original?media_file=cerr_uz%2Fattachments%2F36bd529f9649426f8241cf7d02ad9995%2F26baaa8b-24fc-4fbc-beff-bf151d6ea3dd%2F%D0%9F%D1%80%D0%BE%D1%82%D0%BE%D0%BA%D0%BE%D0%BB_-18_11_43.pdf</t>
  </si>
  <si>
    <t>Халқ депутатлар кенгаши қарори</t>
  </si>
  <si>
    <t>Статистика қўмитаси томонидан чораклик маълумотларни янгилаб бориши лозим.</t>
  </si>
  <si>
    <t>26baaa8b-24fc-4fbc-beff-bf151d6ea3dd</t>
  </si>
  <si>
    <t>ee.cerrsurvey.uz:0s9SzFrkdna8kRer</t>
  </si>
  <si>
    <t>08:40:15</t>
  </si>
  <si>
    <t>2024-06-05 08:40:15</t>
  </si>
  <si>
    <t>Иқтисодиёт ва молия вазирлиги Статистика агентлиги Давлат солиқ қўмитаси Камбағалликни қисқартириш ва бандлик вазирлиги Марказий банк Инвестициялар, саноат ва савдо вазирлиги</t>
  </si>
  <si>
    <t>ПФ-37</t>
  </si>
  <si>
    <t>Факат таҳлил ишлари билан шуғулланадиган, бошка ишлар билан банд килинмайдиган (ёки юклатилмайдиган), тахлил учун тегишли вазирлик ва идоралардан маълумотлар алмашинувига рухсат бериладиган алохида булим ташкил этиш</t>
  </si>
  <si>
    <t>16572c5b-6b4f-44f1-bced-6dcb909cf441</t>
  </si>
  <si>
    <t>ee.cerrsurvey.uz:tVwEN8mgcdv0I53U</t>
  </si>
  <si>
    <t>19:25:21</t>
  </si>
  <si>
    <t>2024-06-04 19:25:21</t>
  </si>
  <si>
    <t>Статистика агентлиги Давлат солиқ қўмитаси Марказий банк Тоғ-кон саноати ва геология вазирлиги</t>
  </si>
  <si>
    <t>йук</t>
  </si>
  <si>
    <t>эсимда йук</t>
  </si>
  <si>
    <t>Тахлил ишларини ургатувчи курслар ташкил этиш (онлайн)</t>
  </si>
  <si>
    <t>e77c8ef9-2565-476e-b3b3-ca451f842d65</t>
  </si>
  <si>
    <t>ee.cerrsurvey.uz:MnDq86XsBJ0ggXtZ</t>
  </si>
  <si>
    <t>21:39:44</t>
  </si>
  <si>
    <t>2024-06-04 21:39:44</t>
  </si>
  <si>
    <t>Иқтисодиёт ва молия вазирлиги Статистика агентлиги Давлат солиқ қўмитаси Марказий банк Соғлиқни сақлаш вазирлиги Олий таълим, фан ва инновациялар вазирлиги Товар-хом ашё биржаси Қурилиш ва уй-жой коммунал хўжалиги кўрсатиш вазирлиги Инвестициялар, саноат ва савдо вазирлиги Энергетика вазирлиги Қишлоқ хўжалиги вазирлиги Сув хўжалиги вазирлиги Рақамли технологиялар вазирлиги</t>
  </si>
  <si>
    <t>Қишлоқ хўжалиги вазирлиги</t>
  </si>
  <si>
    <t>Муаммолар мавжуд эмас</t>
  </si>
  <si>
    <t>11.09.2023йи-л ПФ158 Президент Фармони ва 11.09.2023 йил  ПК-300</t>
  </si>
  <si>
    <t>Ходимлар малакаси етишмаслиги Таҳлил учун ишончли маълумотлар базаси етишмайди</t>
  </si>
  <si>
    <t>Мен уйлайман хамма соха буйича малакали аналитик мутахассислар гурухини тузиш керак.</t>
  </si>
  <si>
    <t>24bfcc77-b8b6-4dc6-ae23-586850944c6a</t>
  </si>
  <si>
    <t>ee.cerrsurvey.uz:iQ2bS5b0g2yugDUd</t>
  </si>
  <si>
    <t>18:18:31</t>
  </si>
  <si>
    <t>2024-06-04 18:18:31</t>
  </si>
  <si>
    <t>e-qaror
ijro.gov.uz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</si>
  <si>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 Бошқа</t>
  </si>
  <si>
    <t>Туризм бошқармаси
Маданий мерос бошқармаси
Қорақалпоқ кино агентлиги
Қорақалпоқфильм
Бадиий академия</t>
  </si>
  <si>
    <t>MS Excel STATA SPSS R Eviews</t>
  </si>
  <si>
    <t>Стратегия-18_43_40.pdf</t>
  </si>
  <si>
    <t>https://kc.cerrsurvey.uz/media/original?media_file=cerr_uz%2Fattachments%2F36bd529f9649426f8241cf7d02ad9995%2F7f5962b8-4dd8-400d-b4be-b8db5a51a1fd%2F%D0%A1%D1%82%D1%80%D0%B0%D1%82%D0%B5%D0%B3%D0%B8%D1%8F-18_43_40.pdf</t>
  </si>
  <si>
    <t>Стратегия-18_44_0.pdf</t>
  </si>
  <si>
    <t>https://kc.cerrsurvey.uz/media/original?media_file=cerr_uz%2Fattachments%2F36bd529f9649426f8241cf7d02ad9995%2F7f5962b8-4dd8-400d-b4be-b8db5a51a1fd%2F%D0%A1%D1%82%D1%80%D0%B0%D1%82%D0%B5%D0%B3%D0%B8%D1%8F-18_44_0.pdf</t>
  </si>
  <si>
    <t>26.022024. ПФ-37</t>
  </si>
  <si>
    <t>Хорижий маслахатчилар билан купрок ишлаш</t>
  </si>
  <si>
    <t>7f5962b8-4dd8-400d-b4be-b8db5a51a1fd</t>
  </si>
  <si>
    <t>20:58:12</t>
  </si>
  <si>
    <t>2024-06-04 20:58:12</t>
  </si>
  <si>
    <t>е-qaror.uz
ijro.gov.uz
e-xat.uz</t>
  </si>
  <si>
    <t>Маданий мерос бошқапмаси
Туризм бошқармаси
Бадиий академия</t>
  </si>
  <si>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t>
  </si>
  <si>
    <t>Стратегия-21_4_28.pdf</t>
  </si>
  <si>
    <t>https://kc.cerrsurvey.uz/media/original?media_file=cerr_uz%2Fattachments%2F36bd529f9649426f8241cf7d02ad9995%2F81809f48-97bb-4443-9a67-15d963963554%2F%D0%A1%D1%82%D1%80%D0%B0%D1%82%D0%B5%D0%B3%D0%B8%D1%8F-21_4_28.pdf</t>
  </si>
  <si>
    <t>Стратегия-21_4_48.pdf</t>
  </si>
  <si>
    <t>https://kc.cerrsurvey.uz/media/original?media_file=cerr_uz%2Fattachments%2F36bd529f9649426f8241cf7d02ad9995%2F81809f48-97bb-4443-9a67-15d963963554%2F%D0%A1%D1%82%D1%80%D0%B0%D1%82%D0%B5%D0%B3%D0%B8%D1%8F-21_4_48.pdf</t>
  </si>
  <si>
    <t>9.02.2024. ПҚ-66</t>
  </si>
  <si>
    <t>Малакалий мутахассисларни жалб килиш</t>
  </si>
  <si>
    <t>81809f48-97bb-4443-9a67-15d963963554</t>
  </si>
  <si>
    <t>ee.cerrsurvey.uz:wXGR80q528BYD1nb</t>
  </si>
  <si>
    <t>13:49:40</t>
  </si>
  <si>
    <t>2024-06-04 13:49:40</t>
  </si>
  <si>
    <t>siat.stat.uz ёки stat.uz idm.uz uzex.uz cbu.uz</t>
  </si>
  <si>
    <t>Мактабгача ва мактаб таълими вазирлиги Марказий банк Соғлиқни сақлаш вазирлиги Олий таълим, фан ва инновациялар вазирлиги Ички ишлар вазирлиги Ўзбекистон Республикаси Президенти Виртуал ва Халқ қабулхонаси</t>
  </si>
  <si>
    <t>35-сонил абён</t>
  </si>
  <si>
    <t>ввв</t>
  </si>
  <si>
    <t>cc263414-8f4e-4769-b292-ef7bad2fe8d6</t>
  </si>
  <si>
    <t>v3GtQaD8E8x2XTkcXciAHC</t>
  </si>
  <si>
    <t>ee.cerrsurvey.uz:9ibP7bfvtdJv5Mar</t>
  </si>
  <si>
    <t>15:50:18</t>
  </si>
  <si>
    <t>2024-06-04 15:50:18</t>
  </si>
  <si>
    <t>Ёшлар дафтари, Ёшлар баланси, ЭДО электрон хужжат айланиш тизими, Е-Қарор, Самарадорлик.уз,</t>
  </si>
  <si>
    <t>Иқтисодиёт ва молия вазирлиги Статистика агентлиги Давлат солиқ қўмитаси Мактабгача ва мактаб таълими вазирлиги Марказий банк Соғлиқни сақлаш вазирлиги Олий таълим, фан ва инновациялар вазирлиги Ички ишлар вазирлиги Ўзбекистон Республикаси Президенти Виртуал ва Халқ қабулхонаси Спорт вазирлиги Рақамли технологиялар вазирлиги</t>
  </si>
  <si>
    <t>Солиштирма (қиёсий)таҳлил Сифат омиллари таҳлили SWOT таҳлили Диагностик таҳлил</t>
  </si>
  <si>
    <t>21.02.2024 ПФ-37</t>
  </si>
  <si>
    <t>1. Ходимлар ойлигини кўтариш эвазига малакали, тил биладиган мутахассисларни жалб этиш
2. Иш хажмини таҳлили қилиб чиқиш, барча комплекларга топшириқларни тенг миқдорда тақсимлаш керак.
3. Комплексда штатлар сонини ошириш керак, масалаб, халқ таълими вилоят бошқармаси қолсин, лекин туманларда бўлинма керак эмас, хокимятда алохида департамент қилиб қўйса бўлади.
4. Хокимият ходимларининг хорижий малака ошириш курсларида кўпроқ ўқитиш керак. Деярли хеч бир мутахассис, рахбарлардан ташкари хорижий стажировкаларга бормаган.
5. Юқоридаги вазифалар бажарилгандан сўнг, ходимлардан АКТ ва тил бўйича сертификат талаб қилиш керак.</t>
  </si>
  <si>
    <t>11ba4e3f-9462-4a04-aaf1-d2ca75bc05ba</t>
  </si>
  <si>
    <t>ee.cerrsurvey.uz:OuhHskkZddKORtIN</t>
  </si>
  <si>
    <t>19:22:10</t>
  </si>
  <si>
    <t>2024-06-04 19:22:10</t>
  </si>
  <si>
    <t>Иқтисодиёт ва молия вазирлиги Статистика агентлиги Марказий банк Товар-хом ашё биржаси Инвестициялар, саноат ва савдо вазирлиги</t>
  </si>
  <si>
    <t>Барчаси маълумот тақдим этади</t>
  </si>
  <si>
    <t>йўқ</t>
  </si>
  <si>
    <t>57f61fd6-d0d9-46a7-92a9-ad666f00421c</t>
  </si>
  <si>
    <t>ee.cerrsurvey.uz:EZ7fuL7O26wdzNRc</t>
  </si>
  <si>
    <t>20:39:42</t>
  </si>
  <si>
    <t>2024-06-04 20:39:42</t>
  </si>
  <si>
    <t>online-mahalla.uz db.gov.uz reyting.mc.uz idm.uz cbu.uz</t>
  </si>
  <si>
    <t>Статистика агентлиги Мактабгача ва мактаб таълими вазирлиги Соғлиқни сақлаш вазирлиги Олий таълим, фан ва инновациялар вазирлиги Спорт вазирлиги</t>
  </si>
  <si>
    <t>Иқтисодий-статистик Солиштирма (қиёсий)таҳлил Сифат омиллари таҳлили Диагностик таҳлил</t>
  </si>
  <si>
    <t>Барча ўхшаш платформаларни интеграция қилиш</t>
  </si>
  <si>
    <t>1a4a142d-decd-4e3b-b5be-0695bd7f5559</t>
  </si>
  <si>
    <t>ee.cerrsurvey.uz:alGFdKbeg2UDFdY9</t>
  </si>
  <si>
    <t>21:51:10</t>
  </si>
  <si>
    <t>2024-06-04 21:51:10</t>
  </si>
  <si>
    <t>cbu.uz</t>
  </si>
  <si>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Инвестициялар, саноат ва савдо вазирлиги Адлия вазирлиги Рақамли технологиялар вазирлиги Гидрометеорология хизмати маркази</t>
  </si>
  <si>
    <t>Иқтисодиёт ва молия вазирлиги Давлат солиқ қўмитаси Марказий банк</t>
  </si>
  <si>
    <t>Имконияти бор.</t>
  </si>
  <si>
    <t>Иш ўрни камлиги ҳисобига малакали ходим жалб қилиш имкони чекланган</t>
  </si>
  <si>
    <t>Оммавий ахборот воситалари Ижтимоий тармоқлар мониторинги Сайёр қабуллар Алоҳида тадқиқот ва ўрганиш орқали</t>
  </si>
  <si>
    <t>Вилоят ва шаҳар туманларда Иқтисодиёт бўлимлар ажралиб чиқиши керак!
Вилоят ва шаҳар туманларга Иқтиёдий комплексга қўшимча штат бирлиги ажратилиши керак иш хажими кўплигини инобаатга олиб</t>
  </si>
  <si>
    <t>f8bcd133-cec5-4bcd-ae47-e1c78f1b3909</t>
  </si>
  <si>
    <t>ee.cerrsurvey.uz:TCrddKX7TJHrVVHJ</t>
  </si>
  <si>
    <t>09:54:32</t>
  </si>
  <si>
    <t>2024-06-05 09:54:32</t>
  </si>
  <si>
    <t>siat.stat.uz ёки stat.uz uzex.uz cbu.uz Бошқа</t>
  </si>
  <si>
    <t>new.cooperation.uz</t>
  </si>
  <si>
    <t>Иқтисодиёт ва молия вазирлиги Статистика агентлиги Давлат солиқ қўмитаси Камбағалликни қисқартириш ва бандлик вазирлиги Марказий банк Олий таълим, фан ва инновациялар вазирлиги Товар-хом ашё биржаси Қурилиш ва уй-жой коммунал хўжалиги кўрсатиш вазирлиги Инвестициялар, саноат ва савдо вазирлиги Адлия вазирлиги Транспорт вазирлиги Тоғ-кон саноати ва геология вазирлиги Қишлоқ хўжалиги вазирлиги</t>
  </si>
  <si>
    <t>Tovar xom ashyo birjasi</t>
  </si>
  <si>
    <t>2 та штат сабабсиз қисқартирилганлиги</t>
  </si>
  <si>
    <t>локалга кушимча-10_8_0.pdf</t>
  </si>
  <si>
    <t>https://kc.cerrsurvey.uz/media/original?media_file=cerr_uz%2Fattachments%2F36bd529f9649426f8241cf7d02ad9995%2F582ab088-d9aa-494d-8172-aa4100903e54%2F%D0%BB%D0%BE%D0%BA%D0%B0%D0%BB%D0%B3%D0%B0_%D0%BA%D1%83%D1%88%D0%B8%D0%BC%D1%87%D0%B0-10_8_0.pdf</t>
  </si>
  <si>
    <t>Бош вазир ўринбосарининг 61-сон баён  04-01-88 от 03.05.2024</t>
  </si>
  <si>
    <t>https://edo.ijro.uz/monitoring/internal-documents</t>
  </si>
  <si>
    <t>Туман, шаҳарларда ходим мавжуд эмас.</t>
  </si>
  <si>
    <t>Бўлимда асосий йўналишлар импорт тахлили ва мониторинги, саноат кооперация алоқаларини ошириш, маҳаллийлаштириш дастурини юритиш. ушбу йўналишларни сифатли қилиб юритиш учун 2 та штатни қайтариш, иш хакини ошириш.</t>
  </si>
  <si>
    <t>582ab088-d9aa-494d-8172-aa4100903e54</t>
  </si>
  <si>
    <t>15:54:30</t>
  </si>
  <si>
    <t>2024-06-04 15:54:30</t>
  </si>
  <si>
    <t>online-mahalla.uz Бошқа</t>
  </si>
  <si>
    <t>lex.uz</t>
  </si>
  <si>
    <t>Адлия вазирлиги Экология, атроф-муҳитни муҳофаза қилиш ва иқлим ўзгариши вазирлиги Маданият вазирлиги Бошқа</t>
  </si>
  <si>
    <t>Вазирлик ёки идоралардан маълумот олишда қийинчилик йўқ</t>
  </si>
  <si>
    <t>вазирлик ёки идоралардан маълумот олишда қийинчилик йўқ</t>
  </si>
  <si>
    <t>Салбий таъсир қилувчи омиллар мавжуд эмас</t>
  </si>
  <si>
    <t>28.09.2022  546-сон</t>
  </si>
  <si>
    <t>Туман (шаҳар)ларда маданият соҳасида фаолият олиб бораётган ходимларни ҳар йилда камида 1 маротаба Маданият вазирлиги томонидан ўқитиш.</t>
  </si>
  <si>
    <t>e506b775-9838-4243-a43a-e3979c7e6a93</t>
  </si>
  <si>
    <t>ee.cerrsurvey.uz:22EXvrPs7bhhXxK7</t>
  </si>
  <si>
    <t>Муаммо йук</t>
  </si>
  <si>
    <t>ee.cerrsurvey.uz:mb4KoTsh8gumTKCJ</t>
  </si>
  <si>
    <t>17:00:28</t>
  </si>
  <si>
    <t>2024-06-04 17:00:28</t>
  </si>
  <si>
    <t>Иқтисодиёт ва молия вазирлиги Статистика агентлиги Давлат солиқ қўмитаси Марказий банк Товар-хом ашё биржаси Инвестициялар, саноат ва савдо вазирлиги Тоғ-кон саноати ва геология вазирлиги</t>
  </si>
  <si>
    <t>Кашкадарё чармсаноат (6)-17_13_57.docx</t>
  </si>
  <si>
    <t>https://kc.cerrsurvey.uz/media/original?media_file=cerr_uz%2Fattachments%2F36bd529f9649426f8241cf7d02ad9995%2F70eaab8f-d15b-45b8-91c8-e2f9f4fe7867%2F%D0%9A%D0%B0%D1%88%D0%BA%D0%B0%D0%B4%D0%B0%D1%80%D1%91_%D1%87%D0%B0%D1%80%D0%BC%D1%81%D0%B0%D0%BD%D0%BE%D0%B0%D1%82_6-17_13_57.docx</t>
  </si>
  <si>
    <t>Кичик саноат корхоналари томонидан ишлаб чиқарилаётган ҳажмларни чораклик аниқ  маълумотларни ишлаб чиқиш зарур.</t>
  </si>
  <si>
    <t>70eaab8f-d15b-45b8-91c8-e2f9f4fe7867</t>
  </si>
  <si>
    <t>ee.cerrsurvey.uz:eVhund3830rNLICW</t>
  </si>
  <si>
    <t>14:34:20</t>
  </si>
  <si>
    <t>2024-06-04 14:34:20</t>
  </si>
  <si>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t>
  </si>
  <si>
    <t>Бухоро_вилояти_ҳудудлари_таҳлили_29_05_2024+-14_56_18.docx</t>
  </si>
  <si>
    <t>https://kc.cerrsurvey.uz/media/original?media_file=cerr_uz%2Fattachments%2F36bd529f9649426f8241cf7d02ad9995%2F29127c82-5717-42fc-a184-c9376e8b7c98%2F%D0%91%D1%83%D1%85%D0%BE%D1%80%D0%BE_%D0%B2%D0%B8%D0%BB%D0%BE%D1%8F%D1%82%D0%B8_%D2%B3%D1%83%D0%B4%D1%83%D0%B4%D0%BB%D0%B0%D1%80%D0%B8_%D1%82%D0%B0%D2%B3%D0%BB%D0%B8%D0%BB%D0%B8_29_05_2024-14_56_18.docx</t>
  </si>
  <si>
    <t>22.03.24 йил №1/189</t>
  </si>
  <si>
    <t>Оммавий ахборот воситалари Президент ва халқ қабулхоналарига келиб тушган мурожаатлар Сайёр қабуллар Алоҳида тадқиқот ва ўрганиш орқали</t>
  </si>
  <si>
    <t>1. Бугунги кунда ҳудудлардаги мавжуд захира ва имкониятлар тўғрисидаги маълумотларни платформада кўрсатиш.
2. Ҳар бир кўрсатилаётган кўрсаткичларнинг асосини ҳам кўриш имкониятини яратиш.</t>
  </si>
  <si>
    <t>29127c82-5717-42fc-a184-c9376e8b7c98</t>
  </si>
  <si>
    <t>20:27:43</t>
  </si>
  <si>
    <t>2024-06-04 20:27:43</t>
  </si>
  <si>
    <t>Статистика агентлиги Спорт вазирлиги Маданият вазирлиги</t>
  </si>
  <si>
    <t>26.04.2022, 213</t>
  </si>
  <si>
    <t>Иш хажми юкори, мутахассис етишмайди</t>
  </si>
  <si>
    <t>ed532e08-e9e1-47ad-937c-a412e49a71b5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</si>
</sst>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3" x14ac:knownFonts="1">
    <font>
      <sz val="11"/>
      <color theme="1"/>
      <name val="Calibri"/>
      <family val="2"/>
      <scheme val="minor"/>
    </font>
    <font>
      <u/>
      <sz val="11"/>
      <color theme="10"/>
      <name val="Calibri"/>
      <family val="2"/>
    </font>
    <font>
      <b/>
      <sz val="1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2">
    <xf numFmtId="0" fontId="0" fillId="0" borderId="0"/>
    <xf numFmtId="0" fontId="1" fillId="0" borderId="0">
      <alignment vertical="top"/>
      <protection locked="0"/>
    </xf>
  </cellStyleXfs>
  <cellXfs count="13">
    <xf numFmtId="0" fontId="0" fillId="0" borderId="0" xfId="0"/>
    <xf numFmtId="0" fontId="1" fillId="0" borderId="0" xfId="1" applyAlignment="1" applyProtection="1"/>
    <xf numFmtId="164" fontId="0" fillId="0" borderId="0" xfId="0" applyNumberFormat="1"/>
    <xf numFmtId="0" fontId="0" fillId="0" borderId="0" xfId="0" applyAlignment="1">
      <alignment horizontal="center" vertical="center" wrapText="1"/>
    </xf>
    <xf numFmtId="0" fontId="2" fillId="0" borderId="0" xfId="0" applyFont="1"/>
    <xf numFmtId="165" fontId="0" fillId="0" borderId="0" xfId="0" applyNumberFormat="1"/>
    <xf numFmtId="165" fontId="2" fillId="0" borderId="0" xfId="0" applyNumberFormat="1" applyFont="1"/>
    <xf numFmtId="0" fontId="0" fillId="0" borderId="0" xfId="0" applyAlignment="1">
      <alignment horizontal="center" vertical="center" wrapText="1"/>
    </xf>
    <xf numFmtId="0" fontId="0" fillId="0" borderId="0" xfId="0"/>
    <xf numFmtId="0" fontId="0" fillId="2" borderId="0" xfId="0" applyFill="1"/>
    <xf numFmtId="0" fontId="0" fillId="3" borderId="0" xfId="0" applyFill="1"/>
    <xf numFmtId="0" fontId="0" fillId="0" borderId="0" xfId="0" applyFill="1"/>
    <xf numFmtId="164" fontId="0" fillId="0" borderId="0" xfId="0" applyNumberFormat="1" applyFill="1"/>
  </cellXfs>
  <cellStyles count="2">
    <cellStyle name="Hyperlink" xfId="1" builtinId="8"/>
    <cellStyle name="Normal" xfId="0" builtinId="0"/>
  </cellStyles>
  <dxfs count="1">
    <dxf>
      <fill>
        <patternFill patternType="solid">
          <fgColor rgb="FFFFFF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kc.cerrsurvey.uz/media/original?media_file=cerr_uz%2Fattachments%2F36bd529f9649426f8241cf7d02ad9995%2F7f5962b8-4dd8-400d-b4be-b8db5a51a1fd%2F%D0%A1%D1%82%D1%80%D0%B0%D1%82%D0%B5%D0%B3%D0%B8%D1%8F-18_43_40.pdf" TargetMode="External"/><Relationship Id="rId13" Type="http://schemas.openxmlformats.org/officeDocument/2006/relationships/hyperlink" Target="https://edo.ijro.uz/monitoring/internal-documents" TargetMode="External"/><Relationship Id="rId3" Type="http://schemas.openxmlformats.org/officeDocument/2006/relationships/hyperlink" Target="https://kc.cerrsurvey.uz/media/original?media_file=cerr_uz%2Fattachments%2F36bd529f9649426f8241cf7d02ad9995%2F10d8df81-8c27-478f-bbf9-150fbbea0d78%2F%D0%9C%D0%B0%D1%8A%D0%BB%D1%83%D0%BC%D0%BE%D1%82_%D0%90%D0%BD%D0%B4%D0%B8%D0%B6%D0%BE%D0%BD-%D1%8F%D0%BA%D1%83%D0%BD%D0%B8%D0%B9-14_44_54.docx" TargetMode="External"/><Relationship Id="rId7" Type="http://schemas.openxmlformats.org/officeDocument/2006/relationships/hyperlink" Target="https://kc.cerrsurvey.uz/media/original?media_file=cerr_uz%2Fattachments%2F36bd529f9649426f8241cf7d02ad9995%2F26baaa8b-24fc-4fbc-beff-bf151d6ea3dd%2F%D0%9F%D1%80%D0%BE%D1%82%D0%BE%D0%BA%D0%BE%D0%BB_-18_11_43.pdf" TargetMode="External"/><Relationship Id="rId12" Type="http://schemas.openxmlformats.org/officeDocument/2006/relationships/hyperlink" Target="https://kc.cerrsurvey.uz/media/original?media_file=cerr_uz%2Fattachments%2F36bd529f9649426f8241cf7d02ad9995%2F582ab088-d9aa-494d-8172-aa4100903e54%2F%D0%BB%D0%BE%D0%BA%D0%B0%D0%BB%D0%B3%D0%B0_%D0%BA%D1%83%D1%88%D0%B8%D0%BC%D1%87%D0%B0-10_8_0.pdf" TargetMode="External"/><Relationship Id="rId2" Type="http://schemas.openxmlformats.org/officeDocument/2006/relationships/hyperlink" Target="https://kc.cerrsurvey.uz/media/original?media_file=cerr_uz%2Fattachments%2F36bd529f9649426f8241cf7d02ad9995%2Fa10f8902-2caa-4e7f-b0f5-eb42943970ed%2F%D0%91%D1%83%D1%85%D0%BE%D1%80%D0%BE_%D0%B2%D0%B8%D0%BB%D0%BE%D1%8F%D1%82%D0%B8_%D0%B8%D0%B6%D1%82%D0%B8%D0%BC%D0%BE%D0%B8%D0%B9_%D0%B8%D2%9B%D1%82%D0%B8%D1%81%D0%BE%D0%B4%D0%B8%D0%B9_%D1%80%D0%B8%D0%B2%D0%BE%D0%B6%D0%BB%D0%B0%D0%BD%D1%82%D0%B8%D1%80%D0%B8%D1%88_%D1%83%D1%87%D1%83%D0%BD_%D1%82%D0%B0%D0%BA%D0%BB%D0%B8%D1%84%D0%BB%D0%B0%D1%80_15_2-15_48_29.docx" TargetMode="External"/><Relationship Id="rId1" Type="http://schemas.openxmlformats.org/officeDocument/2006/relationships/hyperlink" Target="https://kc.cerrsurvey.uz/media/original?media_file=cerr_uz%2Fattachments%2F36bd529f9649426f8241cf7d02ad9995%2Fe4f49a68-5bbf-4518-94dd-df15ee1bfcff%2F_%D0%8E%D0%B7%D0%B8%D0%BD%D0%B8_%D1%9E%D0%B7%D0%B8_%D0%B1%D0%B0%D0%BD%D0%B4_%D2%9B%D0%B8%D0%BB%D0%B3%D0%B0%D0%BD_04062024-22_53_55.xlsx" TargetMode="External"/><Relationship Id="rId6" Type="http://schemas.openxmlformats.org/officeDocument/2006/relationships/hyperlink" Target="https://kc.cerrsurvey.uz/media/original?media_file=cerr_uz%2Fattachments%2F36bd529f9649426f8241cf7d02ad9995%2F826bceff-09cb-42f5-8794-87a5cc24f4b4%2F2._2_%D0%BC%D0%BB%D0%BD_%D0%B1%D0%B8%D0%B7%D0%BD%D0%B5%D1%81_%D0%B8%D1%8E%D0%BD-%D0%B4%D0%B5%D0%BA%D0%B0%D0%B1%D1%80-15_42_27.xlsx" TargetMode="External"/><Relationship Id="rId11" Type="http://schemas.openxmlformats.org/officeDocument/2006/relationships/hyperlink" Target="https://kc.cerrsurvey.uz/media/original?media_file=cerr_uz%2Fattachments%2F36bd529f9649426f8241cf7d02ad9995%2F81809f48-97bb-4443-9a67-15d963963554%2F%D0%A1%D1%82%D1%80%D0%B0%D1%82%D0%B5%D0%B3%D0%B8%D1%8F-21_4_48.pdf" TargetMode="External"/><Relationship Id="rId5" Type="http://schemas.openxmlformats.org/officeDocument/2006/relationships/hyperlink" Target="https://kc.cerrsurvey.uz/media/original?media_file=cerr_uz%2Fattachments%2F36bd529f9649426f8241cf7d02ad9995%2Ff96a0a84-d1df-4d57-8a43-2e1ac5eb0dcb%2F%D0%A1%D1%83%D0%B2_%D1%82%D0%B0%D1%85%D0%BB%D0%B8%D0%BB-9_34_49.xls" TargetMode="External"/><Relationship Id="rId15" Type="http://schemas.openxmlformats.org/officeDocument/2006/relationships/hyperlink" Target="https://kc.cerrsurvey.uz/media/original?media_file=cerr_uz%2Fattachments%2F36bd529f9649426f8241cf7d02ad9995%2F29127c82-5717-42fc-a184-c9376e8b7c98%2F%D0%91%D1%83%D1%85%D0%BE%D1%80%D0%BE_%D0%B2%D0%B8%D0%BB%D0%BE%D1%8F%D1%82%D0%B8_%D2%B3%D1%83%D0%B4%D1%83%D0%B4%D0%BB%D0%B0%D1%80%D0%B8_%D1%82%D0%B0%D2%B3%D0%BB%D0%B8%D0%BB%D0%B8_29_05_2024-14_56_18.docx" TargetMode="External"/><Relationship Id="rId10" Type="http://schemas.openxmlformats.org/officeDocument/2006/relationships/hyperlink" Target="https://kc.cerrsurvey.uz/media/original?media_file=cerr_uz%2Fattachments%2F36bd529f9649426f8241cf7d02ad9995%2F81809f48-97bb-4443-9a67-15d963963554%2F%D0%A1%D1%82%D1%80%D0%B0%D1%82%D0%B5%D0%B3%D0%B8%D1%8F-21_4_28.pdf" TargetMode="External"/><Relationship Id="rId4" Type="http://schemas.openxmlformats.org/officeDocument/2006/relationships/hyperlink" Target="https://kc.cerrsurvey.uz/media/original?media_file=cerr_uz%2Fattachments%2F36bd529f9649426f8241cf7d02ad9995%2F146ec340-efd8-40f6-93d0-223598c9e2cc%2F%D0%9C%D0%B8%D0%B3%D1%80%D0%B0%D1%82%D1%86%D0%B8%D1%8F_%D0%BC%D0%B0%D1%8A%D0%BB%D1%83%D0%BC%D0%BE%D1%82%D0%B8_12.05.2024_%D0%B9-21_31_17.xls" TargetMode="External"/><Relationship Id="rId9" Type="http://schemas.openxmlformats.org/officeDocument/2006/relationships/hyperlink" Target="https://kc.cerrsurvey.uz/media/original?media_file=cerr_uz%2Fattachments%2F36bd529f9649426f8241cf7d02ad9995%2F7f5962b8-4dd8-400d-b4be-b8db5a51a1fd%2F%D0%A1%D1%82%D1%80%D0%B0%D1%82%D0%B5%D0%B3%D0%B8%D1%8F-18_44_0.pdf" TargetMode="External"/><Relationship Id="rId14" Type="http://schemas.openxmlformats.org/officeDocument/2006/relationships/hyperlink" Target="https://kc.cerrsurvey.uz/media/original?media_file=cerr_uz%2Fattachments%2F36bd529f9649426f8241cf7d02ad9995%2F70eaab8f-d15b-45b8-91c8-e2f9f4fe7867%2F%D0%9A%D0%B0%D1%88%D0%BA%D0%B0%D0%B4%D0%B0%D1%80%D1%91_%D1%87%D0%B0%D1%80%D0%BC%D1%81%D0%B0%D0%BD%D0%BE%D0%B0%D1%82_6-17_13_57.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K82"/>
  <sheetViews>
    <sheetView zoomScaleNormal="100" workbookViewId="0">
      <selection activeCell="G1" sqref="G1"/>
    </sheetView>
  </sheetViews>
  <sheetFormatPr defaultRowHeight="15" x14ac:dyDescent="0.25"/>
  <cols>
    <col min="7" max="7" width="13.85546875" customWidth="1"/>
    <col min="8" max="8" width="48" customWidth="1"/>
    <col min="186" max="186" width="32" customWidth="1"/>
  </cols>
  <sheetData>
    <row r="1" spans="1:19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row>
    <row r="2" spans="1:193" x14ac:dyDescent="0.25">
      <c r="A2" t="s">
        <v>1031</v>
      </c>
      <c r="D2" t="s">
        <v>1032</v>
      </c>
      <c r="E2" t="s">
        <v>195</v>
      </c>
      <c r="F2" t="s">
        <v>1033</v>
      </c>
      <c r="G2" t="s">
        <v>197</v>
      </c>
      <c r="H2" t="s">
        <v>487</v>
      </c>
      <c r="I2">
        <v>3</v>
      </c>
      <c r="J2">
        <v>0</v>
      </c>
      <c r="K2">
        <v>3</v>
      </c>
      <c r="L2">
        <v>1</v>
      </c>
      <c r="M2" t="s">
        <v>1034</v>
      </c>
      <c r="N2">
        <v>1</v>
      </c>
      <c r="O2">
        <v>1</v>
      </c>
      <c r="P2">
        <v>0</v>
      </c>
      <c r="Q2">
        <v>1</v>
      </c>
      <c r="R2">
        <v>1</v>
      </c>
      <c r="S2">
        <v>0</v>
      </c>
      <c r="T2">
        <v>1</v>
      </c>
      <c r="U2">
        <v>0</v>
      </c>
      <c r="W2" t="s">
        <v>1035</v>
      </c>
      <c r="X2">
        <v>0</v>
      </c>
      <c r="Y2">
        <v>1</v>
      </c>
      <c r="Z2">
        <v>0</v>
      </c>
      <c r="AA2">
        <v>0</v>
      </c>
      <c r="AB2">
        <v>1</v>
      </c>
      <c r="AC2">
        <v>0</v>
      </c>
      <c r="AD2">
        <v>1</v>
      </c>
      <c r="AE2">
        <v>0</v>
      </c>
      <c r="AF2">
        <v>1</v>
      </c>
      <c r="AG2">
        <v>0</v>
      </c>
      <c r="AH2">
        <v>0</v>
      </c>
      <c r="AI2">
        <v>0</v>
      </c>
      <c r="AJ2">
        <v>0</v>
      </c>
      <c r="AK2">
        <v>0</v>
      </c>
      <c r="AL2">
        <v>0</v>
      </c>
      <c r="AM2">
        <v>0</v>
      </c>
      <c r="AN2">
        <v>0</v>
      </c>
      <c r="AO2">
        <v>0</v>
      </c>
      <c r="AP2">
        <v>0</v>
      </c>
      <c r="AQ2">
        <v>0</v>
      </c>
      <c r="AR2">
        <v>0</v>
      </c>
      <c r="AS2">
        <v>0</v>
      </c>
      <c r="AT2">
        <v>1</v>
      </c>
      <c r="AU2">
        <v>0</v>
      </c>
      <c r="AV2">
        <v>0</v>
      </c>
      <c r="AW2">
        <v>0</v>
      </c>
      <c r="AY2" t="s">
        <v>453</v>
      </c>
      <c r="AZ2">
        <v>0</v>
      </c>
      <c r="BA2">
        <v>1</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CA2" t="s">
        <v>202</v>
      </c>
      <c r="CB2">
        <v>1</v>
      </c>
      <c r="CC2">
        <v>0</v>
      </c>
      <c r="CD2">
        <v>0</v>
      </c>
      <c r="CE2">
        <v>0</v>
      </c>
      <c r="CG2" t="s">
        <v>235</v>
      </c>
      <c r="CH2">
        <v>0</v>
      </c>
      <c r="CI2">
        <v>0</v>
      </c>
      <c r="CJ2">
        <v>0</v>
      </c>
      <c r="CK2">
        <v>0</v>
      </c>
      <c r="CL2">
        <v>0</v>
      </c>
      <c r="CM2">
        <v>1</v>
      </c>
      <c r="CN2">
        <v>0</v>
      </c>
      <c r="CO2">
        <v>0</v>
      </c>
      <c r="CP2">
        <v>0</v>
      </c>
      <c r="CQ2">
        <v>0</v>
      </c>
      <c r="CR2">
        <v>0</v>
      </c>
      <c r="CS2">
        <v>0</v>
      </c>
      <c r="CT2">
        <v>0</v>
      </c>
      <c r="CU2">
        <v>0</v>
      </c>
      <c r="CV2">
        <v>0</v>
      </c>
      <c r="CW2">
        <v>0</v>
      </c>
      <c r="CX2">
        <v>0</v>
      </c>
      <c r="CY2">
        <v>0</v>
      </c>
      <c r="CZ2">
        <v>0</v>
      </c>
      <c r="DA2">
        <v>0</v>
      </c>
      <c r="DB2">
        <v>0</v>
      </c>
      <c r="DC2">
        <v>0</v>
      </c>
      <c r="DD2">
        <v>0</v>
      </c>
      <c r="DE2">
        <v>0</v>
      </c>
      <c r="DF2">
        <v>0</v>
      </c>
      <c r="DG2">
        <v>0</v>
      </c>
      <c r="DI2" t="s">
        <v>1036</v>
      </c>
      <c r="DJ2">
        <v>0</v>
      </c>
      <c r="DK2">
        <v>1</v>
      </c>
      <c r="DL2">
        <v>0</v>
      </c>
      <c r="DM2">
        <v>1</v>
      </c>
      <c r="DN2">
        <v>1</v>
      </c>
      <c r="DO2">
        <v>0</v>
      </c>
      <c r="DP2">
        <v>1</v>
      </c>
      <c r="DQ2">
        <v>0</v>
      </c>
      <c r="DS2" t="s">
        <v>205</v>
      </c>
      <c r="DT2">
        <v>1</v>
      </c>
      <c r="DU2">
        <v>0</v>
      </c>
      <c r="DV2">
        <v>0</v>
      </c>
      <c r="DW2">
        <v>0</v>
      </c>
      <c r="DX2">
        <v>0</v>
      </c>
      <c r="DY2">
        <v>0</v>
      </c>
      <c r="DZ2">
        <v>0</v>
      </c>
      <c r="EB2" t="s">
        <v>263</v>
      </c>
      <c r="EC2" t="s">
        <v>258</v>
      </c>
      <c r="ED2" t="s">
        <v>237</v>
      </c>
      <c r="EF2" t="s">
        <v>211</v>
      </c>
      <c r="EG2" t="s">
        <v>392</v>
      </c>
      <c r="EI2" t="s">
        <v>211</v>
      </c>
      <c r="EL2">
        <v>0</v>
      </c>
      <c r="EM2" t="s">
        <v>259</v>
      </c>
      <c r="EQ2" t="s">
        <v>211</v>
      </c>
      <c r="ES2" t="s">
        <v>217</v>
      </c>
      <c r="EU2">
        <v>100</v>
      </c>
      <c r="EV2" t="s">
        <v>261</v>
      </c>
      <c r="EW2">
        <v>1</v>
      </c>
      <c r="EX2">
        <v>1</v>
      </c>
      <c r="EY2">
        <v>1</v>
      </c>
      <c r="EZ2">
        <v>1</v>
      </c>
      <c r="FA2">
        <v>0</v>
      </c>
      <c r="FB2" t="s">
        <v>450</v>
      </c>
      <c r="FC2" t="s">
        <v>279</v>
      </c>
      <c r="FD2">
        <v>1</v>
      </c>
      <c r="FE2">
        <v>0</v>
      </c>
      <c r="FF2">
        <v>1</v>
      </c>
      <c r="FG2">
        <v>0</v>
      </c>
      <c r="FI2">
        <v>4</v>
      </c>
      <c r="FJ2" t="s">
        <v>205</v>
      </c>
      <c r="FK2">
        <v>1</v>
      </c>
      <c r="FL2">
        <v>0</v>
      </c>
      <c r="FM2">
        <v>0</v>
      </c>
      <c r="FN2">
        <v>0</v>
      </c>
      <c r="FO2">
        <v>0</v>
      </c>
      <c r="FP2">
        <v>0</v>
      </c>
      <c r="FQ2">
        <v>0</v>
      </c>
      <c r="FS2" t="s">
        <v>263</v>
      </c>
      <c r="FT2" t="s">
        <v>264</v>
      </c>
      <c r="FU2">
        <v>1</v>
      </c>
      <c r="FV2">
        <v>1</v>
      </c>
      <c r="FW2">
        <v>1</v>
      </c>
      <c r="FX2">
        <v>0</v>
      </c>
      <c r="FY2">
        <v>0</v>
      </c>
      <c r="GA2" t="s">
        <v>1037</v>
      </c>
      <c r="GB2">
        <v>32582</v>
      </c>
      <c r="GC2" t="s">
        <v>1038</v>
      </c>
      <c r="GD2" s="2">
        <v>45447.656435185178</v>
      </c>
      <c r="GG2" t="s">
        <v>224</v>
      </c>
      <c r="GI2" t="s">
        <v>225</v>
      </c>
      <c r="GK2">
        <v>74</v>
      </c>
    </row>
    <row r="3" spans="1:193" x14ac:dyDescent="0.25">
      <c r="A3" t="s">
        <v>624</v>
      </c>
      <c r="D3" t="s">
        <v>625</v>
      </c>
      <c r="E3" t="s">
        <v>195</v>
      </c>
      <c r="F3" t="s">
        <v>626</v>
      </c>
      <c r="G3" t="s">
        <v>197</v>
      </c>
      <c r="H3" t="s">
        <v>198</v>
      </c>
      <c r="I3">
        <v>10</v>
      </c>
      <c r="J3">
        <v>1</v>
      </c>
      <c r="K3">
        <v>0</v>
      </c>
      <c r="L3">
        <v>0</v>
      </c>
      <c r="M3" t="s">
        <v>627</v>
      </c>
      <c r="N3">
        <v>1</v>
      </c>
      <c r="O3">
        <v>0</v>
      </c>
      <c r="P3">
        <v>1</v>
      </c>
      <c r="Q3">
        <v>0</v>
      </c>
      <c r="R3">
        <v>1</v>
      </c>
      <c r="S3">
        <v>1</v>
      </c>
      <c r="T3">
        <v>1</v>
      </c>
      <c r="U3">
        <v>0</v>
      </c>
      <c r="W3" t="s">
        <v>628</v>
      </c>
      <c r="X3">
        <v>1</v>
      </c>
      <c r="Y3">
        <v>1</v>
      </c>
      <c r="Z3">
        <v>1</v>
      </c>
      <c r="AA3">
        <v>1</v>
      </c>
      <c r="AB3">
        <v>0</v>
      </c>
      <c r="AC3">
        <v>1</v>
      </c>
      <c r="AD3">
        <v>0</v>
      </c>
      <c r="AE3">
        <v>0</v>
      </c>
      <c r="AF3">
        <v>0</v>
      </c>
      <c r="AG3">
        <v>0</v>
      </c>
      <c r="AH3">
        <v>1</v>
      </c>
      <c r="AI3">
        <v>0</v>
      </c>
      <c r="AJ3">
        <v>0</v>
      </c>
      <c r="AK3">
        <v>1</v>
      </c>
      <c r="AL3">
        <v>0</v>
      </c>
      <c r="AM3">
        <v>0</v>
      </c>
      <c r="AN3">
        <v>0</v>
      </c>
      <c r="AY3" t="s">
        <v>431</v>
      </c>
      <c r="AZ3">
        <v>0</v>
      </c>
      <c r="BA3">
        <v>1</v>
      </c>
      <c r="BB3">
        <v>1</v>
      </c>
      <c r="BC3">
        <v>0</v>
      </c>
      <c r="BD3">
        <v>0</v>
      </c>
      <c r="BE3">
        <v>0</v>
      </c>
      <c r="BF3">
        <v>0</v>
      </c>
      <c r="BG3">
        <v>0</v>
      </c>
      <c r="BH3">
        <v>0</v>
      </c>
      <c r="BI3">
        <v>0</v>
      </c>
      <c r="BJ3">
        <v>0</v>
      </c>
      <c r="BK3">
        <v>0</v>
      </c>
      <c r="BL3">
        <v>0</v>
      </c>
      <c r="BM3">
        <v>0</v>
      </c>
      <c r="BN3">
        <v>0</v>
      </c>
      <c r="BO3">
        <v>0</v>
      </c>
      <c r="BP3">
        <v>0</v>
      </c>
      <c r="CA3" t="s">
        <v>269</v>
      </c>
      <c r="CB3">
        <v>1</v>
      </c>
      <c r="CC3">
        <v>0</v>
      </c>
      <c r="CD3">
        <v>1</v>
      </c>
      <c r="CE3">
        <v>0</v>
      </c>
      <c r="CG3" t="s">
        <v>201</v>
      </c>
      <c r="CH3">
        <v>0</v>
      </c>
      <c r="CI3">
        <v>0</v>
      </c>
      <c r="CJ3">
        <v>1</v>
      </c>
      <c r="CK3">
        <v>0</v>
      </c>
      <c r="CL3">
        <v>0</v>
      </c>
      <c r="CM3">
        <v>0</v>
      </c>
      <c r="CN3">
        <v>0</v>
      </c>
      <c r="CO3">
        <v>0</v>
      </c>
      <c r="CP3">
        <v>0</v>
      </c>
      <c r="CQ3">
        <v>0</v>
      </c>
      <c r="CR3">
        <v>0</v>
      </c>
      <c r="CS3">
        <v>0</v>
      </c>
      <c r="CT3">
        <v>0</v>
      </c>
      <c r="CU3">
        <v>0</v>
      </c>
      <c r="CV3">
        <v>0</v>
      </c>
      <c r="CW3">
        <v>0</v>
      </c>
      <c r="CX3">
        <v>0</v>
      </c>
      <c r="DI3" t="s">
        <v>446</v>
      </c>
      <c r="DJ3">
        <v>1</v>
      </c>
      <c r="DK3">
        <v>1</v>
      </c>
      <c r="DL3">
        <v>0</v>
      </c>
      <c r="DM3">
        <v>0</v>
      </c>
      <c r="DN3">
        <v>0</v>
      </c>
      <c r="DO3">
        <v>1</v>
      </c>
      <c r="DP3">
        <v>0</v>
      </c>
      <c r="DQ3">
        <v>0</v>
      </c>
      <c r="DS3" t="s">
        <v>205</v>
      </c>
      <c r="DT3">
        <v>1</v>
      </c>
      <c r="DU3">
        <v>0</v>
      </c>
      <c r="DV3">
        <v>0</v>
      </c>
      <c r="DW3">
        <v>0</v>
      </c>
      <c r="DX3">
        <v>0</v>
      </c>
      <c r="DY3">
        <v>0</v>
      </c>
      <c r="DZ3">
        <v>0</v>
      </c>
      <c r="EB3" t="s">
        <v>274</v>
      </c>
      <c r="EC3" t="s">
        <v>207</v>
      </c>
      <c r="ED3" t="s">
        <v>353</v>
      </c>
      <c r="EF3" t="s">
        <v>211</v>
      </c>
      <c r="EG3" t="s">
        <v>238</v>
      </c>
      <c r="EI3" t="s">
        <v>211</v>
      </c>
      <c r="EL3">
        <v>0</v>
      </c>
      <c r="EM3" t="s">
        <v>212</v>
      </c>
      <c r="EO3" t="s">
        <v>629</v>
      </c>
      <c r="EP3" s="1" t="s">
        <v>630</v>
      </c>
      <c r="EQ3" t="s">
        <v>211</v>
      </c>
      <c r="ES3" t="s">
        <v>211</v>
      </c>
      <c r="EU3">
        <v>30</v>
      </c>
      <c r="EV3" t="s">
        <v>341</v>
      </c>
      <c r="EW3">
        <v>1</v>
      </c>
      <c r="EX3">
        <v>1</v>
      </c>
      <c r="EY3">
        <v>0</v>
      </c>
      <c r="EZ3">
        <v>1</v>
      </c>
      <c r="FA3">
        <v>0</v>
      </c>
      <c r="FB3" t="s">
        <v>242</v>
      </c>
      <c r="FC3" t="s">
        <v>220</v>
      </c>
      <c r="FD3">
        <v>1</v>
      </c>
      <c r="FE3">
        <v>1</v>
      </c>
      <c r="FF3">
        <v>1</v>
      </c>
      <c r="FG3">
        <v>0</v>
      </c>
      <c r="FI3">
        <v>5</v>
      </c>
      <c r="FJ3" t="s">
        <v>205</v>
      </c>
      <c r="FK3">
        <v>1</v>
      </c>
      <c r="FL3">
        <v>0</v>
      </c>
      <c r="FM3">
        <v>0</v>
      </c>
      <c r="FN3">
        <v>0</v>
      </c>
      <c r="FO3">
        <v>0</v>
      </c>
      <c r="FP3">
        <v>0</v>
      </c>
      <c r="FQ3">
        <v>0</v>
      </c>
      <c r="FS3" t="s">
        <v>274</v>
      </c>
      <c r="FT3" t="s">
        <v>264</v>
      </c>
      <c r="FU3">
        <v>1</v>
      </c>
      <c r="FV3">
        <v>1</v>
      </c>
      <c r="FW3">
        <v>1</v>
      </c>
      <c r="FX3">
        <v>0</v>
      </c>
      <c r="FY3">
        <v>0</v>
      </c>
      <c r="GA3" t="s">
        <v>631</v>
      </c>
      <c r="GB3">
        <v>32498</v>
      </c>
      <c r="GC3" t="s">
        <v>632</v>
      </c>
      <c r="GD3" s="2">
        <v>45447.409699074073</v>
      </c>
      <c r="GG3" t="s">
        <v>224</v>
      </c>
      <c r="GI3" t="s">
        <v>246</v>
      </c>
      <c r="GK3">
        <v>3</v>
      </c>
    </row>
    <row r="4" spans="1:193" x14ac:dyDescent="0.25">
      <c r="A4" t="s">
        <v>702</v>
      </c>
      <c r="D4" t="s">
        <v>703</v>
      </c>
      <c r="E4" t="s">
        <v>195</v>
      </c>
      <c r="F4" t="s">
        <v>704</v>
      </c>
      <c r="G4" t="s">
        <v>197</v>
      </c>
      <c r="H4" t="s">
        <v>198</v>
      </c>
      <c r="I4">
        <v>6</v>
      </c>
      <c r="J4">
        <v>1</v>
      </c>
      <c r="K4">
        <v>0</v>
      </c>
      <c r="L4">
        <v>0</v>
      </c>
      <c r="M4" t="s">
        <v>705</v>
      </c>
      <c r="N4">
        <v>1</v>
      </c>
      <c r="O4">
        <v>0</v>
      </c>
      <c r="P4">
        <v>1</v>
      </c>
      <c r="Q4">
        <v>0</v>
      </c>
      <c r="R4">
        <v>0</v>
      </c>
      <c r="S4">
        <v>0</v>
      </c>
      <c r="T4">
        <v>1</v>
      </c>
      <c r="U4">
        <v>0</v>
      </c>
      <c r="W4" t="s">
        <v>706</v>
      </c>
      <c r="X4">
        <v>1</v>
      </c>
      <c r="Y4">
        <v>1</v>
      </c>
      <c r="Z4">
        <v>1</v>
      </c>
      <c r="AA4">
        <v>1</v>
      </c>
      <c r="AB4">
        <v>0</v>
      </c>
      <c r="AC4">
        <v>1</v>
      </c>
      <c r="AD4">
        <v>0</v>
      </c>
      <c r="AE4">
        <v>0</v>
      </c>
      <c r="AF4">
        <v>0</v>
      </c>
      <c r="AG4">
        <v>0</v>
      </c>
      <c r="AH4">
        <v>1</v>
      </c>
      <c r="AI4">
        <v>0</v>
      </c>
      <c r="AJ4">
        <v>0</v>
      </c>
      <c r="AK4">
        <v>0</v>
      </c>
      <c r="AL4">
        <v>0</v>
      </c>
      <c r="AM4">
        <v>0</v>
      </c>
      <c r="AN4">
        <v>0</v>
      </c>
      <c r="AO4">
        <v>1</v>
      </c>
      <c r="AP4">
        <v>1</v>
      </c>
      <c r="AQ4">
        <v>0</v>
      </c>
      <c r="AR4">
        <v>0</v>
      </c>
      <c r="AS4">
        <v>0</v>
      </c>
      <c r="AT4">
        <v>0</v>
      </c>
      <c r="AU4">
        <v>0</v>
      </c>
      <c r="AV4">
        <v>0</v>
      </c>
      <c r="AW4">
        <v>0</v>
      </c>
      <c r="AY4" t="s">
        <v>201</v>
      </c>
      <c r="AZ4">
        <v>0</v>
      </c>
      <c r="BA4">
        <v>0</v>
      </c>
      <c r="BB4">
        <v>1</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CA4" t="s">
        <v>202</v>
      </c>
      <c r="CB4">
        <v>1</v>
      </c>
      <c r="CC4">
        <v>0</v>
      </c>
      <c r="CD4">
        <v>0</v>
      </c>
      <c r="CE4">
        <v>0</v>
      </c>
      <c r="CG4" t="s">
        <v>493</v>
      </c>
      <c r="CH4">
        <v>0</v>
      </c>
      <c r="CI4">
        <v>0</v>
      </c>
      <c r="CJ4">
        <v>0</v>
      </c>
      <c r="CK4">
        <v>0</v>
      </c>
      <c r="CL4">
        <v>0</v>
      </c>
      <c r="CM4">
        <v>0</v>
      </c>
      <c r="CN4">
        <v>0</v>
      </c>
      <c r="CO4">
        <v>0</v>
      </c>
      <c r="CP4">
        <v>0</v>
      </c>
      <c r="CQ4">
        <v>0</v>
      </c>
      <c r="CR4">
        <v>0</v>
      </c>
      <c r="CS4">
        <v>0</v>
      </c>
      <c r="CT4">
        <v>0</v>
      </c>
      <c r="CU4">
        <v>1</v>
      </c>
      <c r="CV4">
        <v>0</v>
      </c>
      <c r="CW4">
        <v>0</v>
      </c>
      <c r="CX4">
        <v>0</v>
      </c>
      <c r="CY4">
        <v>0</v>
      </c>
      <c r="CZ4">
        <v>0</v>
      </c>
      <c r="DA4">
        <v>0</v>
      </c>
      <c r="DB4">
        <v>0</v>
      </c>
      <c r="DC4">
        <v>0</v>
      </c>
      <c r="DD4">
        <v>0</v>
      </c>
      <c r="DE4">
        <v>0</v>
      </c>
      <c r="DF4">
        <v>0</v>
      </c>
      <c r="DG4">
        <v>0</v>
      </c>
      <c r="DI4" t="s">
        <v>271</v>
      </c>
      <c r="DJ4">
        <v>1</v>
      </c>
      <c r="DK4">
        <v>1</v>
      </c>
      <c r="DL4">
        <v>0</v>
      </c>
      <c r="DM4">
        <v>0</v>
      </c>
      <c r="DN4">
        <v>0</v>
      </c>
      <c r="DO4">
        <v>0</v>
      </c>
      <c r="DP4">
        <v>0</v>
      </c>
      <c r="DQ4">
        <v>0</v>
      </c>
      <c r="DS4" t="s">
        <v>205</v>
      </c>
      <c r="DT4">
        <v>1</v>
      </c>
      <c r="DU4">
        <v>0</v>
      </c>
      <c r="DV4">
        <v>0</v>
      </c>
      <c r="DW4">
        <v>0</v>
      </c>
      <c r="DX4">
        <v>0</v>
      </c>
      <c r="DY4">
        <v>0</v>
      </c>
      <c r="DZ4">
        <v>0</v>
      </c>
      <c r="EB4" t="s">
        <v>312</v>
      </c>
      <c r="EC4" t="s">
        <v>318</v>
      </c>
      <c r="ED4" t="s">
        <v>237</v>
      </c>
      <c r="EF4" t="s">
        <v>211</v>
      </c>
      <c r="EG4" t="s">
        <v>238</v>
      </c>
      <c r="EI4" t="s">
        <v>211</v>
      </c>
      <c r="EL4">
        <v>0</v>
      </c>
      <c r="EM4" t="s">
        <v>259</v>
      </c>
      <c r="EQ4" t="s">
        <v>211</v>
      </c>
      <c r="ES4" t="s">
        <v>217</v>
      </c>
      <c r="EU4">
        <v>85</v>
      </c>
      <c r="EV4" t="s">
        <v>707</v>
      </c>
      <c r="EW4">
        <v>0</v>
      </c>
      <c r="EX4">
        <v>1</v>
      </c>
      <c r="EY4">
        <v>1</v>
      </c>
      <c r="EZ4">
        <v>1</v>
      </c>
      <c r="FA4">
        <v>0</v>
      </c>
      <c r="FB4" t="s">
        <v>242</v>
      </c>
      <c r="FC4" t="s">
        <v>417</v>
      </c>
      <c r="FD4">
        <v>1</v>
      </c>
      <c r="FE4">
        <v>1</v>
      </c>
      <c r="FF4">
        <v>0</v>
      </c>
      <c r="FG4">
        <v>0</v>
      </c>
      <c r="FI4">
        <v>6</v>
      </c>
      <c r="FJ4" t="s">
        <v>205</v>
      </c>
      <c r="FK4">
        <v>1</v>
      </c>
      <c r="FL4">
        <v>0</v>
      </c>
      <c r="FM4">
        <v>0</v>
      </c>
      <c r="FN4">
        <v>0</v>
      </c>
      <c r="FO4">
        <v>0</v>
      </c>
      <c r="FP4">
        <v>0</v>
      </c>
      <c r="FQ4">
        <v>0</v>
      </c>
      <c r="FS4" t="s">
        <v>263</v>
      </c>
      <c r="FT4" t="s">
        <v>264</v>
      </c>
      <c r="FU4">
        <v>1</v>
      </c>
      <c r="FV4">
        <v>1</v>
      </c>
      <c r="FW4">
        <v>1</v>
      </c>
      <c r="FX4">
        <v>0</v>
      </c>
      <c r="FY4">
        <v>0</v>
      </c>
      <c r="GA4" t="s">
        <v>708</v>
      </c>
      <c r="GB4">
        <v>32573</v>
      </c>
      <c r="GC4" t="s">
        <v>709</v>
      </c>
      <c r="GD4" s="2">
        <v>45447.626331018517</v>
      </c>
      <c r="GG4" t="s">
        <v>224</v>
      </c>
      <c r="GI4" t="s">
        <v>225</v>
      </c>
      <c r="GK4">
        <v>68</v>
      </c>
    </row>
    <row r="5" spans="1:193" x14ac:dyDescent="0.25">
      <c r="A5" t="s">
        <v>1039</v>
      </c>
      <c r="D5" t="s">
        <v>1040</v>
      </c>
      <c r="E5" t="s">
        <v>195</v>
      </c>
      <c r="F5" t="s">
        <v>1041</v>
      </c>
      <c r="G5" t="s">
        <v>197</v>
      </c>
      <c r="H5" t="s">
        <v>198</v>
      </c>
      <c r="I5">
        <v>3</v>
      </c>
      <c r="J5">
        <v>0</v>
      </c>
      <c r="K5">
        <v>0</v>
      </c>
      <c r="L5">
        <v>0</v>
      </c>
      <c r="M5" t="s">
        <v>1042</v>
      </c>
      <c r="N5">
        <v>0</v>
      </c>
      <c r="O5">
        <v>0</v>
      </c>
      <c r="P5">
        <v>0</v>
      </c>
      <c r="Q5">
        <v>0</v>
      </c>
      <c r="R5">
        <v>0</v>
      </c>
      <c r="S5">
        <v>0</v>
      </c>
      <c r="T5">
        <v>1</v>
      </c>
      <c r="U5">
        <v>0</v>
      </c>
      <c r="W5" t="s">
        <v>1043</v>
      </c>
      <c r="X5">
        <v>1</v>
      </c>
      <c r="Y5">
        <v>1</v>
      </c>
      <c r="Z5">
        <v>1</v>
      </c>
      <c r="AA5">
        <v>1</v>
      </c>
      <c r="AB5">
        <v>0</v>
      </c>
      <c r="AC5">
        <v>1</v>
      </c>
      <c r="AD5">
        <v>0</v>
      </c>
      <c r="AE5">
        <v>0</v>
      </c>
      <c r="AF5">
        <v>0</v>
      </c>
      <c r="AG5">
        <v>0</v>
      </c>
      <c r="AH5">
        <v>1</v>
      </c>
      <c r="AI5">
        <v>0</v>
      </c>
      <c r="AJ5">
        <v>0</v>
      </c>
      <c r="AK5">
        <v>1</v>
      </c>
      <c r="AL5">
        <v>0</v>
      </c>
      <c r="AM5">
        <v>1</v>
      </c>
      <c r="AN5">
        <v>0</v>
      </c>
      <c r="AO5">
        <v>1</v>
      </c>
      <c r="AP5">
        <v>0</v>
      </c>
      <c r="AQ5">
        <v>0</v>
      </c>
      <c r="AR5">
        <v>0</v>
      </c>
      <c r="AS5">
        <v>0</v>
      </c>
      <c r="AT5">
        <v>0</v>
      </c>
      <c r="AU5">
        <v>0</v>
      </c>
      <c r="AV5">
        <v>0</v>
      </c>
      <c r="AW5">
        <v>1</v>
      </c>
      <c r="AY5" t="s">
        <v>1044</v>
      </c>
      <c r="AZ5">
        <v>1</v>
      </c>
      <c r="BA5">
        <v>0</v>
      </c>
      <c r="BB5">
        <v>1</v>
      </c>
      <c r="BC5">
        <v>0</v>
      </c>
      <c r="BD5">
        <v>0</v>
      </c>
      <c r="BE5">
        <v>1</v>
      </c>
      <c r="BF5">
        <v>0</v>
      </c>
      <c r="BG5">
        <v>0</v>
      </c>
      <c r="BH5">
        <v>0</v>
      </c>
      <c r="BI5">
        <v>0</v>
      </c>
      <c r="BJ5">
        <v>0</v>
      </c>
      <c r="BK5">
        <v>0</v>
      </c>
      <c r="BL5">
        <v>0</v>
      </c>
      <c r="BM5">
        <v>0</v>
      </c>
      <c r="BN5">
        <v>0</v>
      </c>
      <c r="BO5">
        <v>0</v>
      </c>
      <c r="BP5">
        <v>0</v>
      </c>
      <c r="BQ5">
        <v>0</v>
      </c>
      <c r="BR5">
        <v>0</v>
      </c>
      <c r="BS5">
        <v>0</v>
      </c>
      <c r="BT5">
        <v>0</v>
      </c>
      <c r="BU5">
        <v>0</v>
      </c>
      <c r="BV5">
        <v>0</v>
      </c>
      <c r="BW5">
        <v>0</v>
      </c>
      <c r="BX5">
        <v>0</v>
      </c>
      <c r="BY5">
        <v>0</v>
      </c>
      <c r="CA5" t="s">
        <v>326</v>
      </c>
      <c r="CB5">
        <v>1</v>
      </c>
      <c r="CC5">
        <v>1</v>
      </c>
      <c r="CD5">
        <v>1</v>
      </c>
      <c r="CE5">
        <v>0</v>
      </c>
      <c r="CG5" t="s">
        <v>255</v>
      </c>
      <c r="CH5">
        <v>0</v>
      </c>
      <c r="CI5">
        <v>0</v>
      </c>
      <c r="CJ5">
        <v>0</v>
      </c>
      <c r="CK5">
        <v>0</v>
      </c>
      <c r="CL5">
        <v>0</v>
      </c>
      <c r="CM5">
        <v>0</v>
      </c>
      <c r="CN5">
        <v>0</v>
      </c>
      <c r="CO5">
        <v>0</v>
      </c>
      <c r="CP5">
        <v>0</v>
      </c>
      <c r="CQ5">
        <v>0</v>
      </c>
      <c r="CR5">
        <v>0</v>
      </c>
      <c r="CS5">
        <v>0</v>
      </c>
      <c r="CT5">
        <v>0</v>
      </c>
      <c r="CU5">
        <v>0</v>
      </c>
      <c r="CV5">
        <v>0</v>
      </c>
      <c r="CW5">
        <v>0</v>
      </c>
      <c r="CX5">
        <v>1</v>
      </c>
      <c r="CY5">
        <v>0</v>
      </c>
      <c r="CZ5">
        <v>0</v>
      </c>
      <c r="DA5">
        <v>0</v>
      </c>
      <c r="DB5">
        <v>0</v>
      </c>
      <c r="DC5">
        <v>0</v>
      </c>
      <c r="DD5">
        <v>0</v>
      </c>
      <c r="DE5">
        <v>0</v>
      </c>
      <c r="DF5">
        <v>0</v>
      </c>
      <c r="DG5">
        <v>0</v>
      </c>
      <c r="DH5" t="s">
        <v>1045</v>
      </c>
      <c r="DI5" t="s">
        <v>429</v>
      </c>
      <c r="DJ5">
        <v>1</v>
      </c>
      <c r="DK5">
        <v>1</v>
      </c>
      <c r="DL5">
        <v>1</v>
      </c>
      <c r="DM5">
        <v>1</v>
      </c>
      <c r="DN5">
        <v>1</v>
      </c>
      <c r="DO5">
        <v>1</v>
      </c>
      <c r="DP5">
        <v>1</v>
      </c>
      <c r="DQ5">
        <v>0</v>
      </c>
      <c r="DS5" t="s">
        <v>205</v>
      </c>
      <c r="DT5">
        <v>1</v>
      </c>
      <c r="DU5">
        <v>0</v>
      </c>
      <c r="DV5">
        <v>0</v>
      </c>
      <c r="DW5">
        <v>0</v>
      </c>
      <c r="DX5">
        <v>0</v>
      </c>
      <c r="DY5">
        <v>0</v>
      </c>
      <c r="DZ5">
        <v>0</v>
      </c>
      <c r="EB5" t="s">
        <v>263</v>
      </c>
      <c r="EC5" t="s">
        <v>318</v>
      </c>
      <c r="ED5" t="s">
        <v>291</v>
      </c>
      <c r="EE5" t="s">
        <v>1046</v>
      </c>
      <c r="EF5" t="s">
        <v>211</v>
      </c>
      <c r="EG5" t="s">
        <v>238</v>
      </c>
      <c r="EI5" t="s">
        <v>211</v>
      </c>
      <c r="EL5">
        <v>0</v>
      </c>
      <c r="EM5" t="s">
        <v>259</v>
      </c>
      <c r="EQ5" t="s">
        <v>211</v>
      </c>
      <c r="ES5" t="s">
        <v>211</v>
      </c>
      <c r="EU5">
        <v>0</v>
      </c>
      <c r="EV5" t="s">
        <v>1047</v>
      </c>
      <c r="EW5">
        <v>1</v>
      </c>
      <c r="EX5">
        <v>1</v>
      </c>
      <c r="EY5">
        <v>0</v>
      </c>
      <c r="EZ5">
        <v>1</v>
      </c>
      <c r="FA5">
        <v>1</v>
      </c>
      <c r="FB5" t="s">
        <v>219</v>
      </c>
      <c r="FC5" t="s">
        <v>220</v>
      </c>
      <c r="FD5">
        <v>1</v>
      </c>
      <c r="FE5">
        <v>1</v>
      </c>
      <c r="FF5">
        <v>1</v>
      </c>
      <c r="FG5">
        <v>0</v>
      </c>
      <c r="FI5">
        <v>3</v>
      </c>
      <c r="FJ5" t="s">
        <v>205</v>
      </c>
      <c r="FK5">
        <v>1</v>
      </c>
      <c r="FL5">
        <v>0</v>
      </c>
      <c r="FM5">
        <v>0</v>
      </c>
      <c r="FN5">
        <v>0</v>
      </c>
      <c r="FO5">
        <v>0</v>
      </c>
      <c r="FP5">
        <v>0</v>
      </c>
      <c r="FQ5">
        <v>0</v>
      </c>
      <c r="FS5" t="s">
        <v>274</v>
      </c>
      <c r="FT5" t="s">
        <v>264</v>
      </c>
      <c r="FU5">
        <v>1</v>
      </c>
      <c r="FV5">
        <v>1</v>
      </c>
      <c r="FW5">
        <v>1</v>
      </c>
      <c r="FX5">
        <v>0</v>
      </c>
      <c r="FY5">
        <v>0</v>
      </c>
      <c r="GA5" t="s">
        <v>1048</v>
      </c>
      <c r="GB5">
        <v>32613</v>
      </c>
      <c r="GC5" t="s">
        <v>1049</v>
      </c>
      <c r="GD5" s="2">
        <v>45447.74050925926</v>
      </c>
      <c r="GG5" t="s">
        <v>224</v>
      </c>
      <c r="GI5" t="s">
        <v>225</v>
      </c>
      <c r="GK5">
        <v>101</v>
      </c>
    </row>
    <row r="6" spans="1:193" x14ac:dyDescent="0.25">
      <c r="A6" t="s">
        <v>849</v>
      </c>
      <c r="D6" t="s">
        <v>850</v>
      </c>
      <c r="E6" t="s">
        <v>195</v>
      </c>
      <c r="F6" t="s">
        <v>851</v>
      </c>
      <c r="G6" t="s">
        <v>197</v>
      </c>
      <c r="H6" t="s">
        <v>198</v>
      </c>
      <c r="I6">
        <v>4</v>
      </c>
      <c r="J6">
        <v>0</v>
      </c>
      <c r="K6">
        <v>0</v>
      </c>
      <c r="L6">
        <v>1</v>
      </c>
      <c r="M6" t="s">
        <v>852</v>
      </c>
      <c r="N6">
        <v>1</v>
      </c>
      <c r="O6">
        <v>1</v>
      </c>
      <c r="P6">
        <v>1</v>
      </c>
      <c r="Q6">
        <v>1</v>
      </c>
      <c r="R6">
        <v>1</v>
      </c>
      <c r="S6">
        <v>0</v>
      </c>
      <c r="T6">
        <v>1</v>
      </c>
      <c r="U6">
        <v>1</v>
      </c>
      <c r="V6" t="s">
        <v>252</v>
      </c>
      <c r="W6" t="s">
        <v>853</v>
      </c>
      <c r="X6">
        <v>1</v>
      </c>
      <c r="Y6">
        <v>1</v>
      </c>
      <c r="Z6">
        <v>1</v>
      </c>
      <c r="AA6">
        <v>1</v>
      </c>
      <c r="AB6">
        <v>1</v>
      </c>
      <c r="AC6">
        <v>1</v>
      </c>
      <c r="AD6">
        <v>0</v>
      </c>
      <c r="AE6">
        <v>0</v>
      </c>
      <c r="AF6">
        <v>0</v>
      </c>
      <c r="AG6">
        <v>1</v>
      </c>
      <c r="AH6">
        <v>1</v>
      </c>
      <c r="AI6">
        <v>1</v>
      </c>
      <c r="AJ6">
        <v>1</v>
      </c>
      <c r="AK6">
        <v>1</v>
      </c>
      <c r="AL6">
        <v>0</v>
      </c>
      <c r="AM6">
        <v>0</v>
      </c>
      <c r="AN6">
        <v>1</v>
      </c>
      <c r="AO6">
        <v>1</v>
      </c>
      <c r="AP6">
        <v>1</v>
      </c>
      <c r="AQ6">
        <v>1</v>
      </c>
      <c r="AR6">
        <v>1</v>
      </c>
      <c r="AS6">
        <v>0</v>
      </c>
      <c r="AT6">
        <v>0</v>
      </c>
      <c r="AU6">
        <v>1</v>
      </c>
      <c r="AV6">
        <v>1</v>
      </c>
      <c r="AW6">
        <v>1</v>
      </c>
      <c r="AX6" t="s">
        <v>522</v>
      </c>
      <c r="AY6" t="s">
        <v>854</v>
      </c>
      <c r="AZ6">
        <v>0</v>
      </c>
      <c r="BA6">
        <v>0</v>
      </c>
      <c r="BB6">
        <v>1</v>
      </c>
      <c r="BC6">
        <v>1</v>
      </c>
      <c r="BD6">
        <v>0</v>
      </c>
      <c r="BE6">
        <v>0</v>
      </c>
      <c r="BF6">
        <v>0</v>
      </c>
      <c r="BG6">
        <v>0</v>
      </c>
      <c r="BH6">
        <v>0</v>
      </c>
      <c r="BI6">
        <v>0</v>
      </c>
      <c r="BJ6">
        <v>0</v>
      </c>
      <c r="BK6">
        <v>0</v>
      </c>
      <c r="BL6">
        <v>1</v>
      </c>
      <c r="BM6">
        <v>0</v>
      </c>
      <c r="BN6">
        <v>0</v>
      </c>
      <c r="BO6">
        <v>0</v>
      </c>
      <c r="BP6">
        <v>0</v>
      </c>
      <c r="BQ6">
        <v>0</v>
      </c>
      <c r="BR6">
        <v>0</v>
      </c>
      <c r="BS6">
        <v>0</v>
      </c>
      <c r="BT6">
        <v>0</v>
      </c>
      <c r="BU6">
        <v>0</v>
      </c>
      <c r="BV6">
        <v>0</v>
      </c>
      <c r="BW6">
        <v>0</v>
      </c>
      <c r="BX6">
        <v>0</v>
      </c>
      <c r="BY6">
        <v>0</v>
      </c>
      <c r="CA6" t="s">
        <v>855</v>
      </c>
      <c r="CB6">
        <v>1</v>
      </c>
      <c r="CC6">
        <v>0</v>
      </c>
      <c r="CD6">
        <v>1</v>
      </c>
      <c r="CE6">
        <v>1</v>
      </c>
      <c r="CF6" t="s">
        <v>856</v>
      </c>
      <c r="CG6" t="s">
        <v>857</v>
      </c>
      <c r="CH6">
        <v>0</v>
      </c>
      <c r="CI6">
        <v>0</v>
      </c>
      <c r="CJ6">
        <v>0</v>
      </c>
      <c r="CK6">
        <v>0</v>
      </c>
      <c r="CL6">
        <v>0</v>
      </c>
      <c r="CM6">
        <v>0</v>
      </c>
      <c r="CN6">
        <v>0</v>
      </c>
      <c r="CO6">
        <v>0</v>
      </c>
      <c r="CP6">
        <v>1</v>
      </c>
      <c r="CQ6">
        <v>0</v>
      </c>
      <c r="CR6">
        <v>0</v>
      </c>
      <c r="CS6">
        <v>0</v>
      </c>
      <c r="CT6">
        <v>0</v>
      </c>
      <c r="CU6">
        <v>0</v>
      </c>
      <c r="CV6">
        <v>0</v>
      </c>
      <c r="CW6">
        <v>0</v>
      </c>
      <c r="CX6">
        <v>0</v>
      </c>
      <c r="CY6">
        <v>0</v>
      </c>
      <c r="CZ6">
        <v>0</v>
      </c>
      <c r="DA6">
        <v>0</v>
      </c>
      <c r="DB6">
        <v>0</v>
      </c>
      <c r="DC6">
        <v>0</v>
      </c>
      <c r="DD6">
        <v>0</v>
      </c>
      <c r="DE6">
        <v>0</v>
      </c>
      <c r="DF6">
        <v>0</v>
      </c>
      <c r="DG6">
        <v>0</v>
      </c>
      <c r="DI6" t="s">
        <v>429</v>
      </c>
      <c r="DJ6">
        <v>1</v>
      </c>
      <c r="DK6">
        <v>1</v>
      </c>
      <c r="DL6">
        <v>1</v>
      </c>
      <c r="DM6">
        <v>1</v>
      </c>
      <c r="DN6">
        <v>1</v>
      </c>
      <c r="DO6">
        <v>1</v>
      </c>
      <c r="DP6">
        <v>1</v>
      </c>
      <c r="DQ6">
        <v>0</v>
      </c>
      <c r="DS6" t="s">
        <v>205</v>
      </c>
      <c r="DT6">
        <v>1</v>
      </c>
      <c r="DU6">
        <v>0</v>
      </c>
      <c r="DV6">
        <v>0</v>
      </c>
      <c r="DW6">
        <v>0</v>
      </c>
      <c r="DX6">
        <v>0</v>
      </c>
      <c r="DY6">
        <v>0</v>
      </c>
      <c r="DZ6">
        <v>0</v>
      </c>
      <c r="EB6" t="s">
        <v>274</v>
      </c>
      <c r="EC6" t="s">
        <v>318</v>
      </c>
      <c r="ED6" t="s">
        <v>237</v>
      </c>
      <c r="EF6" t="s">
        <v>209</v>
      </c>
      <c r="EG6" t="s">
        <v>238</v>
      </c>
      <c r="EI6" t="s">
        <v>211</v>
      </c>
      <c r="EL6">
        <v>0</v>
      </c>
      <c r="EM6" t="s">
        <v>259</v>
      </c>
      <c r="EQ6" t="s">
        <v>211</v>
      </c>
      <c r="ES6" t="s">
        <v>217</v>
      </c>
      <c r="EU6">
        <v>29</v>
      </c>
      <c r="EV6" t="s">
        <v>218</v>
      </c>
      <c r="EW6">
        <v>1</v>
      </c>
      <c r="EX6">
        <v>1</v>
      </c>
      <c r="EY6">
        <v>0</v>
      </c>
      <c r="EZ6">
        <v>0</v>
      </c>
      <c r="FA6">
        <v>0</v>
      </c>
      <c r="FB6" t="s">
        <v>273</v>
      </c>
      <c r="FC6" t="s">
        <v>243</v>
      </c>
      <c r="FD6">
        <v>1</v>
      </c>
      <c r="FE6">
        <v>0</v>
      </c>
      <c r="FF6">
        <v>0</v>
      </c>
      <c r="FG6">
        <v>0</v>
      </c>
      <c r="FI6">
        <v>3</v>
      </c>
      <c r="FJ6" t="s">
        <v>205</v>
      </c>
      <c r="FK6">
        <v>1</v>
      </c>
      <c r="FL6">
        <v>0</v>
      </c>
      <c r="FM6">
        <v>0</v>
      </c>
      <c r="FN6">
        <v>0</v>
      </c>
      <c r="FO6">
        <v>0</v>
      </c>
      <c r="FP6">
        <v>0</v>
      </c>
      <c r="FQ6">
        <v>0</v>
      </c>
      <c r="FS6" t="s">
        <v>274</v>
      </c>
      <c r="FT6" t="s">
        <v>237</v>
      </c>
      <c r="FU6">
        <v>0</v>
      </c>
      <c r="FV6">
        <v>0</v>
      </c>
      <c r="FW6">
        <v>1</v>
      </c>
      <c r="FX6">
        <v>0</v>
      </c>
      <c r="FY6">
        <v>0</v>
      </c>
      <c r="GA6" t="s">
        <v>858</v>
      </c>
      <c r="GB6">
        <v>32614</v>
      </c>
      <c r="GC6" t="s">
        <v>859</v>
      </c>
      <c r="GD6" s="2">
        <v>45447.749861111108</v>
      </c>
      <c r="GG6" t="s">
        <v>224</v>
      </c>
      <c r="GI6" t="s">
        <v>225</v>
      </c>
      <c r="GK6">
        <v>102</v>
      </c>
    </row>
    <row r="7" spans="1:193" x14ac:dyDescent="0.25">
      <c r="A7" t="s">
        <v>193</v>
      </c>
      <c r="D7" t="s">
        <v>194</v>
      </c>
      <c r="E7" t="s">
        <v>195</v>
      </c>
      <c r="F7" t="s">
        <v>196</v>
      </c>
      <c r="G7" t="s">
        <v>197</v>
      </c>
      <c r="H7" t="s">
        <v>198</v>
      </c>
      <c r="M7" t="s">
        <v>199</v>
      </c>
      <c r="N7">
        <v>1</v>
      </c>
      <c r="O7">
        <v>1</v>
      </c>
      <c r="P7">
        <v>1</v>
      </c>
      <c r="Q7">
        <v>0</v>
      </c>
      <c r="R7">
        <v>0</v>
      </c>
      <c r="S7">
        <v>0</v>
      </c>
      <c r="T7">
        <v>1</v>
      </c>
      <c r="U7">
        <v>0</v>
      </c>
      <c r="W7" t="s">
        <v>200</v>
      </c>
      <c r="X7">
        <v>1</v>
      </c>
      <c r="Y7">
        <v>1</v>
      </c>
      <c r="Z7">
        <v>1</v>
      </c>
      <c r="AA7">
        <v>1</v>
      </c>
      <c r="AB7">
        <v>0</v>
      </c>
      <c r="AC7">
        <v>1</v>
      </c>
      <c r="AD7">
        <v>0</v>
      </c>
      <c r="AE7">
        <v>0</v>
      </c>
      <c r="AF7">
        <v>1</v>
      </c>
      <c r="AG7">
        <v>0</v>
      </c>
      <c r="AH7">
        <v>0</v>
      </c>
      <c r="AI7">
        <v>0</v>
      </c>
      <c r="AJ7">
        <v>0</v>
      </c>
      <c r="AK7">
        <v>0</v>
      </c>
      <c r="AL7">
        <v>0</v>
      </c>
      <c r="AM7">
        <v>0</v>
      </c>
      <c r="AN7">
        <v>0</v>
      </c>
      <c r="AO7">
        <v>0</v>
      </c>
      <c r="AP7">
        <v>1</v>
      </c>
      <c r="AQ7">
        <v>0</v>
      </c>
      <c r="AR7">
        <v>0</v>
      </c>
      <c r="AS7">
        <v>0</v>
      </c>
      <c r="AT7">
        <v>0</v>
      </c>
      <c r="AU7">
        <v>0</v>
      </c>
      <c r="AV7">
        <v>0</v>
      </c>
      <c r="AW7">
        <v>1</v>
      </c>
      <c r="AY7" t="s">
        <v>201</v>
      </c>
      <c r="AZ7">
        <v>0</v>
      </c>
      <c r="BA7">
        <v>0</v>
      </c>
      <c r="BB7">
        <v>1</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CA7" t="s">
        <v>202</v>
      </c>
      <c r="CB7">
        <v>1</v>
      </c>
      <c r="CC7">
        <v>0</v>
      </c>
      <c r="CD7">
        <v>0</v>
      </c>
      <c r="CE7">
        <v>0</v>
      </c>
      <c r="CG7" t="s">
        <v>203</v>
      </c>
      <c r="CH7">
        <v>0</v>
      </c>
      <c r="CI7">
        <v>0</v>
      </c>
      <c r="CJ7">
        <v>0</v>
      </c>
      <c r="CK7">
        <v>0</v>
      </c>
      <c r="CL7">
        <v>0</v>
      </c>
      <c r="CM7">
        <v>0</v>
      </c>
      <c r="CN7">
        <v>0</v>
      </c>
      <c r="CO7">
        <v>0</v>
      </c>
      <c r="CP7">
        <v>0</v>
      </c>
      <c r="CQ7">
        <v>0</v>
      </c>
      <c r="CR7">
        <v>0</v>
      </c>
      <c r="CS7">
        <v>0</v>
      </c>
      <c r="CT7">
        <v>0</v>
      </c>
      <c r="CU7">
        <v>0</v>
      </c>
      <c r="CV7">
        <v>0</v>
      </c>
      <c r="CW7">
        <v>0</v>
      </c>
      <c r="CX7">
        <v>0</v>
      </c>
      <c r="CY7">
        <v>1</v>
      </c>
      <c r="CZ7">
        <v>0</v>
      </c>
      <c r="DA7">
        <v>0</v>
      </c>
      <c r="DB7">
        <v>0</v>
      </c>
      <c r="DC7">
        <v>0</v>
      </c>
      <c r="DD7">
        <v>0</v>
      </c>
      <c r="DE7">
        <v>0</v>
      </c>
      <c r="DF7">
        <v>0</v>
      </c>
      <c r="DG7">
        <v>0</v>
      </c>
      <c r="DI7" t="s">
        <v>204</v>
      </c>
      <c r="DJ7">
        <v>1</v>
      </c>
      <c r="DK7">
        <v>1</v>
      </c>
      <c r="DL7">
        <v>0</v>
      </c>
      <c r="DM7">
        <v>1</v>
      </c>
      <c r="DN7">
        <v>1</v>
      </c>
      <c r="DO7">
        <v>1</v>
      </c>
      <c r="DP7">
        <v>0</v>
      </c>
      <c r="DQ7">
        <v>0</v>
      </c>
      <c r="DS7" t="s">
        <v>205</v>
      </c>
      <c r="DT7">
        <v>1</v>
      </c>
      <c r="DU7">
        <v>0</v>
      </c>
      <c r="DV7">
        <v>0</v>
      </c>
      <c r="DW7">
        <v>0</v>
      </c>
      <c r="DX7">
        <v>0</v>
      </c>
      <c r="DY7">
        <v>0</v>
      </c>
      <c r="DZ7">
        <v>0</v>
      </c>
      <c r="EB7" t="s">
        <v>206</v>
      </c>
      <c r="EC7" t="s">
        <v>207</v>
      </c>
      <c r="ED7" t="s">
        <v>208</v>
      </c>
      <c r="EF7" t="s">
        <v>209</v>
      </c>
      <c r="EG7" t="s">
        <v>210</v>
      </c>
      <c r="EI7" t="s">
        <v>211</v>
      </c>
      <c r="EL7">
        <v>0</v>
      </c>
      <c r="EM7" t="s">
        <v>212</v>
      </c>
      <c r="EO7" t="s">
        <v>213</v>
      </c>
      <c r="EP7" s="1" t="s">
        <v>214</v>
      </c>
      <c r="EQ7" t="s">
        <v>215</v>
      </c>
      <c r="ER7" t="s">
        <v>216</v>
      </c>
      <c r="ES7" t="s">
        <v>217</v>
      </c>
      <c r="EU7">
        <v>100</v>
      </c>
      <c r="EV7" t="s">
        <v>218</v>
      </c>
      <c r="EW7">
        <v>1</v>
      </c>
      <c r="EX7">
        <v>1</v>
      </c>
      <c r="EY7">
        <v>0</v>
      </c>
      <c r="EZ7">
        <v>0</v>
      </c>
      <c r="FA7">
        <v>0</v>
      </c>
      <c r="FB7" t="s">
        <v>219</v>
      </c>
      <c r="FC7" t="s">
        <v>220</v>
      </c>
      <c r="FD7">
        <v>1</v>
      </c>
      <c r="FE7">
        <v>1</v>
      </c>
      <c r="FF7">
        <v>1</v>
      </c>
      <c r="FG7">
        <v>0</v>
      </c>
      <c r="FI7">
        <v>7</v>
      </c>
      <c r="FJ7" t="s">
        <v>205</v>
      </c>
      <c r="FK7">
        <v>1</v>
      </c>
      <c r="FL7">
        <v>0</v>
      </c>
      <c r="FM7">
        <v>0</v>
      </c>
      <c r="FN7">
        <v>0</v>
      </c>
      <c r="FO7">
        <v>0</v>
      </c>
      <c r="FP7">
        <v>0</v>
      </c>
      <c r="FQ7">
        <v>0</v>
      </c>
      <c r="FS7" t="s">
        <v>206</v>
      </c>
      <c r="FT7" t="s">
        <v>221</v>
      </c>
      <c r="FU7">
        <v>1</v>
      </c>
      <c r="FV7">
        <v>1</v>
      </c>
      <c r="FW7">
        <v>0</v>
      </c>
      <c r="FX7">
        <v>0</v>
      </c>
      <c r="FY7">
        <v>0</v>
      </c>
      <c r="GA7" t="s">
        <v>222</v>
      </c>
      <c r="GB7">
        <v>32615</v>
      </c>
      <c r="GC7" t="s">
        <v>223</v>
      </c>
      <c r="GD7" s="2">
        <v>45447.752615740741</v>
      </c>
      <c r="GG7" t="s">
        <v>224</v>
      </c>
      <c r="GI7" t="s">
        <v>225</v>
      </c>
      <c r="GK7">
        <v>103</v>
      </c>
    </row>
    <row r="8" spans="1:193" x14ac:dyDescent="0.25">
      <c r="A8" t="s">
        <v>1086</v>
      </c>
      <c r="D8" t="s">
        <v>1087</v>
      </c>
      <c r="E8" t="s">
        <v>195</v>
      </c>
      <c r="F8" t="s">
        <v>1088</v>
      </c>
      <c r="G8" s="9" t="s">
        <v>348</v>
      </c>
      <c r="H8" t="s">
        <v>198</v>
      </c>
      <c r="I8">
        <v>2</v>
      </c>
      <c r="J8">
        <v>0</v>
      </c>
      <c r="K8">
        <v>0</v>
      </c>
      <c r="L8">
        <v>0</v>
      </c>
      <c r="M8" t="s">
        <v>1034</v>
      </c>
      <c r="N8">
        <v>1</v>
      </c>
      <c r="O8">
        <v>1</v>
      </c>
      <c r="P8">
        <v>0</v>
      </c>
      <c r="Q8">
        <v>1</v>
      </c>
      <c r="R8">
        <v>1</v>
      </c>
      <c r="S8">
        <v>0</v>
      </c>
      <c r="T8">
        <v>1</v>
      </c>
      <c r="U8">
        <v>0</v>
      </c>
      <c r="W8" t="s">
        <v>1089</v>
      </c>
      <c r="X8">
        <v>1</v>
      </c>
      <c r="Y8">
        <v>1</v>
      </c>
      <c r="Z8">
        <v>1</v>
      </c>
      <c r="AA8">
        <v>1</v>
      </c>
      <c r="AB8">
        <v>0</v>
      </c>
      <c r="AC8">
        <v>1</v>
      </c>
      <c r="AD8">
        <v>0</v>
      </c>
      <c r="AE8">
        <v>0</v>
      </c>
      <c r="AF8">
        <v>0</v>
      </c>
      <c r="AG8">
        <v>0</v>
      </c>
      <c r="AH8">
        <v>1</v>
      </c>
      <c r="AI8">
        <v>0</v>
      </c>
      <c r="AJ8">
        <v>0</v>
      </c>
      <c r="AK8">
        <v>0</v>
      </c>
      <c r="AL8">
        <v>0</v>
      </c>
      <c r="AM8">
        <v>0</v>
      </c>
      <c r="AN8">
        <v>0</v>
      </c>
      <c r="AY8" t="s">
        <v>201</v>
      </c>
      <c r="AZ8">
        <v>0</v>
      </c>
      <c r="BA8">
        <v>0</v>
      </c>
      <c r="BB8">
        <v>1</v>
      </c>
      <c r="BC8">
        <v>0</v>
      </c>
      <c r="BD8">
        <v>0</v>
      </c>
      <c r="BE8">
        <v>0</v>
      </c>
      <c r="BF8">
        <v>0</v>
      </c>
      <c r="BG8">
        <v>0</v>
      </c>
      <c r="BH8">
        <v>0</v>
      </c>
      <c r="BI8">
        <v>0</v>
      </c>
      <c r="BJ8">
        <v>0</v>
      </c>
      <c r="BK8">
        <v>0</v>
      </c>
      <c r="BL8">
        <v>0</v>
      </c>
      <c r="BM8">
        <v>0</v>
      </c>
      <c r="BN8">
        <v>0</v>
      </c>
      <c r="BO8">
        <v>0</v>
      </c>
      <c r="BP8">
        <v>0</v>
      </c>
      <c r="CA8" t="s">
        <v>202</v>
      </c>
      <c r="CB8">
        <v>1</v>
      </c>
      <c r="CC8">
        <v>0</v>
      </c>
      <c r="CD8">
        <v>0</v>
      </c>
      <c r="CE8">
        <v>0</v>
      </c>
      <c r="CG8" t="s">
        <v>201</v>
      </c>
      <c r="CH8">
        <v>0</v>
      </c>
      <c r="CI8">
        <v>0</v>
      </c>
      <c r="CJ8">
        <v>1</v>
      </c>
      <c r="CK8">
        <v>0</v>
      </c>
      <c r="CL8">
        <v>0</v>
      </c>
      <c r="CM8">
        <v>0</v>
      </c>
      <c r="CN8">
        <v>0</v>
      </c>
      <c r="CO8">
        <v>0</v>
      </c>
      <c r="CP8">
        <v>0</v>
      </c>
      <c r="CQ8">
        <v>0</v>
      </c>
      <c r="CR8">
        <v>0</v>
      </c>
      <c r="CS8">
        <v>0</v>
      </c>
      <c r="CT8">
        <v>0</v>
      </c>
      <c r="CU8">
        <v>0</v>
      </c>
      <c r="CV8">
        <v>0</v>
      </c>
      <c r="CW8">
        <v>0</v>
      </c>
      <c r="CX8">
        <v>0</v>
      </c>
      <c r="DI8" t="s">
        <v>352</v>
      </c>
      <c r="DJ8">
        <v>1</v>
      </c>
      <c r="DK8">
        <v>1</v>
      </c>
      <c r="DL8">
        <v>0</v>
      </c>
      <c r="DM8">
        <v>1</v>
      </c>
      <c r="DN8">
        <v>1</v>
      </c>
      <c r="DO8">
        <v>1</v>
      </c>
      <c r="DP8">
        <v>1</v>
      </c>
      <c r="DQ8">
        <v>0</v>
      </c>
      <c r="DS8" t="s">
        <v>205</v>
      </c>
      <c r="DT8">
        <v>1</v>
      </c>
      <c r="DU8">
        <v>0</v>
      </c>
      <c r="DV8">
        <v>0</v>
      </c>
      <c r="DW8">
        <v>0</v>
      </c>
      <c r="DX8">
        <v>0</v>
      </c>
      <c r="DY8">
        <v>0</v>
      </c>
      <c r="DZ8">
        <v>0</v>
      </c>
      <c r="EB8" t="s">
        <v>263</v>
      </c>
      <c r="EC8" t="s">
        <v>318</v>
      </c>
      <c r="ED8" t="s">
        <v>237</v>
      </c>
      <c r="EF8" t="s">
        <v>209</v>
      </c>
      <c r="EG8" t="s">
        <v>210</v>
      </c>
      <c r="EI8" t="s">
        <v>295</v>
      </c>
      <c r="EL8">
        <v>6</v>
      </c>
      <c r="EM8" t="s">
        <v>212</v>
      </c>
      <c r="EO8" t="s">
        <v>1090</v>
      </c>
      <c r="EP8" s="1" t="s">
        <v>1091</v>
      </c>
      <c r="EQ8" t="s">
        <v>215</v>
      </c>
      <c r="ER8" t="s">
        <v>1092</v>
      </c>
      <c r="ES8" t="s">
        <v>217</v>
      </c>
      <c r="EU8">
        <v>56</v>
      </c>
      <c r="EV8" t="s">
        <v>1093</v>
      </c>
      <c r="EW8">
        <v>1</v>
      </c>
      <c r="EX8">
        <v>0</v>
      </c>
      <c r="EY8">
        <v>1</v>
      </c>
      <c r="EZ8">
        <v>1</v>
      </c>
      <c r="FA8">
        <v>1</v>
      </c>
      <c r="FB8" t="s">
        <v>450</v>
      </c>
      <c r="FC8" t="s">
        <v>220</v>
      </c>
      <c r="FD8">
        <v>1</v>
      </c>
      <c r="FE8">
        <v>1</v>
      </c>
      <c r="FF8">
        <v>1</v>
      </c>
      <c r="FG8">
        <v>0</v>
      </c>
      <c r="FI8">
        <v>8</v>
      </c>
      <c r="FJ8" t="s">
        <v>205</v>
      </c>
      <c r="FK8">
        <v>1</v>
      </c>
      <c r="FL8">
        <v>0</v>
      </c>
      <c r="FM8">
        <v>0</v>
      </c>
      <c r="FN8">
        <v>0</v>
      </c>
      <c r="FO8">
        <v>0</v>
      </c>
      <c r="FP8">
        <v>0</v>
      </c>
      <c r="FQ8">
        <v>0</v>
      </c>
      <c r="FS8" t="s">
        <v>263</v>
      </c>
      <c r="FT8" t="s">
        <v>461</v>
      </c>
      <c r="FU8">
        <v>0</v>
      </c>
      <c r="FV8">
        <v>1</v>
      </c>
      <c r="FW8">
        <v>1</v>
      </c>
      <c r="FX8">
        <v>0</v>
      </c>
      <c r="FY8">
        <v>0</v>
      </c>
      <c r="GA8" t="s">
        <v>1094</v>
      </c>
      <c r="GB8">
        <v>32499</v>
      </c>
      <c r="GC8" t="s">
        <v>1095</v>
      </c>
      <c r="GD8" s="2">
        <v>45447.423622685194</v>
      </c>
      <c r="GG8" t="s">
        <v>224</v>
      </c>
      <c r="GI8" t="s">
        <v>246</v>
      </c>
      <c r="GK8">
        <v>4</v>
      </c>
    </row>
    <row r="9" spans="1:193" x14ac:dyDescent="0.25">
      <c r="A9" t="s">
        <v>357</v>
      </c>
      <c r="D9" t="s">
        <v>358</v>
      </c>
      <c r="E9" t="s">
        <v>195</v>
      </c>
      <c r="F9" t="s">
        <v>359</v>
      </c>
      <c r="G9" s="9" t="s">
        <v>348</v>
      </c>
      <c r="H9" t="s">
        <v>198</v>
      </c>
      <c r="M9" t="s">
        <v>360</v>
      </c>
      <c r="N9">
        <v>0</v>
      </c>
      <c r="O9">
        <v>0</v>
      </c>
      <c r="P9">
        <v>0</v>
      </c>
      <c r="Q9">
        <v>1</v>
      </c>
      <c r="R9">
        <v>0</v>
      </c>
      <c r="S9">
        <v>0</v>
      </c>
      <c r="T9">
        <v>0</v>
      </c>
      <c r="U9">
        <v>0</v>
      </c>
      <c r="W9" t="s">
        <v>361</v>
      </c>
      <c r="X9">
        <v>1</v>
      </c>
      <c r="Y9">
        <v>1</v>
      </c>
      <c r="Z9">
        <v>1</v>
      </c>
      <c r="AA9">
        <v>1</v>
      </c>
      <c r="AB9">
        <v>1</v>
      </c>
      <c r="AC9">
        <v>1</v>
      </c>
      <c r="AD9">
        <v>1</v>
      </c>
      <c r="AE9">
        <v>0</v>
      </c>
      <c r="AF9">
        <v>0</v>
      </c>
      <c r="AG9">
        <v>0</v>
      </c>
      <c r="AH9">
        <v>0</v>
      </c>
      <c r="AI9">
        <v>0</v>
      </c>
      <c r="AJ9">
        <v>1</v>
      </c>
      <c r="AK9">
        <v>1</v>
      </c>
      <c r="AL9">
        <v>1</v>
      </c>
      <c r="AM9">
        <v>0</v>
      </c>
      <c r="AN9">
        <v>0</v>
      </c>
      <c r="AY9" t="s">
        <v>201</v>
      </c>
      <c r="AZ9">
        <v>0</v>
      </c>
      <c r="BA9">
        <v>0</v>
      </c>
      <c r="BB9">
        <v>1</v>
      </c>
      <c r="BC9">
        <v>0</v>
      </c>
      <c r="BD9">
        <v>0</v>
      </c>
      <c r="BE9">
        <v>0</v>
      </c>
      <c r="BF9">
        <v>0</v>
      </c>
      <c r="BG9">
        <v>0</v>
      </c>
      <c r="BH9">
        <v>0</v>
      </c>
      <c r="BI9">
        <v>0</v>
      </c>
      <c r="BJ9">
        <v>0</v>
      </c>
      <c r="BK9">
        <v>0</v>
      </c>
      <c r="BL9">
        <v>0</v>
      </c>
      <c r="BM9">
        <v>0</v>
      </c>
      <c r="BN9">
        <v>0</v>
      </c>
      <c r="BO9">
        <v>0</v>
      </c>
      <c r="BP9">
        <v>0</v>
      </c>
      <c r="CA9" t="s">
        <v>202</v>
      </c>
      <c r="CB9">
        <v>1</v>
      </c>
      <c r="CC9">
        <v>0</v>
      </c>
      <c r="CD9">
        <v>0</v>
      </c>
      <c r="CE9">
        <v>0</v>
      </c>
      <c r="CG9" t="s">
        <v>255</v>
      </c>
      <c r="CH9">
        <v>0</v>
      </c>
      <c r="CI9">
        <v>0</v>
      </c>
      <c r="CJ9">
        <v>0</v>
      </c>
      <c r="CK9">
        <v>0</v>
      </c>
      <c r="CL9">
        <v>0</v>
      </c>
      <c r="CM9">
        <v>0</v>
      </c>
      <c r="CN9">
        <v>0</v>
      </c>
      <c r="CO9">
        <v>0</v>
      </c>
      <c r="CP9">
        <v>0</v>
      </c>
      <c r="CQ9">
        <v>0</v>
      </c>
      <c r="CR9">
        <v>0</v>
      </c>
      <c r="CS9">
        <v>0</v>
      </c>
      <c r="CT9">
        <v>0</v>
      </c>
      <c r="CU9">
        <v>0</v>
      </c>
      <c r="CV9">
        <v>0</v>
      </c>
      <c r="CW9">
        <v>0</v>
      </c>
      <c r="CX9">
        <v>1</v>
      </c>
      <c r="DH9" t="s">
        <v>362</v>
      </c>
      <c r="DI9" t="s">
        <v>204</v>
      </c>
      <c r="DJ9">
        <v>1</v>
      </c>
      <c r="DK9">
        <v>1</v>
      </c>
      <c r="DL9">
        <v>0</v>
      </c>
      <c r="DM9">
        <v>1</v>
      </c>
      <c r="DN9">
        <v>1</v>
      </c>
      <c r="DO9">
        <v>1</v>
      </c>
      <c r="DP9">
        <v>0</v>
      </c>
      <c r="DQ9">
        <v>0</v>
      </c>
      <c r="DS9" t="s">
        <v>205</v>
      </c>
      <c r="DT9">
        <v>1</v>
      </c>
      <c r="DU9">
        <v>0</v>
      </c>
      <c r="DV9">
        <v>0</v>
      </c>
      <c r="DW9">
        <v>0</v>
      </c>
      <c r="DX9">
        <v>0</v>
      </c>
      <c r="DY9">
        <v>0</v>
      </c>
      <c r="DZ9">
        <v>0</v>
      </c>
      <c r="EB9" t="s">
        <v>206</v>
      </c>
      <c r="EC9" t="s">
        <v>318</v>
      </c>
      <c r="ED9" t="s">
        <v>237</v>
      </c>
      <c r="EF9" t="s">
        <v>211</v>
      </c>
      <c r="EG9" t="s">
        <v>210</v>
      </c>
      <c r="EI9" t="s">
        <v>211</v>
      </c>
      <c r="EL9">
        <v>0</v>
      </c>
      <c r="EM9" t="s">
        <v>212</v>
      </c>
      <c r="EO9" t="s">
        <v>363</v>
      </c>
      <c r="EP9" s="1" t="s">
        <v>364</v>
      </c>
      <c r="EQ9" t="s">
        <v>215</v>
      </c>
      <c r="ER9" t="s">
        <v>365</v>
      </c>
      <c r="ES9" t="s">
        <v>217</v>
      </c>
      <c r="EU9">
        <v>70</v>
      </c>
      <c r="EV9" t="s">
        <v>296</v>
      </c>
      <c r="EW9">
        <v>1</v>
      </c>
      <c r="EX9">
        <v>1</v>
      </c>
      <c r="EY9">
        <v>1</v>
      </c>
      <c r="EZ9">
        <v>1</v>
      </c>
      <c r="FA9">
        <v>1</v>
      </c>
      <c r="FB9" t="s">
        <v>219</v>
      </c>
      <c r="FC9" t="s">
        <v>366</v>
      </c>
      <c r="FD9">
        <v>1</v>
      </c>
      <c r="FE9">
        <v>1</v>
      </c>
      <c r="FF9">
        <v>1</v>
      </c>
      <c r="FG9">
        <v>1</v>
      </c>
      <c r="FH9" t="s">
        <v>367</v>
      </c>
      <c r="FI9">
        <v>6</v>
      </c>
      <c r="FJ9" t="s">
        <v>294</v>
      </c>
      <c r="FK9">
        <v>1</v>
      </c>
      <c r="FL9">
        <v>1</v>
      </c>
      <c r="FM9">
        <v>0</v>
      </c>
      <c r="FN9">
        <v>0</v>
      </c>
      <c r="FO9">
        <v>0</v>
      </c>
      <c r="FP9">
        <v>0</v>
      </c>
      <c r="FQ9">
        <v>0</v>
      </c>
      <c r="FS9" t="s">
        <v>263</v>
      </c>
      <c r="FT9" t="s">
        <v>264</v>
      </c>
      <c r="FU9">
        <v>1</v>
      </c>
      <c r="FV9">
        <v>1</v>
      </c>
      <c r="FW9">
        <v>1</v>
      </c>
      <c r="FX9">
        <v>0</v>
      </c>
      <c r="FY9">
        <v>0</v>
      </c>
      <c r="GA9" t="s">
        <v>368</v>
      </c>
      <c r="GB9">
        <v>32508</v>
      </c>
      <c r="GC9" t="s">
        <v>369</v>
      </c>
      <c r="GD9" s="2">
        <v>45447.457187499997</v>
      </c>
      <c r="GG9" t="s">
        <v>224</v>
      </c>
      <c r="GI9" t="s">
        <v>370</v>
      </c>
      <c r="GK9">
        <v>13</v>
      </c>
    </row>
    <row r="10" spans="1:193" x14ac:dyDescent="0.25">
      <c r="A10" t="s">
        <v>658</v>
      </c>
      <c r="D10" t="s">
        <v>659</v>
      </c>
      <c r="E10" t="s">
        <v>195</v>
      </c>
      <c r="F10" t="s">
        <v>660</v>
      </c>
      <c r="G10" s="9" t="s">
        <v>348</v>
      </c>
      <c r="H10" t="s">
        <v>198</v>
      </c>
      <c r="I10">
        <v>8</v>
      </c>
      <c r="J10">
        <v>3</v>
      </c>
      <c r="K10">
        <v>1</v>
      </c>
      <c r="L10">
        <v>2</v>
      </c>
      <c r="M10" t="s">
        <v>661</v>
      </c>
      <c r="N10">
        <v>1</v>
      </c>
      <c r="O10">
        <v>0</v>
      </c>
      <c r="P10">
        <v>0</v>
      </c>
      <c r="Q10">
        <v>0</v>
      </c>
      <c r="R10">
        <v>1</v>
      </c>
      <c r="S10">
        <v>0</v>
      </c>
      <c r="T10">
        <v>1</v>
      </c>
      <c r="U10">
        <v>0</v>
      </c>
      <c r="W10" t="s">
        <v>281</v>
      </c>
      <c r="X10">
        <v>1</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Y10" t="s">
        <v>281</v>
      </c>
      <c r="AZ10">
        <v>1</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CA10" t="s">
        <v>307</v>
      </c>
      <c r="CB10">
        <v>0</v>
      </c>
      <c r="CC10">
        <v>1</v>
      </c>
      <c r="CD10">
        <v>0</v>
      </c>
      <c r="CE10">
        <v>0</v>
      </c>
      <c r="CG10" t="s">
        <v>662</v>
      </c>
      <c r="CH10">
        <v>0</v>
      </c>
      <c r="CI10">
        <v>0</v>
      </c>
      <c r="CJ10">
        <v>1</v>
      </c>
      <c r="CK10">
        <v>0</v>
      </c>
      <c r="CL10">
        <v>0</v>
      </c>
      <c r="CM10">
        <v>0</v>
      </c>
      <c r="CN10">
        <v>1</v>
      </c>
      <c r="CO10">
        <v>0</v>
      </c>
      <c r="CP10">
        <v>0</v>
      </c>
      <c r="CQ10">
        <v>0</v>
      </c>
      <c r="CR10">
        <v>0</v>
      </c>
      <c r="CS10">
        <v>0</v>
      </c>
      <c r="CT10">
        <v>0</v>
      </c>
      <c r="CU10">
        <v>0</v>
      </c>
      <c r="CV10">
        <v>0</v>
      </c>
      <c r="CW10">
        <v>0</v>
      </c>
      <c r="CX10">
        <v>0</v>
      </c>
      <c r="CY10">
        <v>1</v>
      </c>
      <c r="CZ10">
        <v>0</v>
      </c>
      <c r="DA10">
        <v>0</v>
      </c>
      <c r="DB10">
        <v>0</v>
      </c>
      <c r="DC10">
        <v>0</v>
      </c>
      <c r="DD10">
        <v>0</v>
      </c>
      <c r="DE10">
        <v>0</v>
      </c>
      <c r="DF10">
        <v>0</v>
      </c>
      <c r="DG10">
        <v>0</v>
      </c>
      <c r="DI10" t="s">
        <v>424</v>
      </c>
      <c r="DJ10">
        <v>1</v>
      </c>
      <c r="DK10">
        <v>0</v>
      </c>
      <c r="DL10">
        <v>0</v>
      </c>
      <c r="DM10">
        <v>0</v>
      </c>
      <c r="DN10">
        <v>0</v>
      </c>
      <c r="DO10">
        <v>0</v>
      </c>
      <c r="DP10">
        <v>0</v>
      </c>
      <c r="DQ10">
        <v>0</v>
      </c>
      <c r="DS10" t="s">
        <v>205</v>
      </c>
      <c r="DT10">
        <v>1</v>
      </c>
      <c r="DU10">
        <v>0</v>
      </c>
      <c r="DV10">
        <v>0</v>
      </c>
      <c r="DW10">
        <v>0</v>
      </c>
      <c r="DX10">
        <v>0</v>
      </c>
      <c r="DY10">
        <v>0</v>
      </c>
      <c r="DZ10">
        <v>0</v>
      </c>
      <c r="EB10" t="s">
        <v>263</v>
      </c>
      <c r="EC10" t="s">
        <v>318</v>
      </c>
      <c r="ED10" t="s">
        <v>208</v>
      </c>
      <c r="EF10" t="s">
        <v>209</v>
      </c>
      <c r="EG10" t="s">
        <v>210</v>
      </c>
      <c r="EI10" t="s">
        <v>295</v>
      </c>
      <c r="EL10">
        <v>1</v>
      </c>
      <c r="EM10" t="s">
        <v>259</v>
      </c>
      <c r="EQ10" t="s">
        <v>215</v>
      </c>
      <c r="ER10" t="s">
        <v>663</v>
      </c>
      <c r="ES10" t="s">
        <v>328</v>
      </c>
      <c r="ET10" t="s">
        <v>664</v>
      </c>
      <c r="EU10">
        <v>70</v>
      </c>
      <c r="EV10" t="s">
        <v>241</v>
      </c>
      <c r="EW10">
        <v>0</v>
      </c>
      <c r="EX10">
        <v>1</v>
      </c>
      <c r="EY10">
        <v>0</v>
      </c>
      <c r="EZ10">
        <v>0</v>
      </c>
      <c r="FA10">
        <v>0</v>
      </c>
      <c r="FB10" t="s">
        <v>665</v>
      </c>
      <c r="FC10" t="s">
        <v>262</v>
      </c>
      <c r="FD10">
        <v>0</v>
      </c>
      <c r="FE10">
        <v>1</v>
      </c>
      <c r="FF10">
        <v>1</v>
      </c>
      <c r="FG10">
        <v>0</v>
      </c>
      <c r="FI10">
        <v>7</v>
      </c>
      <c r="FJ10" t="s">
        <v>205</v>
      </c>
      <c r="FK10">
        <v>1</v>
      </c>
      <c r="FL10">
        <v>0</v>
      </c>
      <c r="FM10">
        <v>0</v>
      </c>
      <c r="FN10">
        <v>0</v>
      </c>
      <c r="FO10">
        <v>0</v>
      </c>
      <c r="FP10">
        <v>0</v>
      </c>
      <c r="FQ10">
        <v>0</v>
      </c>
      <c r="FS10" t="s">
        <v>263</v>
      </c>
      <c r="FT10" t="s">
        <v>425</v>
      </c>
      <c r="FU10">
        <v>0</v>
      </c>
      <c r="FV10">
        <v>1</v>
      </c>
      <c r="FW10">
        <v>0</v>
      </c>
      <c r="FX10">
        <v>1</v>
      </c>
      <c r="FY10">
        <v>0</v>
      </c>
      <c r="GA10" t="s">
        <v>666</v>
      </c>
      <c r="GB10">
        <v>32510</v>
      </c>
      <c r="GC10" t="s">
        <v>667</v>
      </c>
      <c r="GD10" s="2">
        <v>45447.469050925924</v>
      </c>
      <c r="GG10" t="s">
        <v>224</v>
      </c>
      <c r="GI10" t="s">
        <v>225</v>
      </c>
      <c r="GK10">
        <v>15</v>
      </c>
    </row>
    <row r="11" spans="1:193" x14ac:dyDescent="0.25">
      <c r="A11" t="s">
        <v>344</v>
      </c>
      <c r="D11" t="s">
        <v>345</v>
      </c>
      <c r="E11" t="s">
        <v>346</v>
      </c>
      <c r="F11" t="s">
        <v>347</v>
      </c>
      <c r="G11" s="9" t="s">
        <v>348</v>
      </c>
      <c r="H11" t="s">
        <v>198</v>
      </c>
      <c r="M11" t="s">
        <v>349</v>
      </c>
      <c r="N11">
        <v>1</v>
      </c>
      <c r="O11">
        <v>1</v>
      </c>
      <c r="P11">
        <v>1</v>
      </c>
      <c r="Q11">
        <v>1</v>
      </c>
      <c r="R11">
        <v>1</v>
      </c>
      <c r="S11">
        <v>1</v>
      </c>
      <c r="T11">
        <v>0</v>
      </c>
      <c r="U11">
        <v>0</v>
      </c>
      <c r="W11" t="s">
        <v>350</v>
      </c>
      <c r="X11">
        <v>1</v>
      </c>
      <c r="Y11">
        <v>1</v>
      </c>
      <c r="Z11">
        <v>1</v>
      </c>
      <c r="AA11">
        <v>1</v>
      </c>
      <c r="AB11">
        <v>1</v>
      </c>
      <c r="AC11">
        <v>1</v>
      </c>
      <c r="AD11">
        <v>1</v>
      </c>
      <c r="AE11">
        <v>0</v>
      </c>
      <c r="AF11">
        <v>1</v>
      </c>
      <c r="AG11">
        <v>1</v>
      </c>
      <c r="AH11">
        <v>1</v>
      </c>
      <c r="AI11">
        <v>1</v>
      </c>
      <c r="AJ11">
        <v>1</v>
      </c>
      <c r="AK11">
        <v>1</v>
      </c>
      <c r="AL11">
        <v>0</v>
      </c>
      <c r="AM11">
        <v>1</v>
      </c>
      <c r="AN11">
        <v>0</v>
      </c>
      <c r="AO11">
        <v>0</v>
      </c>
      <c r="AP11">
        <v>1</v>
      </c>
      <c r="AQ11">
        <v>1</v>
      </c>
      <c r="AR11">
        <v>1</v>
      </c>
      <c r="AS11">
        <v>1</v>
      </c>
      <c r="AT11">
        <v>1</v>
      </c>
      <c r="AU11">
        <v>1</v>
      </c>
      <c r="AV11">
        <v>1</v>
      </c>
      <c r="AW11">
        <v>1</v>
      </c>
      <c r="AY11" t="s">
        <v>201</v>
      </c>
      <c r="AZ11">
        <v>0</v>
      </c>
      <c r="BA11">
        <v>0</v>
      </c>
      <c r="BB11">
        <v>1</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CA11" t="s">
        <v>326</v>
      </c>
      <c r="CB11">
        <v>1</v>
      </c>
      <c r="CC11">
        <v>1</v>
      </c>
      <c r="CD11">
        <v>1</v>
      </c>
      <c r="CE11">
        <v>0</v>
      </c>
      <c r="CG11" t="s">
        <v>255</v>
      </c>
      <c r="CH11">
        <v>0</v>
      </c>
      <c r="CI11">
        <v>0</v>
      </c>
      <c r="CJ11">
        <v>0</v>
      </c>
      <c r="CK11">
        <v>0</v>
      </c>
      <c r="CL11">
        <v>0</v>
      </c>
      <c r="CM11">
        <v>0</v>
      </c>
      <c r="CN11">
        <v>0</v>
      </c>
      <c r="CO11">
        <v>0</v>
      </c>
      <c r="CP11">
        <v>0</v>
      </c>
      <c r="CQ11">
        <v>0</v>
      </c>
      <c r="CR11">
        <v>0</v>
      </c>
      <c r="CS11">
        <v>0</v>
      </c>
      <c r="CT11">
        <v>0</v>
      </c>
      <c r="CU11">
        <v>0</v>
      </c>
      <c r="CV11">
        <v>0</v>
      </c>
      <c r="CW11">
        <v>0</v>
      </c>
      <c r="CX11">
        <v>1</v>
      </c>
      <c r="CY11">
        <v>0</v>
      </c>
      <c r="CZ11">
        <v>0</v>
      </c>
      <c r="DA11">
        <v>0</v>
      </c>
      <c r="DB11">
        <v>0</v>
      </c>
      <c r="DC11">
        <v>0</v>
      </c>
      <c r="DD11">
        <v>0</v>
      </c>
      <c r="DE11">
        <v>0</v>
      </c>
      <c r="DF11">
        <v>0</v>
      </c>
      <c r="DG11">
        <v>0</v>
      </c>
      <c r="DH11" t="s">
        <v>351</v>
      </c>
      <c r="DI11" t="s">
        <v>352</v>
      </c>
      <c r="DJ11">
        <v>1</v>
      </c>
      <c r="DK11">
        <v>1</v>
      </c>
      <c r="DL11">
        <v>0</v>
      </c>
      <c r="DM11">
        <v>1</v>
      </c>
      <c r="DN11">
        <v>1</v>
      </c>
      <c r="DO11">
        <v>1</v>
      </c>
      <c r="DP11">
        <v>1</v>
      </c>
      <c r="DQ11">
        <v>0</v>
      </c>
      <c r="DS11" t="s">
        <v>205</v>
      </c>
      <c r="DT11">
        <v>1</v>
      </c>
      <c r="DU11">
        <v>0</v>
      </c>
      <c r="DV11">
        <v>0</v>
      </c>
      <c r="DW11">
        <v>0</v>
      </c>
      <c r="DX11">
        <v>0</v>
      </c>
      <c r="DY11">
        <v>0</v>
      </c>
      <c r="DZ11">
        <v>0</v>
      </c>
      <c r="EB11" t="s">
        <v>312</v>
      </c>
      <c r="EC11" t="s">
        <v>318</v>
      </c>
      <c r="ED11" t="s">
        <v>353</v>
      </c>
      <c r="EF11" t="s">
        <v>209</v>
      </c>
      <c r="EG11" t="s">
        <v>210</v>
      </c>
      <c r="EI11" t="s">
        <v>211</v>
      </c>
      <c r="EL11">
        <v>0</v>
      </c>
      <c r="EM11" t="s">
        <v>259</v>
      </c>
      <c r="EQ11" t="s">
        <v>215</v>
      </c>
      <c r="ER11" t="s">
        <v>354</v>
      </c>
      <c r="ES11" t="s">
        <v>217</v>
      </c>
      <c r="EU11">
        <v>50</v>
      </c>
      <c r="EV11" t="s">
        <v>296</v>
      </c>
      <c r="EW11">
        <v>1</v>
      </c>
      <c r="EX11">
        <v>1</v>
      </c>
      <c r="EY11">
        <v>1</v>
      </c>
      <c r="EZ11">
        <v>1</v>
      </c>
      <c r="FA11">
        <v>1</v>
      </c>
      <c r="FB11" t="s">
        <v>273</v>
      </c>
      <c r="FC11" t="s">
        <v>220</v>
      </c>
      <c r="FD11">
        <v>1</v>
      </c>
      <c r="FE11">
        <v>1</v>
      </c>
      <c r="FF11">
        <v>1</v>
      </c>
      <c r="FG11">
        <v>0</v>
      </c>
      <c r="FI11">
        <v>2</v>
      </c>
      <c r="FJ11" t="s">
        <v>205</v>
      </c>
      <c r="FK11">
        <v>1</v>
      </c>
      <c r="FL11">
        <v>0</v>
      </c>
      <c r="FM11">
        <v>0</v>
      </c>
      <c r="FN11">
        <v>0</v>
      </c>
      <c r="FO11">
        <v>0</v>
      </c>
      <c r="FP11">
        <v>0</v>
      </c>
      <c r="FQ11">
        <v>0</v>
      </c>
      <c r="FS11" t="s">
        <v>274</v>
      </c>
      <c r="FT11" t="s">
        <v>353</v>
      </c>
      <c r="FU11">
        <v>1</v>
      </c>
      <c r="FV11">
        <v>0</v>
      </c>
      <c r="FW11">
        <v>0</v>
      </c>
      <c r="FX11">
        <v>0</v>
      </c>
      <c r="FY11">
        <v>0</v>
      </c>
      <c r="GA11" t="s">
        <v>355</v>
      </c>
      <c r="GB11">
        <v>32559</v>
      </c>
      <c r="GC11" t="s">
        <v>356</v>
      </c>
      <c r="GD11" s="2">
        <v>45447.582962962973</v>
      </c>
      <c r="GG11" t="s">
        <v>224</v>
      </c>
      <c r="GI11" t="s">
        <v>225</v>
      </c>
      <c r="GK11">
        <v>55</v>
      </c>
    </row>
    <row r="12" spans="1:193" s="11" customFormat="1" x14ac:dyDescent="0.25">
      <c r="A12" s="11" t="s">
        <v>529</v>
      </c>
      <c r="D12" s="11" t="s">
        <v>530</v>
      </c>
      <c r="E12" s="11" t="s">
        <v>195</v>
      </c>
      <c r="F12" s="11" t="s">
        <v>531</v>
      </c>
      <c r="G12" s="11" t="s">
        <v>348</v>
      </c>
      <c r="H12" s="11" t="s">
        <v>532</v>
      </c>
      <c r="I12" s="11">
        <v>15</v>
      </c>
      <c r="J12" s="11">
        <v>3</v>
      </c>
      <c r="K12" s="11">
        <v>2</v>
      </c>
      <c r="L12" s="11">
        <v>8</v>
      </c>
      <c r="M12" s="11" t="s">
        <v>430</v>
      </c>
      <c r="N12" s="11">
        <v>0</v>
      </c>
      <c r="O12" s="11">
        <v>0</v>
      </c>
      <c r="P12" s="11">
        <v>1</v>
      </c>
      <c r="Q12" s="11">
        <v>0</v>
      </c>
      <c r="R12" s="11">
        <v>0</v>
      </c>
      <c r="S12" s="11">
        <v>0</v>
      </c>
      <c r="T12" s="11">
        <v>1</v>
      </c>
      <c r="U12" s="11">
        <v>0</v>
      </c>
      <c r="W12" s="11" t="s">
        <v>533</v>
      </c>
      <c r="X12" s="11">
        <v>1</v>
      </c>
      <c r="Y12" s="11">
        <v>1</v>
      </c>
      <c r="Z12" s="11">
        <v>0</v>
      </c>
      <c r="AA12" s="11">
        <v>0</v>
      </c>
      <c r="AB12" s="11">
        <v>0</v>
      </c>
      <c r="AC12" s="11">
        <v>1</v>
      </c>
      <c r="AD12" s="11">
        <v>0</v>
      </c>
      <c r="AE12" s="11">
        <v>0</v>
      </c>
      <c r="AF12" s="11">
        <v>0</v>
      </c>
      <c r="AG12" s="11">
        <v>0</v>
      </c>
      <c r="AH12" s="11">
        <v>0</v>
      </c>
      <c r="AI12" s="11">
        <v>0</v>
      </c>
      <c r="AJ12" s="11">
        <v>0</v>
      </c>
      <c r="AK12" s="11">
        <v>1</v>
      </c>
      <c r="AL12" s="11">
        <v>0</v>
      </c>
      <c r="AM12" s="11">
        <v>0</v>
      </c>
      <c r="AN12" s="11">
        <v>0</v>
      </c>
      <c r="AO12" s="11">
        <v>0</v>
      </c>
      <c r="AP12" s="11">
        <v>0</v>
      </c>
      <c r="AQ12" s="11">
        <v>1</v>
      </c>
      <c r="AR12" s="11">
        <v>0</v>
      </c>
      <c r="AS12" s="11">
        <v>0</v>
      </c>
      <c r="AT12" s="11">
        <v>0</v>
      </c>
      <c r="AU12" s="11">
        <v>0</v>
      </c>
      <c r="AV12" s="11">
        <v>0</v>
      </c>
      <c r="AW12" s="11">
        <v>0</v>
      </c>
      <c r="AY12" s="11" t="s">
        <v>338</v>
      </c>
      <c r="AZ12" s="11">
        <v>0</v>
      </c>
      <c r="BA12" s="11">
        <v>0</v>
      </c>
      <c r="BB12" s="11">
        <v>0</v>
      </c>
      <c r="BC12" s="11">
        <v>0</v>
      </c>
      <c r="BD12" s="11">
        <v>0</v>
      </c>
      <c r="BE12" s="11">
        <v>0</v>
      </c>
      <c r="BF12" s="11">
        <v>0</v>
      </c>
      <c r="BG12" s="11">
        <v>0</v>
      </c>
      <c r="BH12" s="11">
        <v>0</v>
      </c>
      <c r="BI12" s="11">
        <v>0</v>
      </c>
      <c r="BJ12" s="11">
        <v>0</v>
      </c>
      <c r="BK12" s="11">
        <v>0</v>
      </c>
      <c r="BL12" s="11">
        <v>0</v>
      </c>
      <c r="BM12" s="11">
        <v>0</v>
      </c>
      <c r="BN12" s="11">
        <v>0</v>
      </c>
      <c r="BO12" s="11">
        <v>0</v>
      </c>
      <c r="BP12" s="11">
        <v>0</v>
      </c>
      <c r="BQ12" s="11">
        <v>0</v>
      </c>
      <c r="BR12" s="11">
        <v>0</v>
      </c>
      <c r="BS12" s="11">
        <v>1</v>
      </c>
      <c r="BT12" s="11">
        <v>0</v>
      </c>
      <c r="BU12" s="11">
        <v>0</v>
      </c>
      <c r="BV12" s="11">
        <v>0</v>
      </c>
      <c r="BW12" s="11">
        <v>0</v>
      </c>
      <c r="BX12" s="11">
        <v>0</v>
      </c>
      <c r="BY12" s="11">
        <v>0</v>
      </c>
      <c r="CA12" s="11" t="s">
        <v>534</v>
      </c>
      <c r="CB12" s="11">
        <v>0</v>
      </c>
      <c r="CC12" s="11">
        <v>1</v>
      </c>
      <c r="CD12" s="11">
        <v>1</v>
      </c>
      <c r="CE12" s="11">
        <v>0</v>
      </c>
      <c r="CG12" s="11" t="s">
        <v>535</v>
      </c>
      <c r="CH12" s="11">
        <v>0</v>
      </c>
      <c r="CI12" s="11">
        <v>0</v>
      </c>
      <c r="CJ12" s="11">
        <v>0</v>
      </c>
      <c r="CK12" s="11">
        <v>0</v>
      </c>
      <c r="CL12" s="11">
        <v>0</v>
      </c>
      <c r="CM12" s="11">
        <v>0</v>
      </c>
      <c r="CN12" s="11">
        <v>0</v>
      </c>
      <c r="CO12" s="11">
        <v>0</v>
      </c>
      <c r="CP12" s="11">
        <v>0</v>
      </c>
      <c r="CQ12" s="11">
        <v>0</v>
      </c>
      <c r="CR12" s="11">
        <v>0</v>
      </c>
      <c r="CS12" s="11">
        <v>0</v>
      </c>
      <c r="CT12" s="11">
        <v>0</v>
      </c>
      <c r="CU12" s="11">
        <v>0</v>
      </c>
      <c r="CV12" s="11">
        <v>0</v>
      </c>
      <c r="CW12" s="11">
        <v>0</v>
      </c>
      <c r="CX12" s="11">
        <v>0</v>
      </c>
      <c r="CY12" s="11">
        <v>0</v>
      </c>
      <c r="CZ12" s="11">
        <v>1</v>
      </c>
      <c r="DA12" s="11">
        <v>0</v>
      </c>
      <c r="DB12" s="11">
        <v>0</v>
      </c>
      <c r="DC12" s="11">
        <v>0</v>
      </c>
      <c r="DD12" s="11">
        <v>0</v>
      </c>
      <c r="DE12" s="11">
        <v>0</v>
      </c>
      <c r="DF12" s="11">
        <v>0</v>
      </c>
      <c r="DG12" s="11">
        <v>1</v>
      </c>
      <c r="DI12" s="11" t="s">
        <v>378</v>
      </c>
      <c r="DJ12" s="11">
        <v>1</v>
      </c>
      <c r="DK12" s="11">
        <v>1</v>
      </c>
      <c r="DL12" s="11">
        <v>0</v>
      </c>
      <c r="DM12" s="11">
        <v>1</v>
      </c>
      <c r="DN12" s="11">
        <v>0</v>
      </c>
      <c r="DO12" s="11">
        <v>0</v>
      </c>
      <c r="DP12" s="11">
        <v>0</v>
      </c>
      <c r="DQ12" s="11">
        <v>0</v>
      </c>
      <c r="DS12" s="11" t="s">
        <v>205</v>
      </c>
      <c r="DT12" s="11">
        <v>1</v>
      </c>
      <c r="DU12" s="11">
        <v>0</v>
      </c>
      <c r="DV12" s="11">
        <v>0</v>
      </c>
      <c r="DW12" s="11">
        <v>0</v>
      </c>
      <c r="DX12" s="11">
        <v>0</v>
      </c>
      <c r="DY12" s="11">
        <v>0</v>
      </c>
      <c r="DZ12" s="11">
        <v>0</v>
      </c>
      <c r="EB12" s="11" t="s">
        <v>312</v>
      </c>
      <c r="EC12" s="11" t="s">
        <v>318</v>
      </c>
      <c r="ED12" s="11" t="s">
        <v>237</v>
      </c>
      <c r="EF12" s="11" t="s">
        <v>209</v>
      </c>
      <c r="EG12" s="11" t="s">
        <v>238</v>
      </c>
      <c r="EI12" s="11" t="s">
        <v>211</v>
      </c>
      <c r="EL12" s="11">
        <v>0</v>
      </c>
      <c r="EM12" s="11" t="s">
        <v>259</v>
      </c>
      <c r="EQ12" s="11" t="s">
        <v>215</v>
      </c>
      <c r="ER12" s="11" t="s">
        <v>536</v>
      </c>
      <c r="ES12" s="11" t="s">
        <v>217</v>
      </c>
      <c r="EU12" s="11">
        <v>65</v>
      </c>
      <c r="EV12" s="11" t="s">
        <v>218</v>
      </c>
      <c r="EW12" s="11">
        <v>1</v>
      </c>
      <c r="EX12" s="11">
        <v>1</v>
      </c>
      <c r="EY12" s="11">
        <v>0</v>
      </c>
      <c r="EZ12" s="11">
        <v>0</v>
      </c>
      <c r="FA12" s="11">
        <v>0</v>
      </c>
      <c r="FB12" s="11" t="s">
        <v>219</v>
      </c>
      <c r="FC12" s="11" t="s">
        <v>243</v>
      </c>
      <c r="FD12" s="11">
        <v>1</v>
      </c>
      <c r="FE12" s="11">
        <v>0</v>
      </c>
      <c r="FF12" s="11">
        <v>0</v>
      </c>
      <c r="FG12" s="11">
        <v>0</v>
      </c>
      <c r="FI12" s="11">
        <v>9</v>
      </c>
      <c r="FJ12" s="11" t="s">
        <v>205</v>
      </c>
      <c r="FK12" s="11">
        <v>1</v>
      </c>
      <c r="FL12" s="11">
        <v>0</v>
      </c>
      <c r="FM12" s="11">
        <v>0</v>
      </c>
      <c r="FN12" s="11">
        <v>0</v>
      </c>
      <c r="FO12" s="11">
        <v>0</v>
      </c>
      <c r="FP12" s="11">
        <v>0</v>
      </c>
      <c r="FQ12" s="11">
        <v>0</v>
      </c>
      <c r="FS12" s="11" t="s">
        <v>274</v>
      </c>
      <c r="FT12" s="11" t="s">
        <v>537</v>
      </c>
      <c r="FU12" s="11">
        <v>1</v>
      </c>
      <c r="FV12" s="11">
        <v>0</v>
      </c>
      <c r="FW12" s="11">
        <v>1</v>
      </c>
      <c r="FX12" s="11">
        <v>1</v>
      </c>
      <c r="FY12" s="11">
        <v>0</v>
      </c>
      <c r="GA12" s="11" t="s">
        <v>538</v>
      </c>
      <c r="GB12" s="11">
        <v>32601</v>
      </c>
      <c r="GC12" s="11" t="s">
        <v>539</v>
      </c>
      <c r="GD12" s="12">
        <v>45447.695833333331</v>
      </c>
      <c r="GG12" s="11" t="s">
        <v>224</v>
      </c>
      <c r="GI12" s="11" t="s">
        <v>225</v>
      </c>
      <c r="GK12" s="11">
        <v>91</v>
      </c>
    </row>
    <row r="13" spans="1:193" x14ac:dyDescent="0.25">
      <c r="A13" t="s">
        <v>1015</v>
      </c>
      <c r="D13" t="s">
        <v>1016</v>
      </c>
      <c r="E13" t="s">
        <v>195</v>
      </c>
      <c r="F13" t="s">
        <v>1017</v>
      </c>
      <c r="G13" t="s">
        <v>250</v>
      </c>
      <c r="H13" t="s">
        <v>487</v>
      </c>
      <c r="I13">
        <v>3</v>
      </c>
      <c r="J13">
        <v>0</v>
      </c>
      <c r="K13">
        <v>0</v>
      </c>
      <c r="L13">
        <v>1</v>
      </c>
      <c r="M13" t="s">
        <v>251</v>
      </c>
      <c r="N13">
        <v>1</v>
      </c>
      <c r="O13">
        <v>1</v>
      </c>
      <c r="P13">
        <v>1</v>
      </c>
      <c r="Q13">
        <v>1</v>
      </c>
      <c r="R13">
        <v>1</v>
      </c>
      <c r="S13">
        <v>1</v>
      </c>
      <c r="T13">
        <v>1</v>
      </c>
      <c r="U13">
        <v>1</v>
      </c>
      <c r="V13" t="s">
        <v>1018</v>
      </c>
      <c r="W13" t="s">
        <v>1019</v>
      </c>
      <c r="X13">
        <v>1</v>
      </c>
      <c r="Y13">
        <v>1</v>
      </c>
      <c r="Z13">
        <v>1</v>
      </c>
      <c r="AA13">
        <v>0</v>
      </c>
      <c r="AB13">
        <v>1</v>
      </c>
      <c r="AC13">
        <v>1</v>
      </c>
      <c r="AD13">
        <v>1</v>
      </c>
      <c r="AE13">
        <v>0</v>
      </c>
      <c r="AF13">
        <v>1</v>
      </c>
      <c r="AG13">
        <v>1</v>
      </c>
      <c r="AH13">
        <v>0</v>
      </c>
      <c r="AI13">
        <v>1</v>
      </c>
      <c r="AJ13">
        <v>0</v>
      </c>
      <c r="AK13">
        <v>0</v>
      </c>
      <c r="AL13">
        <v>0</v>
      </c>
      <c r="AM13">
        <v>0</v>
      </c>
      <c r="AN13">
        <v>0</v>
      </c>
      <c r="AO13">
        <v>0</v>
      </c>
      <c r="AP13">
        <v>0</v>
      </c>
      <c r="AQ13">
        <v>0</v>
      </c>
      <c r="AR13">
        <v>0</v>
      </c>
      <c r="AS13">
        <v>0</v>
      </c>
      <c r="AT13">
        <v>1</v>
      </c>
      <c r="AU13">
        <v>0</v>
      </c>
      <c r="AV13">
        <v>0</v>
      </c>
      <c r="AW13">
        <v>1</v>
      </c>
      <c r="AY13" t="s">
        <v>281</v>
      </c>
      <c r="AZ13">
        <v>1</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CA13" t="s">
        <v>307</v>
      </c>
      <c r="CB13">
        <v>0</v>
      </c>
      <c r="CC13">
        <v>1</v>
      </c>
      <c r="CD13">
        <v>0</v>
      </c>
      <c r="CE13">
        <v>0</v>
      </c>
      <c r="CG13" t="s">
        <v>282</v>
      </c>
      <c r="CH13">
        <v>0</v>
      </c>
      <c r="CI13">
        <v>0</v>
      </c>
      <c r="CJ13">
        <v>0</v>
      </c>
      <c r="CK13">
        <v>1</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I13" t="s">
        <v>1020</v>
      </c>
      <c r="DJ13">
        <v>0</v>
      </c>
      <c r="DK13">
        <v>0</v>
      </c>
      <c r="DL13">
        <v>0</v>
      </c>
      <c r="DM13">
        <v>1</v>
      </c>
      <c r="DN13">
        <v>1</v>
      </c>
      <c r="DO13">
        <v>1</v>
      </c>
      <c r="DP13">
        <v>1</v>
      </c>
      <c r="DQ13">
        <v>0</v>
      </c>
      <c r="DS13" t="s">
        <v>205</v>
      </c>
      <c r="DT13">
        <v>1</v>
      </c>
      <c r="DU13">
        <v>0</v>
      </c>
      <c r="DV13">
        <v>0</v>
      </c>
      <c r="DW13">
        <v>0</v>
      </c>
      <c r="DX13">
        <v>0</v>
      </c>
      <c r="DY13">
        <v>0</v>
      </c>
      <c r="DZ13">
        <v>0</v>
      </c>
      <c r="EB13" t="s">
        <v>274</v>
      </c>
      <c r="EC13" t="s">
        <v>207</v>
      </c>
      <c r="ED13" t="s">
        <v>237</v>
      </c>
      <c r="EF13" t="s">
        <v>211</v>
      </c>
      <c r="EG13" t="s">
        <v>238</v>
      </c>
      <c r="EI13" t="s">
        <v>211</v>
      </c>
      <c r="EL13">
        <v>0</v>
      </c>
      <c r="EM13" t="s">
        <v>259</v>
      </c>
      <c r="EQ13" t="s">
        <v>215</v>
      </c>
      <c r="ER13" t="s">
        <v>1021</v>
      </c>
      <c r="ES13" t="s">
        <v>217</v>
      </c>
      <c r="EU13">
        <v>40</v>
      </c>
      <c r="EV13" t="s">
        <v>261</v>
      </c>
      <c r="EW13">
        <v>1</v>
      </c>
      <c r="EX13">
        <v>1</v>
      </c>
      <c r="EY13">
        <v>1</v>
      </c>
      <c r="EZ13">
        <v>1</v>
      </c>
      <c r="FA13">
        <v>0</v>
      </c>
      <c r="FB13" t="s">
        <v>242</v>
      </c>
      <c r="FC13" t="s">
        <v>220</v>
      </c>
      <c r="FD13">
        <v>1</v>
      </c>
      <c r="FE13">
        <v>1</v>
      </c>
      <c r="FF13">
        <v>1</v>
      </c>
      <c r="FG13">
        <v>0</v>
      </c>
      <c r="FI13">
        <v>5</v>
      </c>
      <c r="FJ13" t="s">
        <v>205</v>
      </c>
      <c r="FK13">
        <v>1</v>
      </c>
      <c r="FL13">
        <v>0</v>
      </c>
      <c r="FM13">
        <v>0</v>
      </c>
      <c r="FN13">
        <v>0</v>
      </c>
      <c r="FO13">
        <v>0</v>
      </c>
      <c r="FP13">
        <v>0</v>
      </c>
      <c r="FQ13">
        <v>0</v>
      </c>
      <c r="FS13" t="s">
        <v>274</v>
      </c>
      <c r="FT13" t="s">
        <v>461</v>
      </c>
      <c r="FU13">
        <v>0</v>
      </c>
      <c r="FV13">
        <v>1</v>
      </c>
      <c r="FW13">
        <v>1</v>
      </c>
      <c r="FX13">
        <v>0</v>
      </c>
      <c r="FY13">
        <v>0</v>
      </c>
      <c r="GA13" t="s">
        <v>1022</v>
      </c>
      <c r="GB13">
        <v>32509</v>
      </c>
      <c r="GC13" t="s">
        <v>1023</v>
      </c>
      <c r="GD13" s="2">
        <v>45447.467858796299</v>
      </c>
      <c r="GG13" t="s">
        <v>224</v>
      </c>
      <c r="GI13" t="s">
        <v>225</v>
      </c>
      <c r="GK13">
        <v>14</v>
      </c>
    </row>
    <row r="14" spans="1:193" x14ac:dyDescent="0.25">
      <c r="A14" t="s">
        <v>797</v>
      </c>
      <c r="D14" t="s">
        <v>798</v>
      </c>
      <c r="E14" t="s">
        <v>195</v>
      </c>
      <c r="F14" t="s">
        <v>799</v>
      </c>
      <c r="G14" t="s">
        <v>250</v>
      </c>
      <c r="H14" t="s">
        <v>408</v>
      </c>
      <c r="I14">
        <v>5</v>
      </c>
      <c r="J14">
        <v>1</v>
      </c>
      <c r="K14">
        <v>0</v>
      </c>
      <c r="L14">
        <v>1</v>
      </c>
      <c r="M14" t="s">
        <v>800</v>
      </c>
      <c r="N14">
        <v>1</v>
      </c>
      <c r="O14">
        <v>0</v>
      </c>
      <c r="P14">
        <v>1</v>
      </c>
      <c r="Q14">
        <v>1</v>
      </c>
      <c r="R14">
        <v>0</v>
      </c>
      <c r="S14">
        <v>0</v>
      </c>
      <c r="T14">
        <v>1</v>
      </c>
      <c r="U14">
        <v>0</v>
      </c>
      <c r="W14" t="s">
        <v>801</v>
      </c>
      <c r="X14">
        <v>1</v>
      </c>
      <c r="Y14">
        <v>1</v>
      </c>
      <c r="Z14">
        <v>1</v>
      </c>
      <c r="AA14">
        <v>1</v>
      </c>
      <c r="AB14">
        <v>0</v>
      </c>
      <c r="AC14">
        <v>1</v>
      </c>
      <c r="AD14">
        <v>0</v>
      </c>
      <c r="AE14">
        <v>0</v>
      </c>
      <c r="AF14">
        <v>0</v>
      </c>
      <c r="AG14">
        <v>0</v>
      </c>
      <c r="AH14">
        <v>0</v>
      </c>
      <c r="AI14">
        <v>1</v>
      </c>
      <c r="AJ14">
        <v>1</v>
      </c>
      <c r="AK14">
        <v>1</v>
      </c>
      <c r="AL14">
        <v>0</v>
      </c>
      <c r="AM14">
        <v>0</v>
      </c>
      <c r="AN14">
        <v>0</v>
      </c>
      <c r="AO14">
        <v>0</v>
      </c>
      <c r="AP14">
        <v>0</v>
      </c>
      <c r="AQ14">
        <v>0</v>
      </c>
      <c r="AR14">
        <v>0</v>
      </c>
      <c r="AS14">
        <v>0</v>
      </c>
      <c r="AT14">
        <v>0</v>
      </c>
      <c r="AU14">
        <v>1</v>
      </c>
      <c r="AV14">
        <v>1</v>
      </c>
      <c r="AW14">
        <v>1</v>
      </c>
      <c r="AY14" t="s">
        <v>802</v>
      </c>
      <c r="AZ14">
        <v>0</v>
      </c>
      <c r="BA14">
        <v>0</v>
      </c>
      <c r="BB14">
        <v>1</v>
      </c>
      <c r="BC14">
        <v>0</v>
      </c>
      <c r="BD14">
        <v>0</v>
      </c>
      <c r="BE14">
        <v>0</v>
      </c>
      <c r="BF14">
        <v>0</v>
      </c>
      <c r="BG14">
        <v>0</v>
      </c>
      <c r="BH14">
        <v>0</v>
      </c>
      <c r="BI14">
        <v>0</v>
      </c>
      <c r="BJ14">
        <v>0</v>
      </c>
      <c r="BK14">
        <v>1</v>
      </c>
      <c r="BL14">
        <v>0</v>
      </c>
      <c r="BM14">
        <v>0</v>
      </c>
      <c r="BN14">
        <v>0</v>
      </c>
      <c r="BO14">
        <v>0</v>
      </c>
      <c r="BP14">
        <v>0</v>
      </c>
      <c r="BQ14">
        <v>0</v>
      </c>
      <c r="BR14">
        <v>0</v>
      </c>
      <c r="BS14">
        <v>0</v>
      </c>
      <c r="BT14">
        <v>0</v>
      </c>
      <c r="BU14">
        <v>0</v>
      </c>
      <c r="BV14">
        <v>0</v>
      </c>
      <c r="BW14">
        <v>0</v>
      </c>
      <c r="BX14">
        <v>0</v>
      </c>
      <c r="BY14">
        <v>0</v>
      </c>
      <c r="CA14" t="s">
        <v>606</v>
      </c>
      <c r="CB14">
        <v>1</v>
      </c>
      <c r="CC14">
        <v>1</v>
      </c>
      <c r="CD14">
        <v>0</v>
      </c>
      <c r="CE14">
        <v>0</v>
      </c>
      <c r="CG14" t="s">
        <v>803</v>
      </c>
      <c r="CH14">
        <v>0</v>
      </c>
      <c r="CI14">
        <v>0</v>
      </c>
      <c r="CJ14">
        <v>0</v>
      </c>
      <c r="CK14">
        <v>0</v>
      </c>
      <c r="CL14">
        <v>0</v>
      </c>
      <c r="CM14">
        <v>0</v>
      </c>
      <c r="CN14">
        <v>0</v>
      </c>
      <c r="CO14">
        <v>1</v>
      </c>
      <c r="CP14">
        <v>1</v>
      </c>
      <c r="CQ14">
        <v>1</v>
      </c>
      <c r="CR14">
        <v>1</v>
      </c>
      <c r="CS14">
        <v>0</v>
      </c>
      <c r="CT14">
        <v>0</v>
      </c>
      <c r="CU14">
        <v>0</v>
      </c>
      <c r="CV14">
        <v>0</v>
      </c>
      <c r="CW14">
        <v>0</v>
      </c>
      <c r="CX14">
        <v>0</v>
      </c>
      <c r="CY14">
        <v>1</v>
      </c>
      <c r="CZ14">
        <v>0</v>
      </c>
      <c r="DA14">
        <v>1</v>
      </c>
      <c r="DB14">
        <v>0</v>
      </c>
      <c r="DC14">
        <v>1</v>
      </c>
      <c r="DD14">
        <v>0</v>
      </c>
      <c r="DE14">
        <v>0</v>
      </c>
      <c r="DF14">
        <v>0</v>
      </c>
      <c r="DG14">
        <v>0</v>
      </c>
      <c r="DI14" t="s">
        <v>317</v>
      </c>
      <c r="DJ14">
        <v>1</v>
      </c>
      <c r="DK14">
        <v>1</v>
      </c>
      <c r="DL14">
        <v>0</v>
      </c>
      <c r="DM14">
        <v>1</v>
      </c>
      <c r="DN14">
        <v>0</v>
      </c>
      <c r="DO14">
        <v>1</v>
      </c>
      <c r="DP14">
        <v>0</v>
      </c>
      <c r="DQ14">
        <v>0</v>
      </c>
      <c r="DS14" t="s">
        <v>205</v>
      </c>
      <c r="DT14">
        <v>1</v>
      </c>
      <c r="DU14">
        <v>0</v>
      </c>
      <c r="DV14">
        <v>0</v>
      </c>
      <c r="DW14">
        <v>0</v>
      </c>
      <c r="DX14">
        <v>0</v>
      </c>
      <c r="DY14">
        <v>0</v>
      </c>
      <c r="DZ14">
        <v>0</v>
      </c>
      <c r="EB14" t="s">
        <v>263</v>
      </c>
      <c r="EC14" t="s">
        <v>258</v>
      </c>
      <c r="ED14" t="s">
        <v>353</v>
      </c>
      <c r="EF14" t="s">
        <v>211</v>
      </c>
      <c r="EG14" t="s">
        <v>238</v>
      </c>
      <c r="EI14" t="s">
        <v>211</v>
      </c>
      <c r="EL14">
        <v>1</v>
      </c>
      <c r="EM14" t="s">
        <v>259</v>
      </c>
      <c r="EQ14" t="s">
        <v>215</v>
      </c>
      <c r="ER14" t="s">
        <v>546</v>
      </c>
      <c r="ES14" t="s">
        <v>217</v>
      </c>
      <c r="EU14">
        <v>35</v>
      </c>
      <c r="EV14" t="s">
        <v>261</v>
      </c>
      <c r="EW14">
        <v>1</v>
      </c>
      <c r="EX14">
        <v>1</v>
      </c>
      <c r="EY14">
        <v>1</v>
      </c>
      <c r="EZ14">
        <v>1</v>
      </c>
      <c r="FA14">
        <v>0</v>
      </c>
      <c r="FB14" t="s">
        <v>219</v>
      </c>
      <c r="FC14" t="s">
        <v>417</v>
      </c>
      <c r="FD14">
        <v>1</v>
      </c>
      <c r="FE14">
        <v>1</v>
      </c>
      <c r="FF14">
        <v>0</v>
      </c>
      <c r="FG14">
        <v>0</v>
      </c>
      <c r="FI14">
        <v>6</v>
      </c>
      <c r="FJ14" t="s">
        <v>205</v>
      </c>
      <c r="FK14">
        <v>1</v>
      </c>
      <c r="FL14">
        <v>0</v>
      </c>
      <c r="FM14">
        <v>0</v>
      </c>
      <c r="FN14">
        <v>0</v>
      </c>
      <c r="FO14">
        <v>0</v>
      </c>
      <c r="FP14">
        <v>0</v>
      </c>
      <c r="FQ14">
        <v>0</v>
      </c>
      <c r="FS14" t="s">
        <v>312</v>
      </c>
      <c r="FT14" t="s">
        <v>221</v>
      </c>
      <c r="FU14">
        <v>1</v>
      </c>
      <c r="FV14">
        <v>1</v>
      </c>
      <c r="FW14">
        <v>0</v>
      </c>
      <c r="FX14">
        <v>0</v>
      </c>
      <c r="FY14">
        <v>0</v>
      </c>
      <c r="GA14" t="s">
        <v>517</v>
      </c>
      <c r="GB14">
        <v>32564</v>
      </c>
      <c r="GC14" t="s">
        <v>804</v>
      </c>
      <c r="GD14" s="2">
        <v>45447.597685185188</v>
      </c>
      <c r="GG14" t="s">
        <v>224</v>
      </c>
      <c r="GI14" t="s">
        <v>225</v>
      </c>
      <c r="GK14">
        <v>60</v>
      </c>
    </row>
    <row r="15" spans="1:193" x14ac:dyDescent="0.25">
      <c r="A15" t="s">
        <v>1024</v>
      </c>
      <c r="D15" t="s">
        <v>1025</v>
      </c>
      <c r="E15" t="s">
        <v>195</v>
      </c>
      <c r="F15" t="s">
        <v>1026</v>
      </c>
      <c r="G15" t="s">
        <v>250</v>
      </c>
      <c r="H15" t="s">
        <v>436</v>
      </c>
      <c r="I15">
        <v>3</v>
      </c>
      <c r="J15">
        <v>0</v>
      </c>
      <c r="K15">
        <v>0</v>
      </c>
      <c r="L15">
        <v>1</v>
      </c>
      <c r="M15" t="s">
        <v>427</v>
      </c>
      <c r="N15">
        <v>0</v>
      </c>
      <c r="O15">
        <v>1</v>
      </c>
      <c r="P15">
        <v>1</v>
      </c>
      <c r="Q15">
        <v>0</v>
      </c>
      <c r="R15">
        <v>0</v>
      </c>
      <c r="S15">
        <v>1</v>
      </c>
      <c r="T15">
        <v>0</v>
      </c>
      <c r="U15">
        <v>0</v>
      </c>
      <c r="W15" t="s">
        <v>1027</v>
      </c>
      <c r="X15">
        <v>1</v>
      </c>
      <c r="Y15">
        <v>1</v>
      </c>
      <c r="Z15">
        <v>0</v>
      </c>
      <c r="AA15">
        <v>0</v>
      </c>
      <c r="AB15">
        <v>0</v>
      </c>
      <c r="AC15">
        <v>1</v>
      </c>
      <c r="AD15">
        <v>0</v>
      </c>
      <c r="AE15">
        <v>0</v>
      </c>
      <c r="AF15">
        <v>0</v>
      </c>
      <c r="AG15">
        <v>0</v>
      </c>
      <c r="AH15">
        <v>1</v>
      </c>
      <c r="AI15">
        <v>0</v>
      </c>
      <c r="AJ15">
        <v>0</v>
      </c>
      <c r="AK15">
        <v>1</v>
      </c>
      <c r="AL15">
        <v>0</v>
      </c>
      <c r="AM15">
        <v>0</v>
      </c>
      <c r="AN15">
        <v>0</v>
      </c>
      <c r="AO15">
        <v>0</v>
      </c>
      <c r="AP15">
        <v>0</v>
      </c>
      <c r="AQ15">
        <v>0</v>
      </c>
      <c r="AR15">
        <v>0</v>
      </c>
      <c r="AS15">
        <v>0</v>
      </c>
      <c r="AT15">
        <v>0</v>
      </c>
      <c r="AU15">
        <v>0</v>
      </c>
      <c r="AV15">
        <v>0</v>
      </c>
      <c r="AW15">
        <v>0</v>
      </c>
      <c r="AY15" t="s">
        <v>691</v>
      </c>
      <c r="AZ15">
        <v>0</v>
      </c>
      <c r="BA15">
        <v>0</v>
      </c>
      <c r="BB15">
        <v>0</v>
      </c>
      <c r="BC15">
        <v>0</v>
      </c>
      <c r="BD15">
        <v>0</v>
      </c>
      <c r="BE15">
        <v>0</v>
      </c>
      <c r="BF15">
        <v>0</v>
      </c>
      <c r="BG15">
        <v>0</v>
      </c>
      <c r="BH15">
        <v>0</v>
      </c>
      <c r="BI15">
        <v>0</v>
      </c>
      <c r="BJ15">
        <v>1</v>
      </c>
      <c r="BK15">
        <v>0</v>
      </c>
      <c r="BL15">
        <v>0</v>
      </c>
      <c r="BM15">
        <v>0</v>
      </c>
      <c r="BN15">
        <v>0</v>
      </c>
      <c r="BO15">
        <v>0</v>
      </c>
      <c r="BP15">
        <v>0</v>
      </c>
      <c r="BQ15">
        <v>0</v>
      </c>
      <c r="BR15">
        <v>0</v>
      </c>
      <c r="BS15">
        <v>0</v>
      </c>
      <c r="BT15">
        <v>0</v>
      </c>
      <c r="BU15">
        <v>0</v>
      </c>
      <c r="BV15">
        <v>0</v>
      </c>
      <c r="BW15">
        <v>0</v>
      </c>
      <c r="BX15">
        <v>0</v>
      </c>
      <c r="BY15">
        <v>0</v>
      </c>
      <c r="CA15" t="s">
        <v>432</v>
      </c>
      <c r="CB15">
        <v>0</v>
      </c>
      <c r="CC15">
        <v>0</v>
      </c>
      <c r="CD15">
        <v>1</v>
      </c>
      <c r="CE15">
        <v>0</v>
      </c>
      <c r="CG15" t="s">
        <v>255</v>
      </c>
      <c r="CH15">
        <v>0</v>
      </c>
      <c r="CI15">
        <v>0</v>
      </c>
      <c r="CJ15">
        <v>0</v>
      </c>
      <c r="CK15">
        <v>0</v>
      </c>
      <c r="CL15">
        <v>0</v>
      </c>
      <c r="CM15">
        <v>0</v>
      </c>
      <c r="CN15">
        <v>0</v>
      </c>
      <c r="CO15">
        <v>0</v>
      </c>
      <c r="CP15">
        <v>0</v>
      </c>
      <c r="CQ15">
        <v>0</v>
      </c>
      <c r="CR15">
        <v>0</v>
      </c>
      <c r="CS15">
        <v>0</v>
      </c>
      <c r="CT15">
        <v>0</v>
      </c>
      <c r="CU15">
        <v>0</v>
      </c>
      <c r="CV15">
        <v>0</v>
      </c>
      <c r="CW15">
        <v>0</v>
      </c>
      <c r="CX15">
        <v>1</v>
      </c>
      <c r="CY15">
        <v>0</v>
      </c>
      <c r="CZ15">
        <v>0</v>
      </c>
      <c r="DA15">
        <v>0</v>
      </c>
      <c r="DB15">
        <v>0</v>
      </c>
      <c r="DC15">
        <v>0</v>
      </c>
      <c r="DD15">
        <v>0</v>
      </c>
      <c r="DE15">
        <v>0</v>
      </c>
      <c r="DF15">
        <v>0</v>
      </c>
      <c r="DG15">
        <v>0</v>
      </c>
      <c r="DH15" t="s">
        <v>1028</v>
      </c>
      <c r="DI15" t="s">
        <v>378</v>
      </c>
      <c r="DJ15">
        <v>1</v>
      </c>
      <c r="DK15">
        <v>1</v>
      </c>
      <c r="DL15">
        <v>0</v>
      </c>
      <c r="DM15">
        <v>1</v>
      </c>
      <c r="DN15">
        <v>0</v>
      </c>
      <c r="DO15">
        <v>0</v>
      </c>
      <c r="DP15">
        <v>0</v>
      </c>
      <c r="DQ15">
        <v>0</v>
      </c>
      <c r="DS15" t="s">
        <v>205</v>
      </c>
      <c r="DT15">
        <v>1</v>
      </c>
      <c r="DU15">
        <v>0</v>
      </c>
      <c r="DV15">
        <v>0</v>
      </c>
      <c r="DW15">
        <v>0</v>
      </c>
      <c r="DX15">
        <v>0</v>
      </c>
      <c r="DY15">
        <v>0</v>
      </c>
      <c r="DZ15">
        <v>0</v>
      </c>
      <c r="EB15" t="s">
        <v>274</v>
      </c>
      <c r="EC15" t="s">
        <v>207</v>
      </c>
      <c r="ED15" t="s">
        <v>237</v>
      </c>
      <c r="EF15" t="s">
        <v>211</v>
      </c>
      <c r="EG15" t="s">
        <v>238</v>
      </c>
      <c r="EI15" t="s">
        <v>211</v>
      </c>
      <c r="EL15">
        <v>0</v>
      </c>
      <c r="EM15" t="s">
        <v>259</v>
      </c>
      <c r="EQ15" t="s">
        <v>211</v>
      </c>
      <c r="ES15" t="s">
        <v>217</v>
      </c>
      <c r="EU15">
        <v>100</v>
      </c>
      <c r="EV15" t="s">
        <v>416</v>
      </c>
      <c r="EW15">
        <v>1</v>
      </c>
      <c r="EX15">
        <v>0</v>
      </c>
      <c r="EY15">
        <v>0</v>
      </c>
      <c r="EZ15">
        <v>0</v>
      </c>
      <c r="FA15">
        <v>0</v>
      </c>
      <c r="FB15" t="s">
        <v>273</v>
      </c>
      <c r="FC15" t="s">
        <v>220</v>
      </c>
      <c r="FD15">
        <v>1</v>
      </c>
      <c r="FE15">
        <v>1</v>
      </c>
      <c r="FF15">
        <v>1</v>
      </c>
      <c r="FG15">
        <v>0</v>
      </c>
      <c r="FI15">
        <v>4</v>
      </c>
      <c r="FJ15" t="s">
        <v>205</v>
      </c>
      <c r="FK15">
        <v>1</v>
      </c>
      <c r="FL15">
        <v>0</v>
      </c>
      <c r="FM15">
        <v>0</v>
      </c>
      <c r="FN15">
        <v>0</v>
      </c>
      <c r="FO15">
        <v>0</v>
      </c>
      <c r="FP15">
        <v>0</v>
      </c>
      <c r="FQ15">
        <v>0</v>
      </c>
      <c r="FS15" t="s">
        <v>274</v>
      </c>
      <c r="FT15" t="s">
        <v>565</v>
      </c>
      <c r="FU15">
        <v>0</v>
      </c>
      <c r="FV15">
        <v>0</v>
      </c>
      <c r="FW15">
        <v>1</v>
      </c>
      <c r="FX15">
        <v>1</v>
      </c>
      <c r="FY15">
        <v>0</v>
      </c>
      <c r="GA15" t="s">
        <v>1029</v>
      </c>
      <c r="GB15">
        <v>32569</v>
      </c>
      <c r="GC15" t="s">
        <v>1030</v>
      </c>
      <c r="GD15" s="2">
        <v>45447.605729166673</v>
      </c>
      <c r="GG15" t="s">
        <v>224</v>
      </c>
      <c r="GI15" t="s">
        <v>225</v>
      </c>
      <c r="GK15">
        <v>64</v>
      </c>
    </row>
    <row r="16" spans="1:193" x14ac:dyDescent="0.25">
      <c r="A16" t="s">
        <v>247</v>
      </c>
      <c r="D16" t="s">
        <v>248</v>
      </c>
      <c r="E16" t="s">
        <v>195</v>
      </c>
      <c r="F16" t="s">
        <v>249</v>
      </c>
      <c r="G16" t="s">
        <v>250</v>
      </c>
      <c r="H16" t="s">
        <v>198</v>
      </c>
      <c r="M16" t="s">
        <v>251</v>
      </c>
      <c r="N16">
        <v>1</v>
      </c>
      <c r="O16">
        <v>1</v>
      </c>
      <c r="P16">
        <v>1</v>
      </c>
      <c r="Q16">
        <v>1</v>
      </c>
      <c r="R16">
        <v>1</v>
      </c>
      <c r="S16">
        <v>1</v>
      </c>
      <c r="T16">
        <v>1</v>
      </c>
      <c r="U16">
        <v>1</v>
      </c>
      <c r="V16" t="s">
        <v>252</v>
      </c>
      <c r="W16" t="s">
        <v>253</v>
      </c>
      <c r="X16">
        <v>1</v>
      </c>
      <c r="Y16">
        <v>1</v>
      </c>
      <c r="Z16">
        <v>1</v>
      </c>
      <c r="AA16">
        <v>1</v>
      </c>
      <c r="AB16">
        <v>0</v>
      </c>
      <c r="AC16">
        <v>1</v>
      </c>
      <c r="AD16">
        <v>0</v>
      </c>
      <c r="AE16">
        <v>0</v>
      </c>
      <c r="AF16">
        <v>0</v>
      </c>
      <c r="AG16">
        <v>0</v>
      </c>
      <c r="AH16">
        <v>1</v>
      </c>
      <c r="AI16">
        <v>1</v>
      </c>
      <c r="AJ16">
        <v>0</v>
      </c>
      <c r="AK16">
        <v>1</v>
      </c>
      <c r="AL16">
        <v>0</v>
      </c>
      <c r="AM16">
        <v>0</v>
      </c>
      <c r="AN16">
        <v>0</v>
      </c>
      <c r="AO16">
        <v>1</v>
      </c>
      <c r="AP16">
        <v>0</v>
      </c>
      <c r="AQ16">
        <v>0</v>
      </c>
      <c r="AR16">
        <v>1</v>
      </c>
      <c r="AS16">
        <v>0</v>
      </c>
      <c r="AT16">
        <v>0</v>
      </c>
      <c r="AU16">
        <v>0</v>
      </c>
      <c r="AV16">
        <v>0</v>
      </c>
      <c r="AW16">
        <v>0</v>
      </c>
      <c r="AY16" t="s">
        <v>254</v>
      </c>
      <c r="AZ16">
        <v>0</v>
      </c>
      <c r="BA16">
        <v>0</v>
      </c>
      <c r="BB16">
        <v>0</v>
      </c>
      <c r="BC16">
        <v>0</v>
      </c>
      <c r="BD16">
        <v>0</v>
      </c>
      <c r="BE16">
        <v>0</v>
      </c>
      <c r="BF16">
        <v>0</v>
      </c>
      <c r="BG16">
        <v>0</v>
      </c>
      <c r="BH16">
        <v>0</v>
      </c>
      <c r="BI16">
        <v>0</v>
      </c>
      <c r="BJ16">
        <v>0</v>
      </c>
      <c r="BK16">
        <v>0</v>
      </c>
      <c r="BL16">
        <v>0</v>
      </c>
      <c r="BM16">
        <v>1</v>
      </c>
      <c r="BN16">
        <v>0</v>
      </c>
      <c r="BO16">
        <v>0</v>
      </c>
      <c r="BP16">
        <v>0</v>
      </c>
      <c r="BQ16">
        <v>0</v>
      </c>
      <c r="BR16">
        <v>0</v>
      </c>
      <c r="BS16">
        <v>0</v>
      </c>
      <c r="BT16">
        <v>1</v>
      </c>
      <c r="BU16">
        <v>0</v>
      </c>
      <c r="BV16">
        <v>0</v>
      </c>
      <c r="BW16">
        <v>0</v>
      </c>
      <c r="BX16">
        <v>0</v>
      </c>
      <c r="BY16">
        <v>0</v>
      </c>
      <c r="CA16" t="s">
        <v>202</v>
      </c>
      <c r="CB16">
        <v>1</v>
      </c>
      <c r="CC16">
        <v>0</v>
      </c>
      <c r="CD16">
        <v>0</v>
      </c>
      <c r="CE16">
        <v>0</v>
      </c>
      <c r="CG16" t="s">
        <v>255</v>
      </c>
      <c r="CH16">
        <v>0</v>
      </c>
      <c r="CI16">
        <v>0</v>
      </c>
      <c r="CJ16">
        <v>0</v>
      </c>
      <c r="CK16">
        <v>0</v>
      </c>
      <c r="CL16">
        <v>0</v>
      </c>
      <c r="CM16">
        <v>0</v>
      </c>
      <c r="CN16">
        <v>0</v>
      </c>
      <c r="CO16">
        <v>0</v>
      </c>
      <c r="CP16">
        <v>0</v>
      </c>
      <c r="CQ16">
        <v>0</v>
      </c>
      <c r="CR16">
        <v>0</v>
      </c>
      <c r="CS16">
        <v>0</v>
      </c>
      <c r="CT16">
        <v>0</v>
      </c>
      <c r="CU16">
        <v>0</v>
      </c>
      <c r="CV16">
        <v>0</v>
      </c>
      <c r="CW16">
        <v>0</v>
      </c>
      <c r="CX16">
        <v>1</v>
      </c>
      <c r="CY16">
        <v>0</v>
      </c>
      <c r="CZ16">
        <v>0</v>
      </c>
      <c r="DA16">
        <v>0</v>
      </c>
      <c r="DB16">
        <v>0</v>
      </c>
      <c r="DC16">
        <v>0</v>
      </c>
      <c r="DD16">
        <v>0</v>
      </c>
      <c r="DE16">
        <v>0</v>
      </c>
      <c r="DF16">
        <v>0</v>
      </c>
      <c r="DG16">
        <v>0</v>
      </c>
      <c r="DH16" t="s">
        <v>256</v>
      </c>
      <c r="DI16" t="s">
        <v>257</v>
      </c>
      <c r="DJ16">
        <v>1</v>
      </c>
      <c r="DK16">
        <v>1</v>
      </c>
      <c r="DL16">
        <v>0</v>
      </c>
      <c r="DM16">
        <v>1</v>
      </c>
      <c r="DN16">
        <v>0</v>
      </c>
      <c r="DO16">
        <v>1</v>
      </c>
      <c r="DP16">
        <v>1</v>
      </c>
      <c r="DQ16">
        <v>0</v>
      </c>
      <c r="DS16" t="s">
        <v>205</v>
      </c>
      <c r="DT16">
        <v>1</v>
      </c>
      <c r="DU16">
        <v>0</v>
      </c>
      <c r="DV16">
        <v>0</v>
      </c>
      <c r="DW16">
        <v>0</v>
      </c>
      <c r="DX16">
        <v>0</v>
      </c>
      <c r="DY16">
        <v>0</v>
      </c>
      <c r="DZ16">
        <v>0</v>
      </c>
      <c r="EB16" t="s">
        <v>206</v>
      </c>
      <c r="EC16" t="s">
        <v>258</v>
      </c>
      <c r="ED16" t="s">
        <v>237</v>
      </c>
      <c r="EF16" t="s">
        <v>209</v>
      </c>
      <c r="EG16" t="s">
        <v>238</v>
      </c>
      <c r="EI16" t="s">
        <v>211</v>
      </c>
      <c r="EL16">
        <v>22</v>
      </c>
      <c r="EM16" t="s">
        <v>259</v>
      </c>
      <c r="EQ16" t="s">
        <v>215</v>
      </c>
      <c r="ER16" t="s">
        <v>260</v>
      </c>
      <c r="ES16" t="s">
        <v>217</v>
      </c>
      <c r="EU16">
        <v>60</v>
      </c>
      <c r="EV16" t="s">
        <v>261</v>
      </c>
      <c r="EW16">
        <v>1</v>
      </c>
      <c r="EX16">
        <v>1</v>
      </c>
      <c r="EY16">
        <v>1</v>
      </c>
      <c r="EZ16">
        <v>1</v>
      </c>
      <c r="FA16">
        <v>0</v>
      </c>
      <c r="FB16" t="s">
        <v>219</v>
      </c>
      <c r="FC16" t="s">
        <v>262</v>
      </c>
      <c r="FD16">
        <v>0</v>
      </c>
      <c r="FE16">
        <v>1</v>
      </c>
      <c r="FF16">
        <v>1</v>
      </c>
      <c r="FG16">
        <v>0</v>
      </c>
      <c r="FI16">
        <v>7</v>
      </c>
      <c r="FJ16" t="s">
        <v>205</v>
      </c>
      <c r="FK16">
        <v>1</v>
      </c>
      <c r="FL16">
        <v>0</v>
      </c>
      <c r="FM16">
        <v>0</v>
      </c>
      <c r="FN16">
        <v>0</v>
      </c>
      <c r="FO16">
        <v>0</v>
      </c>
      <c r="FP16">
        <v>0</v>
      </c>
      <c r="FQ16">
        <v>0</v>
      </c>
      <c r="FS16" t="s">
        <v>263</v>
      </c>
      <c r="FT16" t="s">
        <v>264</v>
      </c>
      <c r="FU16">
        <v>1</v>
      </c>
      <c r="FV16">
        <v>1</v>
      </c>
      <c r="FW16">
        <v>1</v>
      </c>
      <c r="FX16">
        <v>0</v>
      </c>
      <c r="FY16">
        <v>0</v>
      </c>
      <c r="GA16" t="s">
        <v>265</v>
      </c>
      <c r="GB16">
        <v>32561</v>
      </c>
      <c r="GC16" t="s">
        <v>266</v>
      </c>
      <c r="GD16" s="2">
        <v>45447.584467592591</v>
      </c>
      <c r="GG16" t="s">
        <v>224</v>
      </c>
      <c r="GI16" t="s">
        <v>225</v>
      </c>
      <c r="GK16">
        <v>57</v>
      </c>
    </row>
    <row r="17" spans="1:193" x14ac:dyDescent="0.25">
      <c r="A17" t="s">
        <v>668</v>
      </c>
      <c r="D17" t="s">
        <v>669</v>
      </c>
      <c r="E17" t="s">
        <v>195</v>
      </c>
      <c r="F17" t="s">
        <v>670</v>
      </c>
      <c r="G17" t="s">
        <v>250</v>
      </c>
      <c r="H17" t="s">
        <v>198</v>
      </c>
      <c r="I17">
        <v>7</v>
      </c>
      <c r="J17">
        <v>0</v>
      </c>
      <c r="K17">
        <v>0</v>
      </c>
      <c r="L17">
        <v>0</v>
      </c>
      <c r="M17" t="s">
        <v>199</v>
      </c>
      <c r="N17">
        <v>1</v>
      </c>
      <c r="O17">
        <v>1</v>
      </c>
      <c r="P17">
        <v>1</v>
      </c>
      <c r="Q17">
        <v>0</v>
      </c>
      <c r="R17">
        <v>0</v>
      </c>
      <c r="S17">
        <v>0</v>
      </c>
      <c r="T17">
        <v>1</v>
      </c>
      <c r="U17">
        <v>0</v>
      </c>
      <c r="W17" t="s">
        <v>671</v>
      </c>
      <c r="X17">
        <v>1</v>
      </c>
      <c r="Y17">
        <v>1</v>
      </c>
      <c r="Z17">
        <v>1</v>
      </c>
      <c r="AA17">
        <v>1</v>
      </c>
      <c r="AB17">
        <v>0</v>
      </c>
      <c r="AC17">
        <v>1</v>
      </c>
      <c r="AD17">
        <v>0</v>
      </c>
      <c r="AE17">
        <v>0</v>
      </c>
      <c r="AF17">
        <v>0</v>
      </c>
      <c r="AG17">
        <v>0</v>
      </c>
      <c r="AH17">
        <v>0</v>
      </c>
      <c r="AI17">
        <v>0</v>
      </c>
      <c r="AJ17">
        <v>0</v>
      </c>
      <c r="AK17">
        <v>0</v>
      </c>
      <c r="AL17">
        <v>0</v>
      </c>
      <c r="AM17">
        <v>0</v>
      </c>
      <c r="AN17">
        <v>0</v>
      </c>
      <c r="AO17">
        <v>0</v>
      </c>
      <c r="AP17">
        <v>1</v>
      </c>
      <c r="AQ17">
        <v>0</v>
      </c>
      <c r="AR17">
        <v>0</v>
      </c>
      <c r="AS17">
        <v>0</v>
      </c>
      <c r="AT17">
        <v>0</v>
      </c>
      <c r="AU17">
        <v>0</v>
      </c>
      <c r="AV17">
        <v>0</v>
      </c>
      <c r="AW17">
        <v>0</v>
      </c>
      <c r="AY17" t="s">
        <v>453</v>
      </c>
      <c r="AZ17">
        <v>0</v>
      </c>
      <c r="BA17">
        <v>1</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CA17" t="s">
        <v>202</v>
      </c>
      <c r="CB17">
        <v>1</v>
      </c>
      <c r="CC17">
        <v>0</v>
      </c>
      <c r="CD17">
        <v>0</v>
      </c>
      <c r="CE17">
        <v>0</v>
      </c>
      <c r="CG17" t="s">
        <v>672</v>
      </c>
      <c r="CH17">
        <v>0</v>
      </c>
      <c r="CI17">
        <v>0</v>
      </c>
      <c r="CJ17">
        <v>0</v>
      </c>
      <c r="CK17">
        <v>0</v>
      </c>
      <c r="CL17">
        <v>0</v>
      </c>
      <c r="CM17">
        <v>0</v>
      </c>
      <c r="CN17">
        <v>0</v>
      </c>
      <c r="CO17">
        <v>1</v>
      </c>
      <c r="CP17">
        <v>0</v>
      </c>
      <c r="CQ17">
        <v>1</v>
      </c>
      <c r="CR17">
        <v>0</v>
      </c>
      <c r="CS17">
        <v>1</v>
      </c>
      <c r="CT17">
        <v>0</v>
      </c>
      <c r="CU17">
        <v>0</v>
      </c>
      <c r="CV17">
        <v>0</v>
      </c>
      <c r="CW17">
        <v>0</v>
      </c>
      <c r="CX17">
        <v>0</v>
      </c>
      <c r="CY17">
        <v>0</v>
      </c>
      <c r="CZ17">
        <v>0</v>
      </c>
      <c r="DA17">
        <v>0</v>
      </c>
      <c r="DB17">
        <v>0</v>
      </c>
      <c r="DC17">
        <v>0</v>
      </c>
      <c r="DD17">
        <v>0</v>
      </c>
      <c r="DE17">
        <v>0</v>
      </c>
      <c r="DF17">
        <v>0</v>
      </c>
      <c r="DG17">
        <v>0</v>
      </c>
      <c r="DI17" t="s">
        <v>378</v>
      </c>
      <c r="DJ17">
        <v>1</v>
      </c>
      <c r="DK17">
        <v>1</v>
      </c>
      <c r="DL17">
        <v>0</v>
      </c>
      <c r="DM17">
        <v>1</v>
      </c>
      <c r="DN17">
        <v>0</v>
      </c>
      <c r="DO17">
        <v>0</v>
      </c>
      <c r="DP17">
        <v>0</v>
      </c>
      <c r="DQ17">
        <v>0</v>
      </c>
      <c r="DS17" t="s">
        <v>205</v>
      </c>
      <c r="DT17">
        <v>1</v>
      </c>
      <c r="DU17">
        <v>0</v>
      </c>
      <c r="DV17">
        <v>0</v>
      </c>
      <c r="DW17">
        <v>0</v>
      </c>
      <c r="DX17">
        <v>0</v>
      </c>
      <c r="DY17">
        <v>0</v>
      </c>
      <c r="DZ17">
        <v>0</v>
      </c>
      <c r="EB17" t="s">
        <v>263</v>
      </c>
      <c r="EC17" t="s">
        <v>258</v>
      </c>
      <c r="ED17" t="s">
        <v>237</v>
      </c>
      <c r="EF17" t="s">
        <v>211</v>
      </c>
      <c r="EG17" t="s">
        <v>210</v>
      </c>
      <c r="EI17" t="s">
        <v>211</v>
      </c>
      <c r="EL17">
        <v>0</v>
      </c>
      <c r="EM17" t="s">
        <v>259</v>
      </c>
      <c r="EQ17" t="s">
        <v>215</v>
      </c>
      <c r="ER17" t="s">
        <v>673</v>
      </c>
      <c r="ES17" t="s">
        <v>217</v>
      </c>
      <c r="EU17">
        <v>54</v>
      </c>
      <c r="EV17" t="s">
        <v>261</v>
      </c>
      <c r="EW17">
        <v>1</v>
      </c>
      <c r="EX17">
        <v>1</v>
      </c>
      <c r="EY17">
        <v>1</v>
      </c>
      <c r="EZ17">
        <v>1</v>
      </c>
      <c r="FA17">
        <v>0</v>
      </c>
      <c r="FB17" t="s">
        <v>273</v>
      </c>
      <c r="FC17" t="s">
        <v>220</v>
      </c>
      <c r="FD17">
        <v>1</v>
      </c>
      <c r="FE17">
        <v>1</v>
      </c>
      <c r="FF17">
        <v>1</v>
      </c>
      <c r="FG17">
        <v>0</v>
      </c>
      <c r="FI17">
        <v>6</v>
      </c>
      <c r="FJ17" t="s">
        <v>205</v>
      </c>
      <c r="FK17">
        <v>1</v>
      </c>
      <c r="FL17">
        <v>0</v>
      </c>
      <c r="FM17">
        <v>0</v>
      </c>
      <c r="FN17">
        <v>0</v>
      </c>
      <c r="FO17">
        <v>0</v>
      </c>
      <c r="FP17">
        <v>0</v>
      </c>
      <c r="FQ17">
        <v>0</v>
      </c>
      <c r="FS17" t="s">
        <v>263</v>
      </c>
      <c r="FT17" t="s">
        <v>463</v>
      </c>
      <c r="FU17">
        <v>1</v>
      </c>
      <c r="FV17">
        <v>1</v>
      </c>
      <c r="FW17">
        <v>1</v>
      </c>
      <c r="FX17">
        <v>1</v>
      </c>
      <c r="FY17">
        <v>0</v>
      </c>
      <c r="GA17" t="s">
        <v>674</v>
      </c>
      <c r="GB17">
        <v>32588</v>
      </c>
      <c r="GC17" t="s">
        <v>675</v>
      </c>
      <c r="GD17" s="2">
        <v>45447.670057870368</v>
      </c>
      <c r="GG17" t="s">
        <v>224</v>
      </c>
      <c r="GI17" t="s">
        <v>225</v>
      </c>
      <c r="GK17">
        <v>78</v>
      </c>
    </row>
    <row r="18" spans="1:193" x14ac:dyDescent="0.25">
      <c r="A18" t="s">
        <v>1076</v>
      </c>
      <c r="D18" t="s">
        <v>1096</v>
      </c>
      <c r="E18" t="s">
        <v>195</v>
      </c>
      <c r="F18" t="s">
        <v>1097</v>
      </c>
      <c r="G18" t="s">
        <v>250</v>
      </c>
      <c r="H18" t="s">
        <v>532</v>
      </c>
      <c r="I18">
        <v>1</v>
      </c>
      <c r="J18">
        <v>0</v>
      </c>
      <c r="K18">
        <v>0</v>
      </c>
      <c r="L18">
        <v>0</v>
      </c>
      <c r="M18" t="s">
        <v>422</v>
      </c>
      <c r="N18">
        <v>1</v>
      </c>
      <c r="O18">
        <v>1</v>
      </c>
      <c r="P18">
        <v>0</v>
      </c>
      <c r="Q18">
        <v>0</v>
      </c>
      <c r="R18">
        <v>0</v>
      </c>
      <c r="S18">
        <v>0</v>
      </c>
      <c r="T18">
        <v>0</v>
      </c>
      <c r="U18">
        <v>0</v>
      </c>
      <c r="W18" t="s">
        <v>1098</v>
      </c>
      <c r="X18">
        <v>0</v>
      </c>
      <c r="Y18">
        <v>1</v>
      </c>
      <c r="Z18">
        <v>0</v>
      </c>
      <c r="AA18">
        <v>0</v>
      </c>
      <c r="AB18">
        <v>0</v>
      </c>
      <c r="AC18">
        <v>0</v>
      </c>
      <c r="AD18">
        <v>0</v>
      </c>
      <c r="AE18">
        <v>0</v>
      </c>
      <c r="AF18">
        <v>0</v>
      </c>
      <c r="AG18">
        <v>0</v>
      </c>
      <c r="AH18">
        <v>0</v>
      </c>
      <c r="AI18">
        <v>0</v>
      </c>
      <c r="AJ18">
        <v>0</v>
      </c>
      <c r="AK18">
        <v>0</v>
      </c>
      <c r="AL18">
        <v>1</v>
      </c>
      <c r="AM18">
        <v>0</v>
      </c>
      <c r="AN18">
        <v>0</v>
      </c>
      <c r="AO18">
        <v>0</v>
      </c>
      <c r="AP18">
        <v>0</v>
      </c>
      <c r="AQ18">
        <v>0</v>
      </c>
      <c r="AR18">
        <v>0</v>
      </c>
      <c r="AS18">
        <v>0</v>
      </c>
      <c r="AT18">
        <v>1</v>
      </c>
      <c r="AU18">
        <v>0</v>
      </c>
      <c r="AV18">
        <v>0</v>
      </c>
      <c r="AW18">
        <v>0</v>
      </c>
      <c r="AY18" t="s">
        <v>453</v>
      </c>
      <c r="AZ18">
        <v>0</v>
      </c>
      <c r="BA18">
        <v>1</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CA18" t="s">
        <v>269</v>
      </c>
      <c r="CB18">
        <v>1</v>
      </c>
      <c r="CC18">
        <v>0</v>
      </c>
      <c r="CD18">
        <v>1</v>
      </c>
      <c r="CE18">
        <v>0</v>
      </c>
      <c r="CG18" t="s">
        <v>255</v>
      </c>
      <c r="CH18">
        <v>0</v>
      </c>
      <c r="CI18">
        <v>0</v>
      </c>
      <c r="CJ18">
        <v>0</v>
      </c>
      <c r="CK18">
        <v>0</v>
      </c>
      <c r="CL18">
        <v>0</v>
      </c>
      <c r="CM18">
        <v>0</v>
      </c>
      <c r="CN18">
        <v>0</v>
      </c>
      <c r="CO18">
        <v>0</v>
      </c>
      <c r="CP18">
        <v>0</v>
      </c>
      <c r="CQ18">
        <v>0</v>
      </c>
      <c r="CR18">
        <v>0</v>
      </c>
      <c r="CS18">
        <v>0</v>
      </c>
      <c r="CT18">
        <v>0</v>
      </c>
      <c r="CU18">
        <v>0</v>
      </c>
      <c r="CV18">
        <v>0</v>
      </c>
      <c r="CW18">
        <v>0</v>
      </c>
      <c r="CX18">
        <v>1</v>
      </c>
      <c r="CY18">
        <v>0</v>
      </c>
      <c r="CZ18">
        <v>0</v>
      </c>
      <c r="DA18">
        <v>0</v>
      </c>
      <c r="DB18">
        <v>0</v>
      </c>
      <c r="DC18">
        <v>0</v>
      </c>
      <c r="DD18">
        <v>0</v>
      </c>
      <c r="DE18">
        <v>0</v>
      </c>
      <c r="DF18">
        <v>0</v>
      </c>
      <c r="DG18">
        <v>0</v>
      </c>
      <c r="DH18" t="s">
        <v>1077</v>
      </c>
      <c r="DI18" t="s">
        <v>433</v>
      </c>
      <c r="DJ18">
        <v>0</v>
      </c>
      <c r="DK18">
        <v>0</v>
      </c>
      <c r="DL18">
        <v>0</v>
      </c>
      <c r="DM18">
        <v>1</v>
      </c>
      <c r="DN18">
        <v>0</v>
      </c>
      <c r="DO18">
        <v>1</v>
      </c>
      <c r="DP18">
        <v>0</v>
      </c>
      <c r="DQ18">
        <v>0</v>
      </c>
      <c r="DS18" t="s">
        <v>205</v>
      </c>
      <c r="DT18">
        <v>1</v>
      </c>
      <c r="DU18">
        <v>0</v>
      </c>
      <c r="DV18">
        <v>0</v>
      </c>
      <c r="DW18">
        <v>0</v>
      </c>
      <c r="DX18">
        <v>0</v>
      </c>
      <c r="DY18">
        <v>0</v>
      </c>
      <c r="DZ18">
        <v>0</v>
      </c>
      <c r="EB18" t="s">
        <v>274</v>
      </c>
      <c r="EC18" t="s">
        <v>258</v>
      </c>
      <c r="ED18" t="s">
        <v>237</v>
      </c>
      <c r="EF18" t="s">
        <v>211</v>
      </c>
      <c r="EG18" t="s">
        <v>238</v>
      </c>
      <c r="EI18" t="s">
        <v>211</v>
      </c>
      <c r="EL18">
        <v>0</v>
      </c>
      <c r="EM18" t="s">
        <v>259</v>
      </c>
      <c r="EQ18" t="s">
        <v>215</v>
      </c>
      <c r="ER18" t="s">
        <v>1099</v>
      </c>
      <c r="ES18" t="s">
        <v>217</v>
      </c>
      <c r="EU18">
        <v>56</v>
      </c>
      <c r="EV18" t="s">
        <v>218</v>
      </c>
      <c r="EW18">
        <v>1</v>
      </c>
      <c r="EX18">
        <v>1</v>
      </c>
      <c r="EY18">
        <v>0</v>
      </c>
      <c r="EZ18">
        <v>0</v>
      </c>
      <c r="FA18">
        <v>0</v>
      </c>
      <c r="FB18" t="s">
        <v>219</v>
      </c>
      <c r="FC18" t="s">
        <v>243</v>
      </c>
      <c r="FD18">
        <v>1</v>
      </c>
      <c r="FE18">
        <v>0</v>
      </c>
      <c r="FF18">
        <v>0</v>
      </c>
      <c r="FG18">
        <v>0</v>
      </c>
      <c r="FI18">
        <v>6</v>
      </c>
      <c r="FJ18" t="s">
        <v>205</v>
      </c>
      <c r="FK18">
        <v>1</v>
      </c>
      <c r="FL18">
        <v>0</v>
      </c>
      <c r="FM18">
        <v>0</v>
      </c>
      <c r="FN18">
        <v>0</v>
      </c>
      <c r="FO18">
        <v>0</v>
      </c>
      <c r="FP18">
        <v>0</v>
      </c>
      <c r="FQ18">
        <v>0</v>
      </c>
      <c r="FS18" t="s">
        <v>274</v>
      </c>
      <c r="FT18" t="s">
        <v>463</v>
      </c>
      <c r="FU18">
        <v>1</v>
      </c>
      <c r="FV18">
        <v>1</v>
      </c>
      <c r="FW18">
        <v>1</v>
      </c>
      <c r="FX18">
        <v>1</v>
      </c>
      <c r="FY18">
        <v>0</v>
      </c>
      <c r="GA18" t="s">
        <v>1100</v>
      </c>
      <c r="GB18">
        <v>32587</v>
      </c>
      <c r="GC18" t="s">
        <v>1101</v>
      </c>
      <c r="GD18" s="2">
        <v>45447.667546296303</v>
      </c>
      <c r="GG18" t="s">
        <v>224</v>
      </c>
      <c r="GI18" t="s">
        <v>225</v>
      </c>
      <c r="GK18">
        <v>77</v>
      </c>
    </row>
    <row r="19" spans="1:193" x14ac:dyDescent="0.25">
      <c r="A19" t="s">
        <v>1006</v>
      </c>
      <c r="D19" t="s">
        <v>1007</v>
      </c>
      <c r="E19" t="s">
        <v>195</v>
      </c>
      <c r="F19" t="s">
        <v>1008</v>
      </c>
      <c r="G19" s="9" t="s">
        <v>467</v>
      </c>
      <c r="H19" t="s">
        <v>487</v>
      </c>
      <c r="I19">
        <v>3</v>
      </c>
      <c r="J19">
        <v>0</v>
      </c>
      <c r="K19">
        <v>0</v>
      </c>
      <c r="L19">
        <v>1</v>
      </c>
      <c r="M19" t="s">
        <v>1009</v>
      </c>
      <c r="N19">
        <v>0</v>
      </c>
      <c r="O19">
        <v>0</v>
      </c>
      <c r="P19">
        <v>1</v>
      </c>
      <c r="Q19">
        <v>0</v>
      </c>
      <c r="R19">
        <v>1</v>
      </c>
      <c r="S19">
        <v>1</v>
      </c>
      <c r="T19">
        <v>1</v>
      </c>
      <c r="U19">
        <v>0</v>
      </c>
      <c r="W19" t="s">
        <v>1010</v>
      </c>
      <c r="X19">
        <v>0</v>
      </c>
      <c r="Y19">
        <v>0</v>
      </c>
      <c r="Z19">
        <v>0</v>
      </c>
      <c r="AA19">
        <v>0</v>
      </c>
      <c r="AB19">
        <v>1</v>
      </c>
      <c r="AC19">
        <v>1</v>
      </c>
      <c r="AD19">
        <v>1</v>
      </c>
      <c r="AE19">
        <v>0</v>
      </c>
      <c r="AF19">
        <v>1</v>
      </c>
      <c r="AG19">
        <v>1</v>
      </c>
      <c r="AH19">
        <v>0</v>
      </c>
      <c r="AI19">
        <v>1</v>
      </c>
      <c r="AJ19">
        <v>0</v>
      </c>
      <c r="AK19">
        <v>0</v>
      </c>
      <c r="AL19">
        <v>0</v>
      </c>
      <c r="AM19">
        <v>0</v>
      </c>
      <c r="AN19">
        <v>0</v>
      </c>
      <c r="AY19" t="s">
        <v>681</v>
      </c>
      <c r="AZ19">
        <v>0</v>
      </c>
      <c r="BA19">
        <v>0</v>
      </c>
      <c r="BB19">
        <v>0</v>
      </c>
      <c r="BC19">
        <v>0</v>
      </c>
      <c r="BD19">
        <v>0</v>
      </c>
      <c r="BE19">
        <v>0</v>
      </c>
      <c r="BF19">
        <v>1</v>
      </c>
      <c r="BG19">
        <v>0</v>
      </c>
      <c r="BH19">
        <v>0</v>
      </c>
      <c r="BI19">
        <v>0</v>
      </c>
      <c r="BJ19">
        <v>0</v>
      </c>
      <c r="BK19">
        <v>0</v>
      </c>
      <c r="BL19">
        <v>0</v>
      </c>
      <c r="BM19">
        <v>0</v>
      </c>
      <c r="BN19">
        <v>0</v>
      </c>
      <c r="BO19">
        <v>0</v>
      </c>
      <c r="BP19">
        <v>0</v>
      </c>
      <c r="CA19" t="s">
        <v>432</v>
      </c>
      <c r="CB19">
        <v>0</v>
      </c>
      <c r="CC19">
        <v>0</v>
      </c>
      <c r="CD19">
        <v>1</v>
      </c>
      <c r="CE19">
        <v>0</v>
      </c>
      <c r="CG19" t="s">
        <v>681</v>
      </c>
      <c r="CH19">
        <v>0</v>
      </c>
      <c r="CI19">
        <v>0</v>
      </c>
      <c r="CJ19">
        <v>0</v>
      </c>
      <c r="CK19">
        <v>0</v>
      </c>
      <c r="CL19">
        <v>0</v>
      </c>
      <c r="CM19">
        <v>0</v>
      </c>
      <c r="CN19">
        <v>1</v>
      </c>
      <c r="CO19">
        <v>0</v>
      </c>
      <c r="CP19">
        <v>0</v>
      </c>
      <c r="CQ19">
        <v>0</v>
      </c>
      <c r="CR19">
        <v>0</v>
      </c>
      <c r="CS19">
        <v>0</v>
      </c>
      <c r="CT19">
        <v>0</v>
      </c>
      <c r="CU19">
        <v>0</v>
      </c>
      <c r="CV19">
        <v>0</v>
      </c>
      <c r="CW19">
        <v>0</v>
      </c>
      <c r="CX19">
        <v>0</v>
      </c>
      <c r="DI19" t="s">
        <v>352</v>
      </c>
      <c r="DJ19">
        <v>1</v>
      </c>
      <c r="DK19">
        <v>1</v>
      </c>
      <c r="DL19">
        <v>0</v>
      </c>
      <c r="DM19">
        <v>1</v>
      </c>
      <c r="DN19">
        <v>1</v>
      </c>
      <c r="DO19">
        <v>1</v>
      </c>
      <c r="DP19">
        <v>1</v>
      </c>
      <c r="DQ19">
        <v>0</v>
      </c>
      <c r="DS19" t="s">
        <v>456</v>
      </c>
      <c r="DT19">
        <v>1</v>
      </c>
      <c r="DU19">
        <v>1</v>
      </c>
      <c r="DV19">
        <v>0</v>
      </c>
      <c r="DW19">
        <v>0</v>
      </c>
      <c r="DX19">
        <v>1</v>
      </c>
      <c r="DY19">
        <v>0</v>
      </c>
      <c r="DZ19">
        <v>0</v>
      </c>
      <c r="EB19" t="s">
        <v>274</v>
      </c>
      <c r="EC19" t="s">
        <v>207</v>
      </c>
      <c r="ED19" t="s">
        <v>353</v>
      </c>
      <c r="EF19" t="s">
        <v>211</v>
      </c>
      <c r="EG19" t="s">
        <v>392</v>
      </c>
      <c r="EI19" t="s">
        <v>295</v>
      </c>
      <c r="EL19">
        <v>2</v>
      </c>
      <c r="EM19" t="s">
        <v>239</v>
      </c>
      <c r="EQ19" t="s">
        <v>215</v>
      </c>
      <c r="ER19" t="s">
        <v>1011</v>
      </c>
      <c r="ES19" t="s">
        <v>328</v>
      </c>
      <c r="EU19">
        <v>95</v>
      </c>
      <c r="EV19" t="s">
        <v>296</v>
      </c>
      <c r="EW19">
        <v>1</v>
      </c>
      <c r="EX19">
        <v>1</v>
      </c>
      <c r="EY19">
        <v>1</v>
      </c>
      <c r="EZ19">
        <v>1</v>
      </c>
      <c r="FA19">
        <v>1</v>
      </c>
      <c r="FB19" t="s">
        <v>242</v>
      </c>
      <c r="FC19" t="s">
        <v>243</v>
      </c>
      <c r="FD19">
        <v>1</v>
      </c>
      <c r="FE19">
        <v>0</v>
      </c>
      <c r="FF19">
        <v>0</v>
      </c>
      <c r="FG19">
        <v>0</v>
      </c>
      <c r="FI19">
        <v>1</v>
      </c>
      <c r="FJ19" t="s">
        <v>205</v>
      </c>
      <c r="FK19">
        <v>1</v>
      </c>
      <c r="FL19">
        <v>0</v>
      </c>
      <c r="FM19">
        <v>0</v>
      </c>
      <c r="FN19">
        <v>0</v>
      </c>
      <c r="FO19">
        <v>0</v>
      </c>
      <c r="FP19">
        <v>0</v>
      </c>
      <c r="FQ19">
        <v>0</v>
      </c>
      <c r="FS19" t="s">
        <v>274</v>
      </c>
      <c r="FT19" t="s">
        <v>353</v>
      </c>
      <c r="FU19">
        <v>1</v>
      </c>
      <c r="FV19">
        <v>0</v>
      </c>
      <c r="FW19">
        <v>0</v>
      </c>
      <c r="FX19">
        <v>0</v>
      </c>
      <c r="FY19">
        <v>0</v>
      </c>
      <c r="GA19" t="s">
        <v>1012</v>
      </c>
      <c r="GB19">
        <v>32491</v>
      </c>
      <c r="GC19" t="s">
        <v>1013</v>
      </c>
      <c r="GD19" s="2">
        <v>45447.371493055558</v>
      </c>
      <c r="GG19" t="s">
        <v>224</v>
      </c>
      <c r="GI19" t="s">
        <v>1014</v>
      </c>
      <c r="GK19">
        <v>2</v>
      </c>
    </row>
    <row r="20" spans="1:193" x14ac:dyDescent="0.25">
      <c r="A20" t="s">
        <v>464</v>
      </c>
      <c r="D20" t="s">
        <v>465</v>
      </c>
      <c r="E20" t="s">
        <v>195</v>
      </c>
      <c r="F20" t="s">
        <v>466</v>
      </c>
      <c r="G20" s="9" t="s">
        <v>467</v>
      </c>
      <c r="H20" t="s">
        <v>408</v>
      </c>
      <c r="I20">
        <v>41</v>
      </c>
      <c r="J20">
        <v>5</v>
      </c>
      <c r="K20">
        <v>40</v>
      </c>
      <c r="L20">
        <v>5</v>
      </c>
      <c r="M20" t="s">
        <v>468</v>
      </c>
      <c r="N20">
        <v>0</v>
      </c>
      <c r="O20">
        <v>0</v>
      </c>
      <c r="P20">
        <v>0</v>
      </c>
      <c r="Q20">
        <v>1</v>
      </c>
      <c r="R20">
        <v>0</v>
      </c>
      <c r="S20">
        <v>1</v>
      </c>
      <c r="T20">
        <v>0</v>
      </c>
      <c r="U20">
        <v>1</v>
      </c>
      <c r="V20" t="s">
        <v>469</v>
      </c>
      <c r="W20" t="s">
        <v>470</v>
      </c>
      <c r="X20">
        <v>1</v>
      </c>
      <c r="Y20">
        <v>1</v>
      </c>
      <c r="Z20">
        <v>1</v>
      </c>
      <c r="AA20">
        <v>1</v>
      </c>
      <c r="AB20">
        <v>0</v>
      </c>
      <c r="AC20">
        <v>1</v>
      </c>
      <c r="AD20">
        <v>1</v>
      </c>
      <c r="AE20">
        <v>0</v>
      </c>
      <c r="AF20">
        <v>1</v>
      </c>
      <c r="AG20">
        <v>0</v>
      </c>
      <c r="AH20">
        <v>1</v>
      </c>
      <c r="AI20">
        <v>0</v>
      </c>
      <c r="AJ20">
        <v>1</v>
      </c>
      <c r="AK20">
        <v>1</v>
      </c>
      <c r="AL20">
        <v>0</v>
      </c>
      <c r="AM20">
        <v>0</v>
      </c>
      <c r="AN20">
        <v>0</v>
      </c>
      <c r="AO20">
        <v>0</v>
      </c>
      <c r="AP20">
        <v>1</v>
      </c>
      <c r="AQ20">
        <v>1</v>
      </c>
      <c r="AR20">
        <v>1</v>
      </c>
      <c r="AS20">
        <v>1</v>
      </c>
      <c r="AT20">
        <v>0</v>
      </c>
      <c r="AU20">
        <v>0</v>
      </c>
      <c r="AV20">
        <v>1</v>
      </c>
      <c r="AW20">
        <v>1</v>
      </c>
      <c r="AY20" t="s">
        <v>471</v>
      </c>
      <c r="AZ20">
        <v>1</v>
      </c>
      <c r="BA20">
        <v>0</v>
      </c>
      <c r="BB20">
        <v>0</v>
      </c>
      <c r="BC20">
        <v>0</v>
      </c>
      <c r="BD20">
        <v>0</v>
      </c>
      <c r="BE20">
        <v>0</v>
      </c>
      <c r="BF20">
        <v>0</v>
      </c>
      <c r="BG20">
        <v>0</v>
      </c>
      <c r="BH20">
        <v>0</v>
      </c>
      <c r="BI20">
        <v>0</v>
      </c>
      <c r="BJ20">
        <v>0</v>
      </c>
      <c r="BK20">
        <v>0</v>
      </c>
      <c r="BL20">
        <v>1</v>
      </c>
      <c r="BM20">
        <v>0</v>
      </c>
      <c r="BN20">
        <v>0</v>
      </c>
      <c r="BO20">
        <v>0</v>
      </c>
      <c r="BP20">
        <v>0</v>
      </c>
      <c r="BQ20">
        <v>0</v>
      </c>
      <c r="BR20">
        <v>0</v>
      </c>
      <c r="BS20">
        <v>0</v>
      </c>
      <c r="BT20">
        <v>0</v>
      </c>
      <c r="BU20">
        <v>0</v>
      </c>
      <c r="BV20">
        <v>0</v>
      </c>
      <c r="BW20">
        <v>0</v>
      </c>
      <c r="BX20">
        <v>0</v>
      </c>
      <c r="BY20">
        <v>0</v>
      </c>
      <c r="CA20" t="s">
        <v>202</v>
      </c>
      <c r="CB20">
        <v>1</v>
      </c>
      <c r="CC20">
        <v>0</v>
      </c>
      <c r="CD20">
        <v>0</v>
      </c>
      <c r="CE20">
        <v>0</v>
      </c>
      <c r="CG20" t="s">
        <v>472</v>
      </c>
      <c r="CH20">
        <v>0</v>
      </c>
      <c r="CI20">
        <v>0</v>
      </c>
      <c r="CJ20">
        <v>0</v>
      </c>
      <c r="CK20">
        <v>0</v>
      </c>
      <c r="CL20">
        <v>1</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I20" t="s">
        <v>473</v>
      </c>
      <c r="DJ20">
        <v>0</v>
      </c>
      <c r="DK20">
        <v>1</v>
      </c>
      <c r="DL20">
        <v>0</v>
      </c>
      <c r="DM20">
        <v>1</v>
      </c>
      <c r="DN20">
        <v>1</v>
      </c>
      <c r="DO20">
        <v>1</v>
      </c>
      <c r="DP20">
        <v>0</v>
      </c>
      <c r="DQ20">
        <v>0</v>
      </c>
      <c r="DS20" t="s">
        <v>205</v>
      </c>
      <c r="DT20">
        <v>1</v>
      </c>
      <c r="DU20">
        <v>0</v>
      </c>
      <c r="DV20">
        <v>0</v>
      </c>
      <c r="DW20">
        <v>0</v>
      </c>
      <c r="DX20">
        <v>0</v>
      </c>
      <c r="DY20">
        <v>0</v>
      </c>
      <c r="DZ20">
        <v>0</v>
      </c>
      <c r="EB20" t="s">
        <v>206</v>
      </c>
      <c r="EC20" t="s">
        <v>318</v>
      </c>
      <c r="ED20" t="s">
        <v>237</v>
      </c>
      <c r="EF20" t="s">
        <v>209</v>
      </c>
      <c r="EG20" t="s">
        <v>210</v>
      </c>
      <c r="EI20" t="s">
        <v>295</v>
      </c>
      <c r="EL20">
        <v>5</v>
      </c>
      <c r="EM20" t="s">
        <v>259</v>
      </c>
      <c r="EQ20" t="s">
        <v>215</v>
      </c>
      <c r="ER20" t="s">
        <v>474</v>
      </c>
      <c r="ES20" t="s">
        <v>217</v>
      </c>
      <c r="EU20">
        <v>90</v>
      </c>
      <c r="EV20" t="s">
        <v>341</v>
      </c>
      <c r="EW20">
        <v>1</v>
      </c>
      <c r="EX20">
        <v>1</v>
      </c>
      <c r="EY20">
        <v>0</v>
      </c>
      <c r="EZ20">
        <v>1</v>
      </c>
      <c r="FA20">
        <v>0</v>
      </c>
      <c r="FB20" t="s">
        <v>242</v>
      </c>
      <c r="FC20" t="s">
        <v>417</v>
      </c>
      <c r="FD20">
        <v>1</v>
      </c>
      <c r="FE20">
        <v>1</v>
      </c>
      <c r="FF20">
        <v>0</v>
      </c>
      <c r="FG20">
        <v>0</v>
      </c>
      <c r="FI20">
        <v>7</v>
      </c>
      <c r="FJ20" t="s">
        <v>205</v>
      </c>
      <c r="FK20">
        <v>1</v>
      </c>
      <c r="FL20">
        <v>0</v>
      </c>
      <c r="FM20">
        <v>0</v>
      </c>
      <c r="FN20">
        <v>0</v>
      </c>
      <c r="FO20">
        <v>0</v>
      </c>
      <c r="FP20">
        <v>0</v>
      </c>
      <c r="FQ20">
        <v>0</v>
      </c>
      <c r="FS20" t="s">
        <v>206</v>
      </c>
      <c r="FT20" t="s">
        <v>461</v>
      </c>
      <c r="FU20">
        <v>0</v>
      </c>
      <c r="FV20">
        <v>1</v>
      </c>
      <c r="FW20">
        <v>1</v>
      </c>
      <c r="FX20">
        <v>0</v>
      </c>
      <c r="FY20">
        <v>0</v>
      </c>
      <c r="GA20" t="s">
        <v>475</v>
      </c>
      <c r="GB20">
        <v>32611</v>
      </c>
      <c r="GC20" t="s">
        <v>476</v>
      </c>
      <c r="GD20" s="2">
        <v>45447.733611111107</v>
      </c>
      <c r="GG20" t="s">
        <v>224</v>
      </c>
      <c r="GI20" t="s">
        <v>225</v>
      </c>
      <c r="GK20">
        <v>99</v>
      </c>
    </row>
    <row r="21" spans="1:193" x14ac:dyDescent="0.25">
      <c r="A21" t="s">
        <v>478</v>
      </c>
      <c r="D21" t="s">
        <v>479</v>
      </c>
      <c r="E21" t="s">
        <v>195</v>
      </c>
      <c r="F21" t="s">
        <v>480</v>
      </c>
      <c r="G21" s="9" t="s">
        <v>467</v>
      </c>
      <c r="H21" t="s">
        <v>230</v>
      </c>
      <c r="I21">
        <v>38</v>
      </c>
      <c r="J21">
        <v>0</v>
      </c>
      <c r="K21">
        <v>7</v>
      </c>
      <c r="L21">
        <v>8</v>
      </c>
      <c r="M21" t="s">
        <v>255</v>
      </c>
      <c r="N21">
        <v>0</v>
      </c>
      <c r="O21">
        <v>0</v>
      </c>
      <c r="P21">
        <v>0</v>
      </c>
      <c r="Q21">
        <v>0</v>
      </c>
      <c r="R21">
        <v>0</v>
      </c>
      <c r="S21">
        <v>0</v>
      </c>
      <c r="T21">
        <v>0</v>
      </c>
      <c r="U21">
        <v>1</v>
      </c>
      <c r="V21" s="1" t="s">
        <v>481</v>
      </c>
      <c r="W21" t="s">
        <v>482</v>
      </c>
      <c r="X21">
        <v>1</v>
      </c>
      <c r="Y21">
        <v>0</v>
      </c>
      <c r="Z21">
        <v>1</v>
      </c>
      <c r="AA21">
        <v>0</v>
      </c>
      <c r="AB21">
        <v>0</v>
      </c>
      <c r="AC21">
        <v>1</v>
      </c>
      <c r="AD21">
        <v>0</v>
      </c>
      <c r="AE21">
        <v>0</v>
      </c>
      <c r="AF21">
        <v>0</v>
      </c>
      <c r="AG21">
        <v>0</v>
      </c>
      <c r="AH21">
        <v>0</v>
      </c>
      <c r="AI21">
        <v>1</v>
      </c>
      <c r="AJ21">
        <v>1</v>
      </c>
      <c r="AK21">
        <v>0</v>
      </c>
      <c r="AL21">
        <v>0</v>
      </c>
      <c r="AM21">
        <v>0</v>
      </c>
      <c r="AN21">
        <v>0</v>
      </c>
      <c r="AO21">
        <v>1</v>
      </c>
      <c r="AP21">
        <v>1</v>
      </c>
      <c r="AQ21">
        <v>1</v>
      </c>
      <c r="AR21">
        <v>1</v>
      </c>
      <c r="AS21">
        <v>1</v>
      </c>
      <c r="AT21">
        <v>0</v>
      </c>
      <c r="AU21">
        <v>0</v>
      </c>
      <c r="AV21">
        <v>0</v>
      </c>
      <c r="AW21">
        <v>0</v>
      </c>
      <c r="AY21" t="s">
        <v>281</v>
      </c>
      <c r="AZ21">
        <v>1</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CA21" t="s">
        <v>202</v>
      </c>
      <c r="CB21">
        <v>1</v>
      </c>
      <c r="CC21">
        <v>0</v>
      </c>
      <c r="CD21">
        <v>0</v>
      </c>
      <c r="CE21">
        <v>0</v>
      </c>
      <c r="CG21" t="s">
        <v>282</v>
      </c>
      <c r="CH21">
        <v>0</v>
      </c>
      <c r="CI21">
        <v>0</v>
      </c>
      <c r="CJ21">
        <v>0</v>
      </c>
      <c r="CK21">
        <v>1</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I21" t="s">
        <v>378</v>
      </c>
      <c r="DJ21">
        <v>1</v>
      </c>
      <c r="DK21">
        <v>1</v>
      </c>
      <c r="DL21">
        <v>0</v>
      </c>
      <c r="DM21">
        <v>1</v>
      </c>
      <c r="DN21">
        <v>0</v>
      </c>
      <c r="DO21">
        <v>0</v>
      </c>
      <c r="DP21">
        <v>0</v>
      </c>
      <c r="DQ21">
        <v>0</v>
      </c>
      <c r="DS21" t="s">
        <v>205</v>
      </c>
      <c r="DT21">
        <v>1</v>
      </c>
      <c r="DU21">
        <v>0</v>
      </c>
      <c r="DV21">
        <v>0</v>
      </c>
      <c r="DW21">
        <v>0</v>
      </c>
      <c r="DX21">
        <v>0</v>
      </c>
      <c r="DY21">
        <v>0</v>
      </c>
      <c r="DZ21">
        <v>0</v>
      </c>
      <c r="EB21" t="s">
        <v>312</v>
      </c>
      <c r="EC21" t="s">
        <v>207</v>
      </c>
      <c r="ED21" t="s">
        <v>237</v>
      </c>
      <c r="EF21" t="s">
        <v>211</v>
      </c>
      <c r="EG21" t="s">
        <v>238</v>
      </c>
      <c r="EI21" t="s">
        <v>211</v>
      </c>
      <c r="EL21">
        <v>0</v>
      </c>
      <c r="EM21" t="s">
        <v>259</v>
      </c>
      <c r="EQ21" t="s">
        <v>215</v>
      </c>
      <c r="ER21" t="s">
        <v>483</v>
      </c>
      <c r="ES21" t="s">
        <v>217</v>
      </c>
      <c r="EU21">
        <v>76</v>
      </c>
      <c r="EV21" t="s">
        <v>261</v>
      </c>
      <c r="EW21">
        <v>1</v>
      </c>
      <c r="EX21">
        <v>1</v>
      </c>
      <c r="EY21">
        <v>1</v>
      </c>
      <c r="EZ21">
        <v>1</v>
      </c>
      <c r="FA21">
        <v>0</v>
      </c>
      <c r="FB21" t="s">
        <v>242</v>
      </c>
      <c r="FC21" t="s">
        <v>220</v>
      </c>
      <c r="FD21">
        <v>1</v>
      </c>
      <c r="FE21">
        <v>1</v>
      </c>
      <c r="FF21">
        <v>1</v>
      </c>
      <c r="FG21">
        <v>0</v>
      </c>
      <c r="FI21">
        <v>10</v>
      </c>
      <c r="FJ21" t="s">
        <v>205</v>
      </c>
      <c r="FK21">
        <v>1</v>
      </c>
      <c r="FL21">
        <v>0</v>
      </c>
      <c r="FM21">
        <v>0</v>
      </c>
      <c r="FN21">
        <v>0</v>
      </c>
      <c r="FO21">
        <v>0</v>
      </c>
      <c r="FP21">
        <v>0</v>
      </c>
      <c r="FQ21">
        <v>0</v>
      </c>
      <c r="FS21" t="s">
        <v>206</v>
      </c>
      <c r="FT21" t="s">
        <v>208</v>
      </c>
      <c r="FU21">
        <v>0</v>
      </c>
      <c r="FV21">
        <v>1</v>
      </c>
      <c r="FW21">
        <v>0</v>
      </c>
      <c r="FX21">
        <v>0</v>
      </c>
      <c r="FY21">
        <v>0</v>
      </c>
      <c r="GA21" t="s">
        <v>484</v>
      </c>
      <c r="GB21">
        <v>32612</v>
      </c>
      <c r="GC21" t="s">
        <v>485</v>
      </c>
      <c r="GD21" s="2">
        <v>45447.736446759263</v>
      </c>
      <c r="GG21" t="s">
        <v>224</v>
      </c>
      <c r="GI21" t="s">
        <v>225</v>
      </c>
      <c r="GK21">
        <v>100</v>
      </c>
    </row>
    <row r="22" spans="1:193" x14ac:dyDescent="0.25">
      <c r="A22" t="s">
        <v>1078</v>
      </c>
      <c r="D22" t="s">
        <v>1079</v>
      </c>
      <c r="E22" t="s">
        <v>195</v>
      </c>
      <c r="F22" t="s">
        <v>1080</v>
      </c>
      <c r="G22" s="9" t="s">
        <v>467</v>
      </c>
      <c r="H22" t="s">
        <v>436</v>
      </c>
      <c r="I22">
        <v>2</v>
      </c>
      <c r="J22">
        <v>1</v>
      </c>
      <c r="K22">
        <v>0</v>
      </c>
      <c r="L22">
        <v>1</v>
      </c>
      <c r="M22" t="s">
        <v>427</v>
      </c>
      <c r="N22">
        <v>0</v>
      </c>
      <c r="O22">
        <v>1</v>
      </c>
      <c r="P22">
        <v>1</v>
      </c>
      <c r="Q22">
        <v>0</v>
      </c>
      <c r="R22">
        <v>0</v>
      </c>
      <c r="S22">
        <v>1</v>
      </c>
      <c r="T22">
        <v>0</v>
      </c>
      <c r="U22">
        <v>0</v>
      </c>
      <c r="W22" t="s">
        <v>1081</v>
      </c>
      <c r="X22">
        <v>1</v>
      </c>
      <c r="Y22">
        <v>1</v>
      </c>
      <c r="Z22">
        <v>1</v>
      </c>
      <c r="AA22">
        <v>0</v>
      </c>
      <c r="AB22">
        <v>0</v>
      </c>
      <c r="AC22">
        <v>1</v>
      </c>
      <c r="AD22">
        <v>0</v>
      </c>
      <c r="AE22">
        <v>0</v>
      </c>
      <c r="AF22">
        <v>0</v>
      </c>
      <c r="AG22">
        <v>0</v>
      </c>
      <c r="AH22">
        <v>1</v>
      </c>
      <c r="AI22">
        <v>0</v>
      </c>
      <c r="AJ22">
        <v>0</v>
      </c>
      <c r="AK22">
        <v>1</v>
      </c>
      <c r="AL22">
        <v>0</v>
      </c>
      <c r="AM22">
        <v>0</v>
      </c>
      <c r="AN22">
        <v>0</v>
      </c>
      <c r="AO22">
        <v>0</v>
      </c>
      <c r="AP22">
        <v>0</v>
      </c>
      <c r="AQ22">
        <v>0</v>
      </c>
      <c r="AR22">
        <v>1</v>
      </c>
      <c r="AS22">
        <v>0</v>
      </c>
      <c r="AT22">
        <v>0</v>
      </c>
      <c r="AU22">
        <v>0</v>
      </c>
      <c r="AV22">
        <v>0</v>
      </c>
      <c r="AW22">
        <v>0</v>
      </c>
      <c r="AY22" t="s">
        <v>453</v>
      </c>
      <c r="AZ22">
        <v>0</v>
      </c>
      <c r="BA22">
        <v>1</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CA22" t="s">
        <v>326</v>
      </c>
      <c r="CB22">
        <v>1</v>
      </c>
      <c r="CC22">
        <v>1</v>
      </c>
      <c r="CD22">
        <v>1</v>
      </c>
      <c r="CE22">
        <v>0</v>
      </c>
      <c r="CG22" t="s">
        <v>234</v>
      </c>
      <c r="CH22">
        <v>0</v>
      </c>
      <c r="CI22">
        <v>0</v>
      </c>
      <c r="CJ22">
        <v>0</v>
      </c>
      <c r="CK22">
        <v>0</v>
      </c>
      <c r="CL22">
        <v>0</v>
      </c>
      <c r="CM22">
        <v>0</v>
      </c>
      <c r="CN22">
        <v>0</v>
      </c>
      <c r="CO22">
        <v>0</v>
      </c>
      <c r="CP22">
        <v>0</v>
      </c>
      <c r="CQ22">
        <v>0</v>
      </c>
      <c r="CR22">
        <v>0</v>
      </c>
      <c r="CS22">
        <v>0</v>
      </c>
      <c r="CT22">
        <v>0</v>
      </c>
      <c r="CU22">
        <v>0</v>
      </c>
      <c r="CV22">
        <v>0</v>
      </c>
      <c r="CW22">
        <v>0</v>
      </c>
      <c r="CX22">
        <v>0</v>
      </c>
      <c r="CY22">
        <v>0</v>
      </c>
      <c r="CZ22">
        <v>1</v>
      </c>
      <c r="DA22">
        <v>0</v>
      </c>
      <c r="DB22">
        <v>0</v>
      </c>
      <c r="DC22">
        <v>0</v>
      </c>
      <c r="DD22">
        <v>0</v>
      </c>
      <c r="DE22">
        <v>0</v>
      </c>
      <c r="DF22">
        <v>0</v>
      </c>
      <c r="DG22">
        <v>0</v>
      </c>
      <c r="DI22" t="s">
        <v>317</v>
      </c>
      <c r="DJ22">
        <v>1</v>
      </c>
      <c r="DK22">
        <v>1</v>
      </c>
      <c r="DL22">
        <v>0</v>
      </c>
      <c r="DM22">
        <v>1</v>
      </c>
      <c r="DN22">
        <v>0</v>
      </c>
      <c r="DO22">
        <v>1</v>
      </c>
      <c r="DP22">
        <v>0</v>
      </c>
      <c r="DQ22">
        <v>0</v>
      </c>
      <c r="DS22" t="s">
        <v>205</v>
      </c>
      <c r="DT22">
        <v>1</v>
      </c>
      <c r="DU22">
        <v>0</v>
      </c>
      <c r="DV22">
        <v>0</v>
      </c>
      <c r="DW22">
        <v>0</v>
      </c>
      <c r="DX22">
        <v>0</v>
      </c>
      <c r="DY22">
        <v>0</v>
      </c>
      <c r="DZ22">
        <v>0</v>
      </c>
      <c r="EB22" t="s">
        <v>263</v>
      </c>
      <c r="EC22" t="s">
        <v>438</v>
      </c>
      <c r="ED22" t="s">
        <v>449</v>
      </c>
      <c r="EF22" t="s">
        <v>211</v>
      </c>
      <c r="EG22" t="s">
        <v>238</v>
      </c>
      <c r="EI22" t="s">
        <v>211</v>
      </c>
      <c r="EL22">
        <v>2</v>
      </c>
      <c r="EM22" t="s">
        <v>212</v>
      </c>
      <c r="EO22" t="s">
        <v>1082</v>
      </c>
      <c r="EP22" s="1" t="s">
        <v>1083</v>
      </c>
      <c r="EQ22" t="s">
        <v>211</v>
      </c>
      <c r="ES22" t="s">
        <v>217</v>
      </c>
      <c r="EU22">
        <v>70</v>
      </c>
      <c r="EV22" t="s">
        <v>434</v>
      </c>
      <c r="EW22">
        <v>1</v>
      </c>
      <c r="EX22">
        <v>1</v>
      </c>
      <c r="EY22">
        <v>0</v>
      </c>
      <c r="EZ22">
        <v>0</v>
      </c>
      <c r="FA22">
        <v>1</v>
      </c>
      <c r="FB22" t="s">
        <v>242</v>
      </c>
      <c r="FC22" t="s">
        <v>417</v>
      </c>
      <c r="FD22">
        <v>1</v>
      </c>
      <c r="FE22">
        <v>1</v>
      </c>
      <c r="FF22">
        <v>0</v>
      </c>
      <c r="FG22">
        <v>0</v>
      </c>
      <c r="FI22">
        <v>3</v>
      </c>
      <c r="FJ22" t="s">
        <v>205</v>
      </c>
      <c r="FK22">
        <v>1</v>
      </c>
      <c r="FL22">
        <v>0</v>
      </c>
      <c r="FM22">
        <v>0</v>
      </c>
      <c r="FN22">
        <v>0</v>
      </c>
      <c r="FO22">
        <v>0</v>
      </c>
      <c r="FP22">
        <v>0</v>
      </c>
      <c r="FQ22">
        <v>0</v>
      </c>
      <c r="FS22" t="s">
        <v>274</v>
      </c>
      <c r="FT22" t="s">
        <v>435</v>
      </c>
      <c r="FU22">
        <v>0</v>
      </c>
      <c r="FV22">
        <v>0</v>
      </c>
      <c r="FW22">
        <v>0</v>
      </c>
      <c r="FX22">
        <v>1</v>
      </c>
      <c r="FY22">
        <v>0</v>
      </c>
      <c r="GA22" t="s">
        <v>1084</v>
      </c>
      <c r="GB22">
        <v>32518</v>
      </c>
      <c r="GC22" t="s">
        <v>1085</v>
      </c>
      <c r="GD22" s="2">
        <v>45447.509756944448</v>
      </c>
      <c r="GG22" t="s">
        <v>224</v>
      </c>
      <c r="GI22" t="s">
        <v>225</v>
      </c>
      <c r="GK22">
        <v>17</v>
      </c>
    </row>
    <row r="23" spans="1:193" x14ac:dyDescent="0.25">
      <c r="A23" t="s">
        <v>831</v>
      </c>
      <c r="D23" t="s">
        <v>832</v>
      </c>
      <c r="E23" t="s">
        <v>195</v>
      </c>
      <c r="F23" t="s">
        <v>833</v>
      </c>
      <c r="G23" t="s">
        <v>303</v>
      </c>
      <c r="H23" t="s">
        <v>487</v>
      </c>
      <c r="I23">
        <v>4</v>
      </c>
      <c r="J23">
        <v>0</v>
      </c>
      <c r="K23">
        <v>0</v>
      </c>
      <c r="L23">
        <v>0</v>
      </c>
      <c r="M23" t="s">
        <v>834</v>
      </c>
      <c r="N23">
        <v>1</v>
      </c>
      <c r="O23">
        <v>1</v>
      </c>
      <c r="P23">
        <v>1</v>
      </c>
      <c r="Q23">
        <v>0</v>
      </c>
      <c r="R23">
        <v>0</v>
      </c>
      <c r="S23">
        <v>1</v>
      </c>
      <c r="T23">
        <v>1</v>
      </c>
      <c r="U23">
        <v>0</v>
      </c>
      <c r="W23" t="s">
        <v>835</v>
      </c>
      <c r="X23">
        <v>1</v>
      </c>
      <c r="Y23">
        <v>1</v>
      </c>
      <c r="Z23">
        <v>0</v>
      </c>
      <c r="AA23">
        <v>1</v>
      </c>
      <c r="AB23">
        <v>1</v>
      </c>
      <c r="AC23">
        <v>1</v>
      </c>
      <c r="AD23">
        <v>1</v>
      </c>
      <c r="AE23">
        <v>0</v>
      </c>
      <c r="AF23">
        <v>1</v>
      </c>
      <c r="AG23">
        <v>1</v>
      </c>
      <c r="AH23">
        <v>0</v>
      </c>
      <c r="AI23">
        <v>0</v>
      </c>
      <c r="AJ23">
        <v>0</v>
      </c>
      <c r="AK23">
        <v>0</v>
      </c>
      <c r="AL23">
        <v>0</v>
      </c>
      <c r="AM23">
        <v>0</v>
      </c>
      <c r="AN23">
        <v>0</v>
      </c>
      <c r="AO23">
        <v>1</v>
      </c>
      <c r="AP23">
        <v>0</v>
      </c>
      <c r="AQ23">
        <v>0</v>
      </c>
      <c r="AR23">
        <v>0</v>
      </c>
      <c r="AS23">
        <v>0</v>
      </c>
      <c r="AT23">
        <v>1</v>
      </c>
      <c r="AU23">
        <v>0</v>
      </c>
      <c r="AV23">
        <v>0</v>
      </c>
      <c r="AW23">
        <v>1</v>
      </c>
      <c r="AY23" t="s">
        <v>836</v>
      </c>
      <c r="AZ23">
        <v>1</v>
      </c>
      <c r="BA23">
        <v>0</v>
      </c>
      <c r="BB23">
        <v>0</v>
      </c>
      <c r="BC23">
        <v>0</v>
      </c>
      <c r="BD23">
        <v>0</v>
      </c>
      <c r="BE23">
        <v>0</v>
      </c>
      <c r="BF23">
        <v>0</v>
      </c>
      <c r="BG23">
        <v>0</v>
      </c>
      <c r="BH23">
        <v>0</v>
      </c>
      <c r="BI23">
        <v>0</v>
      </c>
      <c r="BJ23">
        <v>0</v>
      </c>
      <c r="BK23">
        <v>0</v>
      </c>
      <c r="BL23">
        <v>0</v>
      </c>
      <c r="BM23">
        <v>0</v>
      </c>
      <c r="BN23">
        <v>0</v>
      </c>
      <c r="BO23">
        <v>0</v>
      </c>
      <c r="BP23">
        <v>0</v>
      </c>
      <c r="BQ23">
        <v>1</v>
      </c>
      <c r="BR23">
        <v>0</v>
      </c>
      <c r="BS23">
        <v>0</v>
      </c>
      <c r="BT23">
        <v>0</v>
      </c>
      <c r="BU23">
        <v>0</v>
      </c>
      <c r="BV23">
        <v>0</v>
      </c>
      <c r="BW23">
        <v>0</v>
      </c>
      <c r="BX23">
        <v>0</v>
      </c>
      <c r="BY23">
        <v>0</v>
      </c>
      <c r="CA23" t="s">
        <v>291</v>
      </c>
      <c r="CB23">
        <v>0</v>
      </c>
      <c r="CC23">
        <v>0</v>
      </c>
      <c r="CD23">
        <v>0</v>
      </c>
      <c r="CE23">
        <v>1</v>
      </c>
      <c r="CF23" t="s">
        <v>837</v>
      </c>
      <c r="CG23" t="s">
        <v>255</v>
      </c>
      <c r="CH23">
        <v>0</v>
      </c>
      <c r="CI23">
        <v>0</v>
      </c>
      <c r="CJ23">
        <v>0</v>
      </c>
      <c r="CK23">
        <v>0</v>
      </c>
      <c r="CL23">
        <v>0</v>
      </c>
      <c r="CM23">
        <v>0</v>
      </c>
      <c r="CN23">
        <v>0</v>
      </c>
      <c r="CO23">
        <v>0</v>
      </c>
      <c r="CP23">
        <v>0</v>
      </c>
      <c r="CQ23">
        <v>0</v>
      </c>
      <c r="CR23">
        <v>0</v>
      </c>
      <c r="CS23">
        <v>0</v>
      </c>
      <c r="CT23">
        <v>0</v>
      </c>
      <c r="CU23">
        <v>0</v>
      </c>
      <c r="CV23">
        <v>0</v>
      </c>
      <c r="CW23">
        <v>0</v>
      </c>
      <c r="CX23">
        <v>1</v>
      </c>
      <c r="CY23">
        <v>0</v>
      </c>
      <c r="CZ23">
        <v>0</v>
      </c>
      <c r="DA23">
        <v>0</v>
      </c>
      <c r="DB23">
        <v>0</v>
      </c>
      <c r="DC23">
        <v>0</v>
      </c>
      <c r="DD23">
        <v>0</v>
      </c>
      <c r="DE23">
        <v>0</v>
      </c>
      <c r="DF23">
        <v>0</v>
      </c>
      <c r="DG23">
        <v>0</v>
      </c>
      <c r="DH23" t="s">
        <v>838</v>
      </c>
      <c r="DI23" t="s">
        <v>236</v>
      </c>
      <c r="DJ23">
        <v>0</v>
      </c>
      <c r="DK23">
        <v>0</v>
      </c>
      <c r="DL23">
        <v>0</v>
      </c>
      <c r="DM23">
        <v>1</v>
      </c>
      <c r="DN23">
        <v>0</v>
      </c>
      <c r="DO23">
        <v>0</v>
      </c>
      <c r="DP23">
        <v>0</v>
      </c>
      <c r="DQ23">
        <v>0</v>
      </c>
      <c r="DS23" t="s">
        <v>205</v>
      </c>
      <c r="DT23">
        <v>1</v>
      </c>
      <c r="DU23">
        <v>0</v>
      </c>
      <c r="DV23">
        <v>0</v>
      </c>
      <c r="DW23">
        <v>0</v>
      </c>
      <c r="DX23">
        <v>0</v>
      </c>
      <c r="DY23">
        <v>0</v>
      </c>
      <c r="DZ23">
        <v>0</v>
      </c>
      <c r="EB23" t="s">
        <v>274</v>
      </c>
      <c r="EC23" t="s">
        <v>258</v>
      </c>
      <c r="ED23" t="s">
        <v>237</v>
      </c>
      <c r="EF23" t="s">
        <v>211</v>
      </c>
      <c r="EG23" t="s">
        <v>210</v>
      </c>
      <c r="EI23" t="s">
        <v>211</v>
      </c>
      <c r="EL23">
        <v>0</v>
      </c>
      <c r="EM23" t="s">
        <v>259</v>
      </c>
      <c r="EQ23" t="s">
        <v>211</v>
      </c>
      <c r="ES23" t="s">
        <v>217</v>
      </c>
      <c r="EU23">
        <v>85</v>
      </c>
      <c r="EV23" t="s">
        <v>261</v>
      </c>
      <c r="EW23">
        <v>1</v>
      </c>
      <c r="EX23">
        <v>1</v>
      </c>
      <c r="EY23">
        <v>1</v>
      </c>
      <c r="EZ23">
        <v>1</v>
      </c>
      <c r="FA23">
        <v>0</v>
      </c>
      <c r="FB23" t="s">
        <v>273</v>
      </c>
      <c r="FC23" t="s">
        <v>243</v>
      </c>
      <c r="FD23">
        <v>1</v>
      </c>
      <c r="FE23">
        <v>0</v>
      </c>
      <c r="FF23">
        <v>0</v>
      </c>
      <c r="FG23">
        <v>0</v>
      </c>
      <c r="FI23">
        <v>9</v>
      </c>
      <c r="FJ23" t="s">
        <v>205</v>
      </c>
      <c r="FK23">
        <v>1</v>
      </c>
      <c r="FL23">
        <v>0</v>
      </c>
      <c r="FM23">
        <v>0</v>
      </c>
      <c r="FN23">
        <v>0</v>
      </c>
      <c r="FO23">
        <v>0</v>
      </c>
      <c r="FP23">
        <v>0</v>
      </c>
      <c r="FQ23">
        <v>0</v>
      </c>
      <c r="FS23" t="s">
        <v>274</v>
      </c>
      <c r="FT23" t="s">
        <v>208</v>
      </c>
      <c r="FU23">
        <v>0</v>
      </c>
      <c r="FV23">
        <v>1</v>
      </c>
      <c r="FW23">
        <v>0</v>
      </c>
      <c r="FX23">
        <v>0</v>
      </c>
      <c r="FY23">
        <v>0</v>
      </c>
      <c r="GA23" t="s">
        <v>839</v>
      </c>
      <c r="GB23">
        <v>32597</v>
      </c>
      <c r="GC23" t="s">
        <v>840</v>
      </c>
      <c r="GD23" s="2">
        <v>45447.687210648153</v>
      </c>
      <c r="GG23" t="s">
        <v>224</v>
      </c>
      <c r="GI23" t="s">
        <v>225</v>
      </c>
      <c r="GK23">
        <v>87</v>
      </c>
    </row>
    <row r="24" spans="1:193" x14ac:dyDescent="0.25">
      <c r="A24" t="s">
        <v>841</v>
      </c>
      <c r="D24" t="s">
        <v>842</v>
      </c>
      <c r="E24" t="s">
        <v>195</v>
      </c>
      <c r="F24" t="s">
        <v>843</v>
      </c>
      <c r="G24" t="s">
        <v>303</v>
      </c>
      <c r="H24" t="s">
        <v>487</v>
      </c>
      <c r="I24">
        <v>4</v>
      </c>
      <c r="J24">
        <v>0</v>
      </c>
      <c r="K24">
        <v>0</v>
      </c>
      <c r="L24">
        <v>0</v>
      </c>
      <c r="M24" t="s">
        <v>844</v>
      </c>
      <c r="N24">
        <v>1</v>
      </c>
      <c r="O24">
        <v>1</v>
      </c>
      <c r="P24">
        <v>0</v>
      </c>
      <c r="Q24">
        <v>0</v>
      </c>
      <c r="R24">
        <v>0</v>
      </c>
      <c r="S24">
        <v>1</v>
      </c>
      <c r="T24">
        <v>0</v>
      </c>
      <c r="U24">
        <v>0</v>
      </c>
      <c r="W24" t="s">
        <v>845</v>
      </c>
      <c r="X24">
        <v>1</v>
      </c>
      <c r="Y24">
        <v>0</v>
      </c>
      <c r="Z24">
        <v>0</v>
      </c>
      <c r="AA24">
        <v>1</v>
      </c>
      <c r="AB24">
        <v>1</v>
      </c>
      <c r="AC24">
        <v>0</v>
      </c>
      <c r="AD24">
        <v>1</v>
      </c>
      <c r="AE24">
        <v>0</v>
      </c>
      <c r="AF24">
        <v>1</v>
      </c>
      <c r="AG24">
        <v>0</v>
      </c>
      <c r="AH24">
        <v>0</v>
      </c>
      <c r="AI24">
        <v>0</v>
      </c>
      <c r="AJ24">
        <v>0</v>
      </c>
      <c r="AK24">
        <v>0</v>
      </c>
      <c r="AL24">
        <v>0</v>
      </c>
      <c r="AM24">
        <v>0</v>
      </c>
      <c r="AN24">
        <v>0</v>
      </c>
      <c r="AO24">
        <v>0</v>
      </c>
      <c r="AP24">
        <v>0</v>
      </c>
      <c r="AQ24">
        <v>0</v>
      </c>
      <c r="AR24">
        <v>0</v>
      </c>
      <c r="AS24">
        <v>0</v>
      </c>
      <c r="AT24">
        <v>1</v>
      </c>
      <c r="AU24">
        <v>0</v>
      </c>
      <c r="AV24">
        <v>0</v>
      </c>
      <c r="AW24">
        <v>1</v>
      </c>
      <c r="AY24" t="s">
        <v>281</v>
      </c>
      <c r="AZ24">
        <v>1</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CA24" t="s">
        <v>432</v>
      </c>
      <c r="CB24">
        <v>0</v>
      </c>
      <c r="CC24">
        <v>0</v>
      </c>
      <c r="CD24">
        <v>1</v>
      </c>
      <c r="CE24">
        <v>0</v>
      </c>
      <c r="CG24" t="s">
        <v>255</v>
      </c>
      <c r="CH24">
        <v>0</v>
      </c>
      <c r="CI24">
        <v>0</v>
      </c>
      <c r="CJ24">
        <v>0</v>
      </c>
      <c r="CK24">
        <v>0</v>
      </c>
      <c r="CL24">
        <v>0</v>
      </c>
      <c r="CM24">
        <v>0</v>
      </c>
      <c r="CN24">
        <v>0</v>
      </c>
      <c r="CO24">
        <v>0</v>
      </c>
      <c r="CP24">
        <v>0</v>
      </c>
      <c r="CQ24">
        <v>0</v>
      </c>
      <c r="CR24">
        <v>0</v>
      </c>
      <c r="CS24">
        <v>0</v>
      </c>
      <c r="CT24">
        <v>0</v>
      </c>
      <c r="CU24">
        <v>0</v>
      </c>
      <c r="CV24">
        <v>0</v>
      </c>
      <c r="CW24">
        <v>0</v>
      </c>
      <c r="CX24">
        <v>1</v>
      </c>
      <c r="CY24">
        <v>0</v>
      </c>
      <c r="CZ24">
        <v>0</v>
      </c>
      <c r="DA24">
        <v>0</v>
      </c>
      <c r="DB24">
        <v>0</v>
      </c>
      <c r="DC24">
        <v>0</v>
      </c>
      <c r="DD24">
        <v>0</v>
      </c>
      <c r="DE24">
        <v>0</v>
      </c>
      <c r="DF24">
        <v>0</v>
      </c>
      <c r="DG24">
        <v>0</v>
      </c>
      <c r="DH24" t="s">
        <v>846</v>
      </c>
      <c r="DI24" t="s">
        <v>236</v>
      </c>
      <c r="DJ24">
        <v>0</v>
      </c>
      <c r="DK24">
        <v>0</v>
      </c>
      <c r="DL24">
        <v>0</v>
      </c>
      <c r="DM24">
        <v>1</v>
      </c>
      <c r="DN24">
        <v>0</v>
      </c>
      <c r="DO24">
        <v>0</v>
      </c>
      <c r="DP24">
        <v>0</v>
      </c>
      <c r="DQ24">
        <v>0</v>
      </c>
      <c r="DS24" t="s">
        <v>205</v>
      </c>
      <c r="DT24">
        <v>1</v>
      </c>
      <c r="DU24">
        <v>0</v>
      </c>
      <c r="DV24">
        <v>0</v>
      </c>
      <c r="DW24">
        <v>0</v>
      </c>
      <c r="DX24">
        <v>0</v>
      </c>
      <c r="DY24">
        <v>0</v>
      </c>
      <c r="DZ24">
        <v>0</v>
      </c>
      <c r="EB24" t="s">
        <v>274</v>
      </c>
      <c r="EC24" t="s">
        <v>258</v>
      </c>
      <c r="ED24" t="s">
        <v>237</v>
      </c>
      <c r="EF24" t="s">
        <v>211</v>
      </c>
      <c r="EG24" t="s">
        <v>238</v>
      </c>
      <c r="EI24" t="s">
        <v>211</v>
      </c>
      <c r="EL24">
        <v>0</v>
      </c>
      <c r="EM24" t="s">
        <v>259</v>
      </c>
      <c r="EQ24" t="s">
        <v>211</v>
      </c>
      <c r="ES24" t="s">
        <v>211</v>
      </c>
      <c r="EU24">
        <v>90</v>
      </c>
      <c r="EV24" t="s">
        <v>218</v>
      </c>
      <c r="EW24">
        <v>1</v>
      </c>
      <c r="EX24">
        <v>1</v>
      </c>
      <c r="EY24">
        <v>0</v>
      </c>
      <c r="EZ24">
        <v>0</v>
      </c>
      <c r="FA24">
        <v>0</v>
      </c>
      <c r="FB24" t="s">
        <v>273</v>
      </c>
      <c r="FC24" t="s">
        <v>243</v>
      </c>
      <c r="FD24">
        <v>1</v>
      </c>
      <c r="FE24">
        <v>0</v>
      </c>
      <c r="FF24">
        <v>0</v>
      </c>
      <c r="FG24">
        <v>0</v>
      </c>
      <c r="FI24">
        <v>9</v>
      </c>
      <c r="FJ24" t="s">
        <v>205</v>
      </c>
      <c r="FK24">
        <v>1</v>
      </c>
      <c r="FL24">
        <v>0</v>
      </c>
      <c r="FM24">
        <v>0</v>
      </c>
      <c r="FN24">
        <v>0</v>
      </c>
      <c r="FO24">
        <v>0</v>
      </c>
      <c r="FP24">
        <v>0</v>
      </c>
      <c r="FQ24">
        <v>0</v>
      </c>
      <c r="FS24" t="s">
        <v>274</v>
      </c>
      <c r="FT24" t="s">
        <v>237</v>
      </c>
      <c r="FU24">
        <v>0</v>
      </c>
      <c r="FV24">
        <v>0</v>
      </c>
      <c r="FW24">
        <v>1</v>
      </c>
      <c r="FX24">
        <v>0</v>
      </c>
      <c r="FY24">
        <v>0</v>
      </c>
      <c r="GA24" t="s">
        <v>847</v>
      </c>
      <c r="GB24">
        <v>32604</v>
      </c>
      <c r="GC24" t="s">
        <v>848</v>
      </c>
      <c r="GD24" s="2">
        <v>45447.70171296296</v>
      </c>
      <c r="GG24" t="s">
        <v>224</v>
      </c>
      <c r="GI24" t="s">
        <v>225</v>
      </c>
      <c r="GK24">
        <v>93</v>
      </c>
    </row>
    <row r="25" spans="1:193" x14ac:dyDescent="0.25">
      <c r="A25" t="s">
        <v>405</v>
      </c>
      <c r="D25" t="s">
        <v>406</v>
      </c>
      <c r="E25" t="s">
        <v>195</v>
      </c>
      <c r="F25" t="s">
        <v>407</v>
      </c>
      <c r="G25" t="s">
        <v>303</v>
      </c>
      <c r="H25" t="s">
        <v>408</v>
      </c>
      <c r="I25">
        <v>79</v>
      </c>
      <c r="J25">
        <v>9</v>
      </c>
      <c r="K25">
        <v>2</v>
      </c>
      <c r="L25">
        <v>7</v>
      </c>
      <c r="M25" t="s">
        <v>280</v>
      </c>
      <c r="N25">
        <v>0</v>
      </c>
      <c r="O25">
        <v>0</v>
      </c>
      <c r="P25">
        <v>1</v>
      </c>
      <c r="Q25">
        <v>0</v>
      </c>
      <c r="R25">
        <v>0</v>
      </c>
      <c r="S25">
        <v>0</v>
      </c>
      <c r="T25">
        <v>0</v>
      </c>
      <c r="U25">
        <v>0</v>
      </c>
      <c r="W25" t="s">
        <v>409</v>
      </c>
      <c r="X25">
        <v>1</v>
      </c>
      <c r="Y25">
        <v>1</v>
      </c>
      <c r="Z25">
        <v>1</v>
      </c>
      <c r="AA25">
        <v>0</v>
      </c>
      <c r="AB25">
        <v>0</v>
      </c>
      <c r="AC25">
        <v>1</v>
      </c>
      <c r="AD25">
        <v>0</v>
      </c>
      <c r="AE25">
        <v>0</v>
      </c>
      <c r="AF25">
        <v>0</v>
      </c>
      <c r="AG25">
        <v>0</v>
      </c>
      <c r="AH25">
        <v>1</v>
      </c>
      <c r="AI25">
        <v>0</v>
      </c>
      <c r="AJ25">
        <v>1</v>
      </c>
      <c r="AK25">
        <v>1</v>
      </c>
      <c r="AL25">
        <v>0</v>
      </c>
      <c r="AM25">
        <v>0</v>
      </c>
      <c r="AN25">
        <v>1</v>
      </c>
      <c r="AO25">
        <v>1</v>
      </c>
      <c r="AP25">
        <v>1</v>
      </c>
      <c r="AQ25">
        <v>0</v>
      </c>
      <c r="AR25">
        <v>1</v>
      </c>
      <c r="AS25">
        <v>1</v>
      </c>
      <c r="AT25">
        <v>0</v>
      </c>
      <c r="AU25">
        <v>1</v>
      </c>
      <c r="AV25">
        <v>1</v>
      </c>
      <c r="AW25">
        <v>0</v>
      </c>
      <c r="AX25" t="s">
        <v>410</v>
      </c>
      <c r="AY25" t="s">
        <v>255</v>
      </c>
      <c r="AZ25">
        <v>0</v>
      </c>
      <c r="BA25">
        <v>0</v>
      </c>
      <c r="BB25">
        <v>0</v>
      </c>
      <c r="BC25">
        <v>0</v>
      </c>
      <c r="BD25">
        <v>0</v>
      </c>
      <c r="BE25">
        <v>0</v>
      </c>
      <c r="BF25">
        <v>0</v>
      </c>
      <c r="BG25">
        <v>0</v>
      </c>
      <c r="BH25">
        <v>0</v>
      </c>
      <c r="BI25">
        <v>0</v>
      </c>
      <c r="BJ25">
        <v>0</v>
      </c>
      <c r="BK25">
        <v>0</v>
      </c>
      <c r="BL25">
        <v>0</v>
      </c>
      <c r="BM25">
        <v>0</v>
      </c>
      <c r="BN25">
        <v>0</v>
      </c>
      <c r="BO25">
        <v>0</v>
      </c>
      <c r="BP25">
        <v>1</v>
      </c>
      <c r="BQ25">
        <v>0</v>
      </c>
      <c r="BR25">
        <v>0</v>
      </c>
      <c r="BS25">
        <v>0</v>
      </c>
      <c r="BT25">
        <v>0</v>
      </c>
      <c r="BU25">
        <v>0</v>
      </c>
      <c r="BV25">
        <v>0</v>
      </c>
      <c r="BW25">
        <v>0</v>
      </c>
      <c r="BX25">
        <v>0</v>
      </c>
      <c r="BY25">
        <v>0</v>
      </c>
      <c r="BZ25" t="s">
        <v>411</v>
      </c>
      <c r="CA25" t="s">
        <v>291</v>
      </c>
      <c r="CB25">
        <v>0</v>
      </c>
      <c r="CC25">
        <v>0</v>
      </c>
      <c r="CD25">
        <v>0</v>
      </c>
      <c r="CE25">
        <v>1</v>
      </c>
      <c r="CF25" t="s">
        <v>411</v>
      </c>
      <c r="CG25" t="s">
        <v>270</v>
      </c>
      <c r="CH25">
        <v>0</v>
      </c>
      <c r="CI25">
        <v>0</v>
      </c>
      <c r="CJ25">
        <v>0</v>
      </c>
      <c r="CK25">
        <v>0</v>
      </c>
      <c r="CL25">
        <v>0</v>
      </c>
      <c r="CM25">
        <v>0</v>
      </c>
      <c r="CN25">
        <v>0</v>
      </c>
      <c r="CO25">
        <v>0</v>
      </c>
      <c r="CP25">
        <v>0</v>
      </c>
      <c r="CQ25">
        <v>0</v>
      </c>
      <c r="CR25">
        <v>0</v>
      </c>
      <c r="CS25">
        <v>0</v>
      </c>
      <c r="CT25">
        <v>0</v>
      </c>
      <c r="CU25">
        <v>0</v>
      </c>
      <c r="CV25">
        <v>0</v>
      </c>
      <c r="CW25">
        <v>1</v>
      </c>
      <c r="CX25">
        <v>0</v>
      </c>
      <c r="CY25">
        <v>0</v>
      </c>
      <c r="CZ25">
        <v>0</v>
      </c>
      <c r="DA25">
        <v>0</v>
      </c>
      <c r="DB25">
        <v>0</v>
      </c>
      <c r="DC25">
        <v>0</v>
      </c>
      <c r="DD25">
        <v>0</v>
      </c>
      <c r="DE25">
        <v>0</v>
      </c>
      <c r="DF25">
        <v>0</v>
      </c>
      <c r="DG25">
        <v>0</v>
      </c>
      <c r="DI25" t="s">
        <v>412</v>
      </c>
      <c r="DJ25">
        <v>0</v>
      </c>
      <c r="DK25">
        <v>1</v>
      </c>
      <c r="DL25">
        <v>0</v>
      </c>
      <c r="DM25">
        <v>1</v>
      </c>
      <c r="DN25">
        <v>0</v>
      </c>
      <c r="DO25">
        <v>0</v>
      </c>
      <c r="DP25">
        <v>0</v>
      </c>
      <c r="DQ25">
        <v>0</v>
      </c>
      <c r="DS25" t="s">
        <v>205</v>
      </c>
      <c r="DT25">
        <v>1</v>
      </c>
      <c r="DU25">
        <v>0</v>
      </c>
      <c r="DV25">
        <v>0</v>
      </c>
      <c r="DW25">
        <v>0</v>
      </c>
      <c r="DX25">
        <v>0</v>
      </c>
      <c r="DY25">
        <v>0</v>
      </c>
      <c r="DZ25">
        <v>0</v>
      </c>
      <c r="EB25" t="s">
        <v>206</v>
      </c>
      <c r="EC25" t="s">
        <v>207</v>
      </c>
      <c r="ED25" t="s">
        <v>291</v>
      </c>
      <c r="EE25" t="s">
        <v>413</v>
      </c>
      <c r="EF25" t="s">
        <v>209</v>
      </c>
      <c r="EG25" t="s">
        <v>238</v>
      </c>
      <c r="EI25" t="s">
        <v>295</v>
      </c>
      <c r="EL25">
        <v>8</v>
      </c>
      <c r="EM25" t="s">
        <v>259</v>
      </c>
      <c r="EQ25" t="s">
        <v>215</v>
      </c>
      <c r="ER25" t="s">
        <v>414</v>
      </c>
      <c r="ES25" t="s">
        <v>328</v>
      </c>
      <c r="ET25" s="1" t="s">
        <v>415</v>
      </c>
      <c r="EU25">
        <v>100</v>
      </c>
      <c r="EV25" t="s">
        <v>416</v>
      </c>
      <c r="EW25">
        <v>1</v>
      </c>
      <c r="EX25">
        <v>0</v>
      </c>
      <c r="EY25">
        <v>0</v>
      </c>
      <c r="EZ25">
        <v>0</v>
      </c>
      <c r="FA25">
        <v>0</v>
      </c>
      <c r="FB25" t="s">
        <v>273</v>
      </c>
      <c r="FC25" t="s">
        <v>417</v>
      </c>
      <c r="FD25">
        <v>1</v>
      </c>
      <c r="FE25">
        <v>1</v>
      </c>
      <c r="FF25">
        <v>0</v>
      </c>
      <c r="FG25">
        <v>0</v>
      </c>
      <c r="FI25">
        <v>8</v>
      </c>
      <c r="FJ25" t="s">
        <v>205</v>
      </c>
      <c r="FK25">
        <v>1</v>
      </c>
      <c r="FL25">
        <v>0</v>
      </c>
      <c r="FM25">
        <v>0</v>
      </c>
      <c r="FN25">
        <v>0</v>
      </c>
      <c r="FO25">
        <v>0</v>
      </c>
      <c r="FP25">
        <v>0</v>
      </c>
      <c r="FQ25">
        <v>0</v>
      </c>
      <c r="FS25" t="s">
        <v>263</v>
      </c>
      <c r="FT25" t="s">
        <v>291</v>
      </c>
      <c r="FU25">
        <v>0</v>
      </c>
      <c r="FV25">
        <v>0</v>
      </c>
      <c r="FW25">
        <v>0</v>
      </c>
      <c r="FX25">
        <v>0</v>
      </c>
      <c r="FY25">
        <v>1</v>
      </c>
      <c r="FZ25" t="s">
        <v>418</v>
      </c>
      <c r="GA25" t="s">
        <v>419</v>
      </c>
      <c r="GB25">
        <v>32599</v>
      </c>
      <c r="GC25" t="s">
        <v>420</v>
      </c>
      <c r="GD25" s="2">
        <v>45447.692465277767</v>
      </c>
      <c r="GG25" t="s">
        <v>224</v>
      </c>
      <c r="GI25" t="s">
        <v>225</v>
      </c>
      <c r="GK25">
        <v>89</v>
      </c>
    </row>
    <row r="26" spans="1:193" x14ac:dyDescent="0.25">
      <c r="A26" t="s">
        <v>612</v>
      </c>
      <c r="D26" t="s">
        <v>613</v>
      </c>
      <c r="E26" t="s">
        <v>195</v>
      </c>
      <c r="F26" t="s">
        <v>614</v>
      </c>
      <c r="G26" t="s">
        <v>303</v>
      </c>
      <c r="H26" t="s">
        <v>230</v>
      </c>
      <c r="I26">
        <v>10</v>
      </c>
      <c r="J26">
        <v>0</v>
      </c>
      <c r="K26">
        <v>0</v>
      </c>
      <c r="L26">
        <v>0</v>
      </c>
      <c r="M26" t="s">
        <v>615</v>
      </c>
      <c r="N26">
        <v>0</v>
      </c>
      <c r="O26">
        <v>0</v>
      </c>
      <c r="P26">
        <v>0</v>
      </c>
      <c r="Q26">
        <v>1</v>
      </c>
      <c r="R26">
        <v>1</v>
      </c>
      <c r="S26">
        <v>1</v>
      </c>
      <c r="T26">
        <v>1</v>
      </c>
      <c r="U26">
        <v>1</v>
      </c>
      <c r="V26" s="1" t="s">
        <v>616</v>
      </c>
      <c r="W26" t="s">
        <v>617</v>
      </c>
      <c r="X26">
        <v>1</v>
      </c>
      <c r="Y26">
        <v>1</v>
      </c>
      <c r="Z26">
        <v>0</v>
      </c>
      <c r="AA26">
        <v>0</v>
      </c>
      <c r="AB26">
        <v>0</v>
      </c>
      <c r="AC26">
        <v>1</v>
      </c>
      <c r="AD26">
        <v>0</v>
      </c>
      <c r="AE26">
        <v>0</v>
      </c>
      <c r="AF26">
        <v>0</v>
      </c>
      <c r="AG26">
        <v>0</v>
      </c>
      <c r="AH26">
        <v>1</v>
      </c>
      <c r="AI26">
        <v>0</v>
      </c>
      <c r="AJ26">
        <v>1</v>
      </c>
      <c r="AK26">
        <v>0</v>
      </c>
      <c r="AL26">
        <v>0</v>
      </c>
      <c r="AM26">
        <v>0</v>
      </c>
      <c r="AN26">
        <v>1</v>
      </c>
      <c r="AO26">
        <v>0</v>
      </c>
      <c r="AP26">
        <v>1</v>
      </c>
      <c r="AQ26">
        <v>1</v>
      </c>
      <c r="AR26">
        <v>1</v>
      </c>
      <c r="AS26">
        <v>1</v>
      </c>
      <c r="AT26">
        <v>0</v>
      </c>
      <c r="AU26">
        <v>0</v>
      </c>
      <c r="AV26">
        <v>0</v>
      </c>
      <c r="AW26">
        <v>1</v>
      </c>
      <c r="AX26" t="s">
        <v>618</v>
      </c>
      <c r="AY26" t="s">
        <v>619</v>
      </c>
      <c r="AZ26">
        <v>1</v>
      </c>
      <c r="BA26">
        <v>0</v>
      </c>
      <c r="BB26">
        <v>0</v>
      </c>
      <c r="BC26">
        <v>0</v>
      </c>
      <c r="BD26">
        <v>0</v>
      </c>
      <c r="BE26">
        <v>0</v>
      </c>
      <c r="BF26">
        <v>0</v>
      </c>
      <c r="BG26">
        <v>0</v>
      </c>
      <c r="BH26">
        <v>0</v>
      </c>
      <c r="BI26">
        <v>0</v>
      </c>
      <c r="BJ26">
        <v>0</v>
      </c>
      <c r="BK26">
        <v>0</v>
      </c>
      <c r="BL26">
        <v>0</v>
      </c>
      <c r="BM26">
        <v>0</v>
      </c>
      <c r="BN26">
        <v>0</v>
      </c>
      <c r="BO26">
        <v>0</v>
      </c>
      <c r="BP26">
        <v>0</v>
      </c>
      <c r="BQ26">
        <v>0</v>
      </c>
      <c r="BR26">
        <v>0</v>
      </c>
      <c r="BS26">
        <v>0</v>
      </c>
      <c r="BT26">
        <v>1</v>
      </c>
      <c r="BU26">
        <v>0</v>
      </c>
      <c r="BV26">
        <v>0</v>
      </c>
      <c r="BW26">
        <v>0</v>
      </c>
      <c r="BX26">
        <v>0</v>
      </c>
      <c r="BY26">
        <v>0</v>
      </c>
      <c r="CA26" t="s">
        <v>202</v>
      </c>
      <c r="CB26">
        <v>1</v>
      </c>
      <c r="CC26">
        <v>0</v>
      </c>
      <c r="CD26">
        <v>0</v>
      </c>
      <c r="CE26">
        <v>0</v>
      </c>
      <c r="CG26" t="s">
        <v>493</v>
      </c>
      <c r="CH26">
        <v>0</v>
      </c>
      <c r="CI26">
        <v>0</v>
      </c>
      <c r="CJ26">
        <v>0</v>
      </c>
      <c r="CK26">
        <v>0</v>
      </c>
      <c r="CL26">
        <v>0</v>
      </c>
      <c r="CM26">
        <v>0</v>
      </c>
      <c r="CN26">
        <v>0</v>
      </c>
      <c r="CO26">
        <v>0</v>
      </c>
      <c r="CP26">
        <v>0</v>
      </c>
      <c r="CQ26">
        <v>0</v>
      </c>
      <c r="CR26">
        <v>0</v>
      </c>
      <c r="CS26">
        <v>0</v>
      </c>
      <c r="CT26">
        <v>0</v>
      </c>
      <c r="CU26">
        <v>1</v>
      </c>
      <c r="CV26">
        <v>0</v>
      </c>
      <c r="CW26">
        <v>0</v>
      </c>
      <c r="CX26">
        <v>0</v>
      </c>
      <c r="CY26">
        <v>0</v>
      </c>
      <c r="CZ26">
        <v>0</v>
      </c>
      <c r="DA26">
        <v>0</v>
      </c>
      <c r="DB26">
        <v>0</v>
      </c>
      <c r="DC26">
        <v>0</v>
      </c>
      <c r="DD26">
        <v>0</v>
      </c>
      <c r="DE26">
        <v>0</v>
      </c>
      <c r="DF26">
        <v>0</v>
      </c>
      <c r="DG26">
        <v>0</v>
      </c>
      <c r="DI26" t="s">
        <v>620</v>
      </c>
      <c r="DJ26">
        <v>1</v>
      </c>
      <c r="DK26">
        <v>1</v>
      </c>
      <c r="DL26">
        <v>0</v>
      </c>
      <c r="DM26">
        <v>1</v>
      </c>
      <c r="DN26">
        <v>0</v>
      </c>
      <c r="DO26">
        <v>0</v>
      </c>
      <c r="DP26">
        <v>1</v>
      </c>
      <c r="DQ26">
        <v>0</v>
      </c>
      <c r="DS26" t="s">
        <v>205</v>
      </c>
      <c r="DT26">
        <v>1</v>
      </c>
      <c r="DU26">
        <v>0</v>
      </c>
      <c r="DV26">
        <v>0</v>
      </c>
      <c r="DW26">
        <v>0</v>
      </c>
      <c r="DX26">
        <v>0</v>
      </c>
      <c r="DY26">
        <v>0</v>
      </c>
      <c r="DZ26">
        <v>0</v>
      </c>
      <c r="EB26" t="s">
        <v>312</v>
      </c>
      <c r="EC26" t="s">
        <v>438</v>
      </c>
      <c r="ED26" t="s">
        <v>237</v>
      </c>
      <c r="EF26" t="s">
        <v>209</v>
      </c>
      <c r="EG26" t="s">
        <v>392</v>
      </c>
      <c r="EI26" t="s">
        <v>211</v>
      </c>
      <c r="EL26">
        <v>10</v>
      </c>
      <c r="EM26" t="s">
        <v>259</v>
      </c>
      <c r="EQ26" t="s">
        <v>215</v>
      </c>
      <c r="ER26" t="s">
        <v>621</v>
      </c>
      <c r="ES26" t="s">
        <v>217</v>
      </c>
      <c r="EU26">
        <v>60</v>
      </c>
      <c r="EV26" t="s">
        <v>296</v>
      </c>
      <c r="EW26">
        <v>1</v>
      </c>
      <c r="EX26">
        <v>1</v>
      </c>
      <c r="EY26">
        <v>1</v>
      </c>
      <c r="EZ26">
        <v>1</v>
      </c>
      <c r="FA26">
        <v>1</v>
      </c>
      <c r="FB26" t="s">
        <v>242</v>
      </c>
      <c r="FC26" t="s">
        <v>417</v>
      </c>
      <c r="FD26">
        <v>1</v>
      </c>
      <c r="FE26">
        <v>1</v>
      </c>
      <c r="FF26">
        <v>0</v>
      </c>
      <c r="FG26">
        <v>0</v>
      </c>
      <c r="FI26">
        <v>8</v>
      </c>
      <c r="FJ26" t="s">
        <v>205</v>
      </c>
      <c r="FK26">
        <v>1</v>
      </c>
      <c r="FL26">
        <v>0</v>
      </c>
      <c r="FM26">
        <v>0</v>
      </c>
      <c r="FN26">
        <v>0</v>
      </c>
      <c r="FO26">
        <v>0</v>
      </c>
      <c r="FP26">
        <v>0</v>
      </c>
      <c r="FQ26">
        <v>0</v>
      </c>
      <c r="FS26" t="s">
        <v>312</v>
      </c>
      <c r="FT26" t="s">
        <v>237</v>
      </c>
      <c r="FU26">
        <v>0</v>
      </c>
      <c r="FV26">
        <v>0</v>
      </c>
      <c r="FW26">
        <v>1</v>
      </c>
      <c r="FX26">
        <v>0</v>
      </c>
      <c r="FY26">
        <v>0</v>
      </c>
      <c r="GA26" t="s">
        <v>622</v>
      </c>
      <c r="GB26">
        <v>32568</v>
      </c>
      <c r="GC26" t="s">
        <v>623</v>
      </c>
      <c r="GD26" s="2">
        <v>45447.605624999997</v>
      </c>
      <c r="GG26" t="s">
        <v>224</v>
      </c>
      <c r="GI26" t="s">
        <v>225</v>
      </c>
      <c r="GK26">
        <v>63</v>
      </c>
    </row>
    <row r="27" spans="1:193" x14ac:dyDescent="0.25">
      <c r="A27" t="s">
        <v>789</v>
      </c>
      <c r="D27" t="s">
        <v>790</v>
      </c>
      <c r="E27" t="s">
        <v>195</v>
      </c>
      <c r="F27" t="s">
        <v>791</v>
      </c>
      <c r="G27" t="s">
        <v>303</v>
      </c>
      <c r="H27" t="s">
        <v>230</v>
      </c>
      <c r="I27">
        <v>5</v>
      </c>
      <c r="J27">
        <v>0</v>
      </c>
      <c r="K27">
        <v>0</v>
      </c>
      <c r="L27">
        <v>0</v>
      </c>
      <c r="M27" t="s">
        <v>280</v>
      </c>
      <c r="N27">
        <v>0</v>
      </c>
      <c r="O27">
        <v>0</v>
      </c>
      <c r="P27">
        <v>1</v>
      </c>
      <c r="Q27">
        <v>0</v>
      </c>
      <c r="R27">
        <v>0</v>
      </c>
      <c r="S27">
        <v>0</v>
      </c>
      <c r="T27">
        <v>0</v>
      </c>
      <c r="U27">
        <v>0</v>
      </c>
      <c r="W27" t="s">
        <v>792</v>
      </c>
      <c r="X27">
        <v>1</v>
      </c>
      <c r="Y27">
        <v>1</v>
      </c>
      <c r="Z27">
        <v>1</v>
      </c>
      <c r="AA27">
        <v>0</v>
      </c>
      <c r="AB27">
        <v>1</v>
      </c>
      <c r="AC27">
        <v>1</v>
      </c>
      <c r="AD27">
        <v>1</v>
      </c>
      <c r="AE27">
        <v>0</v>
      </c>
      <c r="AF27">
        <v>0</v>
      </c>
      <c r="AG27">
        <v>0</v>
      </c>
      <c r="AH27">
        <v>0</v>
      </c>
      <c r="AI27">
        <v>0</v>
      </c>
      <c r="AJ27">
        <v>1</v>
      </c>
      <c r="AK27">
        <v>0</v>
      </c>
      <c r="AL27">
        <v>1</v>
      </c>
      <c r="AM27">
        <v>1</v>
      </c>
      <c r="AN27">
        <v>0</v>
      </c>
      <c r="AO27">
        <v>1</v>
      </c>
      <c r="AP27">
        <v>1</v>
      </c>
      <c r="AQ27">
        <v>1</v>
      </c>
      <c r="AR27">
        <v>1</v>
      </c>
      <c r="AS27">
        <v>1</v>
      </c>
      <c r="AT27">
        <v>1</v>
      </c>
      <c r="AU27">
        <v>1</v>
      </c>
      <c r="AV27">
        <v>0</v>
      </c>
      <c r="AW27">
        <v>0</v>
      </c>
      <c r="AY27" t="s">
        <v>793</v>
      </c>
      <c r="AZ27">
        <v>1</v>
      </c>
      <c r="BA27">
        <v>0</v>
      </c>
      <c r="BB27">
        <v>1</v>
      </c>
      <c r="BC27">
        <v>0</v>
      </c>
      <c r="BD27">
        <v>0</v>
      </c>
      <c r="BE27">
        <v>1</v>
      </c>
      <c r="BF27">
        <v>0</v>
      </c>
      <c r="BG27">
        <v>0</v>
      </c>
      <c r="BH27">
        <v>0</v>
      </c>
      <c r="BI27">
        <v>0</v>
      </c>
      <c r="BJ27">
        <v>0</v>
      </c>
      <c r="BK27">
        <v>0</v>
      </c>
      <c r="BL27">
        <v>0</v>
      </c>
      <c r="BM27">
        <v>0</v>
      </c>
      <c r="BN27">
        <v>0</v>
      </c>
      <c r="BO27">
        <v>0</v>
      </c>
      <c r="BP27">
        <v>0</v>
      </c>
      <c r="BQ27">
        <v>1</v>
      </c>
      <c r="BR27">
        <v>1</v>
      </c>
      <c r="BS27">
        <v>0</v>
      </c>
      <c r="BT27">
        <v>0</v>
      </c>
      <c r="BU27">
        <v>1</v>
      </c>
      <c r="BV27">
        <v>0</v>
      </c>
      <c r="BW27">
        <v>1</v>
      </c>
      <c r="BX27">
        <v>0</v>
      </c>
      <c r="BY27">
        <v>0</v>
      </c>
      <c r="CA27" t="s">
        <v>534</v>
      </c>
      <c r="CB27">
        <v>0</v>
      </c>
      <c r="CC27">
        <v>1</v>
      </c>
      <c r="CD27">
        <v>1</v>
      </c>
      <c r="CE27">
        <v>0</v>
      </c>
      <c r="CG27" t="s">
        <v>377</v>
      </c>
      <c r="CH27">
        <v>0</v>
      </c>
      <c r="CI27">
        <v>0</v>
      </c>
      <c r="CJ27">
        <v>0</v>
      </c>
      <c r="CK27">
        <v>0</v>
      </c>
      <c r="CL27">
        <v>0</v>
      </c>
      <c r="CM27">
        <v>0</v>
      </c>
      <c r="CN27">
        <v>0</v>
      </c>
      <c r="CO27">
        <v>1</v>
      </c>
      <c r="CP27">
        <v>0</v>
      </c>
      <c r="CQ27">
        <v>1</v>
      </c>
      <c r="CR27">
        <v>0</v>
      </c>
      <c r="CS27">
        <v>0</v>
      </c>
      <c r="CT27">
        <v>0</v>
      </c>
      <c r="CU27">
        <v>0</v>
      </c>
      <c r="CV27">
        <v>0</v>
      </c>
      <c r="CW27">
        <v>0</v>
      </c>
      <c r="CX27">
        <v>0</v>
      </c>
      <c r="CY27">
        <v>0</v>
      </c>
      <c r="CZ27">
        <v>0</v>
      </c>
      <c r="DA27">
        <v>0</v>
      </c>
      <c r="DB27">
        <v>0</v>
      </c>
      <c r="DC27">
        <v>0</v>
      </c>
      <c r="DD27">
        <v>0</v>
      </c>
      <c r="DE27">
        <v>0</v>
      </c>
      <c r="DF27">
        <v>0</v>
      </c>
      <c r="DG27">
        <v>0</v>
      </c>
      <c r="DI27" t="s">
        <v>794</v>
      </c>
      <c r="DJ27">
        <v>0</v>
      </c>
      <c r="DK27">
        <v>0</v>
      </c>
      <c r="DL27">
        <v>1</v>
      </c>
      <c r="DM27">
        <v>1</v>
      </c>
      <c r="DN27">
        <v>0</v>
      </c>
      <c r="DO27">
        <v>0</v>
      </c>
      <c r="DP27">
        <v>0</v>
      </c>
      <c r="DQ27">
        <v>0</v>
      </c>
      <c r="DS27" t="s">
        <v>205</v>
      </c>
      <c r="DT27">
        <v>1</v>
      </c>
      <c r="DU27">
        <v>0</v>
      </c>
      <c r="DV27">
        <v>0</v>
      </c>
      <c r="DW27">
        <v>0</v>
      </c>
      <c r="DX27">
        <v>0</v>
      </c>
      <c r="DY27">
        <v>0</v>
      </c>
      <c r="DZ27">
        <v>0</v>
      </c>
      <c r="EB27" t="s">
        <v>274</v>
      </c>
      <c r="EC27" t="s">
        <v>258</v>
      </c>
      <c r="ED27" t="s">
        <v>237</v>
      </c>
      <c r="EF27" t="s">
        <v>211</v>
      </c>
      <c r="EG27" t="s">
        <v>210</v>
      </c>
      <c r="EI27" t="s">
        <v>211</v>
      </c>
      <c r="EL27">
        <v>0</v>
      </c>
      <c r="EM27" t="s">
        <v>259</v>
      </c>
      <c r="EQ27" t="s">
        <v>211</v>
      </c>
      <c r="ES27" t="s">
        <v>211</v>
      </c>
      <c r="EU27">
        <v>0</v>
      </c>
      <c r="EV27" t="s">
        <v>416</v>
      </c>
      <c r="EW27">
        <v>1</v>
      </c>
      <c r="EX27">
        <v>0</v>
      </c>
      <c r="EY27">
        <v>0</v>
      </c>
      <c r="EZ27">
        <v>0</v>
      </c>
      <c r="FA27">
        <v>0</v>
      </c>
      <c r="FB27" t="s">
        <v>665</v>
      </c>
      <c r="FC27" t="s">
        <v>220</v>
      </c>
      <c r="FD27">
        <v>1</v>
      </c>
      <c r="FE27">
        <v>1</v>
      </c>
      <c r="FF27">
        <v>1</v>
      </c>
      <c r="FG27">
        <v>0</v>
      </c>
      <c r="FI27">
        <v>5</v>
      </c>
      <c r="FJ27" t="s">
        <v>205</v>
      </c>
      <c r="FK27">
        <v>1</v>
      </c>
      <c r="FL27">
        <v>0</v>
      </c>
      <c r="FM27">
        <v>0</v>
      </c>
      <c r="FN27">
        <v>0</v>
      </c>
      <c r="FO27">
        <v>0</v>
      </c>
      <c r="FP27">
        <v>0</v>
      </c>
      <c r="FQ27">
        <v>0</v>
      </c>
      <c r="FS27" t="s">
        <v>263</v>
      </c>
      <c r="FT27" t="s">
        <v>237</v>
      </c>
      <c r="FU27">
        <v>0</v>
      </c>
      <c r="FV27">
        <v>0</v>
      </c>
      <c r="FW27">
        <v>1</v>
      </c>
      <c r="FX27">
        <v>0</v>
      </c>
      <c r="FY27">
        <v>0</v>
      </c>
      <c r="GA27" t="s">
        <v>795</v>
      </c>
      <c r="GB27">
        <v>32591</v>
      </c>
      <c r="GC27" t="s">
        <v>796</v>
      </c>
      <c r="GD27" s="2">
        <v>45447.677141203712</v>
      </c>
      <c r="GG27" t="s">
        <v>224</v>
      </c>
      <c r="GI27" t="s">
        <v>225</v>
      </c>
      <c r="GK27">
        <v>81</v>
      </c>
    </row>
    <row r="28" spans="1:193" x14ac:dyDescent="0.25">
      <c r="A28" t="s">
        <v>962</v>
      </c>
      <c r="D28" t="s">
        <v>963</v>
      </c>
      <c r="E28" t="s">
        <v>195</v>
      </c>
      <c r="F28" t="s">
        <v>964</v>
      </c>
      <c r="G28" t="s">
        <v>303</v>
      </c>
      <c r="H28" t="s">
        <v>436</v>
      </c>
      <c r="I28">
        <v>3</v>
      </c>
      <c r="J28">
        <v>0</v>
      </c>
      <c r="K28">
        <v>0</v>
      </c>
      <c r="L28">
        <v>0</v>
      </c>
      <c r="M28" t="s">
        <v>280</v>
      </c>
      <c r="N28">
        <v>0</v>
      </c>
      <c r="O28">
        <v>0</v>
      </c>
      <c r="P28">
        <v>1</v>
      </c>
      <c r="Q28">
        <v>0</v>
      </c>
      <c r="R28">
        <v>0</v>
      </c>
      <c r="S28">
        <v>0</v>
      </c>
      <c r="T28">
        <v>0</v>
      </c>
      <c r="U28">
        <v>0</v>
      </c>
      <c r="W28" t="s">
        <v>965</v>
      </c>
      <c r="X28">
        <v>0</v>
      </c>
      <c r="Y28">
        <v>1</v>
      </c>
      <c r="Z28">
        <v>1</v>
      </c>
      <c r="AA28">
        <v>0</v>
      </c>
      <c r="AB28">
        <v>0</v>
      </c>
      <c r="AC28">
        <v>1</v>
      </c>
      <c r="AD28">
        <v>0</v>
      </c>
      <c r="AE28">
        <v>0</v>
      </c>
      <c r="AF28">
        <v>0</v>
      </c>
      <c r="AG28">
        <v>0</v>
      </c>
      <c r="AH28">
        <v>0</v>
      </c>
      <c r="AI28">
        <v>0</v>
      </c>
      <c r="AJ28">
        <v>0</v>
      </c>
      <c r="AK28">
        <v>0</v>
      </c>
      <c r="AL28">
        <v>0</v>
      </c>
      <c r="AM28">
        <v>0</v>
      </c>
      <c r="AN28">
        <v>0</v>
      </c>
      <c r="AO28">
        <v>0</v>
      </c>
      <c r="AP28">
        <v>0</v>
      </c>
      <c r="AQ28">
        <v>0</v>
      </c>
      <c r="AR28">
        <v>1</v>
      </c>
      <c r="AS28">
        <v>0</v>
      </c>
      <c r="AT28">
        <v>0</v>
      </c>
      <c r="AU28">
        <v>0</v>
      </c>
      <c r="AV28">
        <v>0</v>
      </c>
      <c r="AW28">
        <v>0</v>
      </c>
      <c r="AY28" t="s">
        <v>306</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1</v>
      </c>
      <c r="BU28">
        <v>0</v>
      </c>
      <c r="BV28">
        <v>0</v>
      </c>
      <c r="BW28">
        <v>0</v>
      </c>
      <c r="BX28">
        <v>0</v>
      </c>
      <c r="BY28">
        <v>0</v>
      </c>
      <c r="CA28" t="s">
        <v>202</v>
      </c>
      <c r="CB28">
        <v>1</v>
      </c>
      <c r="CC28">
        <v>0</v>
      </c>
      <c r="CD28">
        <v>0</v>
      </c>
      <c r="CE28">
        <v>0</v>
      </c>
      <c r="CG28" t="s">
        <v>255</v>
      </c>
      <c r="CH28">
        <v>0</v>
      </c>
      <c r="CI28">
        <v>0</v>
      </c>
      <c r="CJ28">
        <v>0</v>
      </c>
      <c r="CK28">
        <v>0</v>
      </c>
      <c r="CL28">
        <v>0</v>
      </c>
      <c r="CM28">
        <v>0</v>
      </c>
      <c r="CN28">
        <v>0</v>
      </c>
      <c r="CO28">
        <v>0</v>
      </c>
      <c r="CP28">
        <v>0</v>
      </c>
      <c r="CQ28">
        <v>0</v>
      </c>
      <c r="CR28">
        <v>0</v>
      </c>
      <c r="CS28">
        <v>0</v>
      </c>
      <c r="CT28">
        <v>0</v>
      </c>
      <c r="CU28">
        <v>0</v>
      </c>
      <c r="CV28">
        <v>0</v>
      </c>
      <c r="CW28">
        <v>0</v>
      </c>
      <c r="CX28">
        <v>1</v>
      </c>
      <c r="CY28">
        <v>0</v>
      </c>
      <c r="CZ28">
        <v>0</v>
      </c>
      <c r="DA28">
        <v>0</v>
      </c>
      <c r="DB28">
        <v>0</v>
      </c>
      <c r="DC28">
        <v>0</v>
      </c>
      <c r="DD28">
        <v>0</v>
      </c>
      <c r="DE28">
        <v>0</v>
      </c>
      <c r="DF28">
        <v>0</v>
      </c>
      <c r="DG28">
        <v>0</v>
      </c>
      <c r="DH28" t="s">
        <v>966</v>
      </c>
      <c r="DI28" t="s">
        <v>378</v>
      </c>
      <c r="DJ28">
        <v>1</v>
      </c>
      <c r="DK28">
        <v>1</v>
      </c>
      <c r="DL28">
        <v>0</v>
      </c>
      <c r="DM28">
        <v>1</v>
      </c>
      <c r="DN28">
        <v>0</v>
      </c>
      <c r="DO28">
        <v>0</v>
      </c>
      <c r="DP28">
        <v>0</v>
      </c>
      <c r="DQ28">
        <v>0</v>
      </c>
      <c r="DS28" t="s">
        <v>205</v>
      </c>
      <c r="DT28">
        <v>1</v>
      </c>
      <c r="DU28">
        <v>0</v>
      </c>
      <c r="DV28">
        <v>0</v>
      </c>
      <c r="DW28">
        <v>0</v>
      </c>
      <c r="DX28">
        <v>0</v>
      </c>
      <c r="DY28">
        <v>0</v>
      </c>
      <c r="DZ28">
        <v>0</v>
      </c>
      <c r="EB28" t="s">
        <v>263</v>
      </c>
      <c r="EC28" t="s">
        <v>258</v>
      </c>
      <c r="ED28" t="s">
        <v>208</v>
      </c>
      <c r="EF28" t="s">
        <v>211</v>
      </c>
      <c r="EG28" t="s">
        <v>238</v>
      </c>
      <c r="EI28" t="s">
        <v>211</v>
      </c>
      <c r="EL28">
        <v>0</v>
      </c>
      <c r="EM28" t="s">
        <v>259</v>
      </c>
      <c r="EQ28" t="s">
        <v>215</v>
      </c>
      <c r="ER28" t="s">
        <v>967</v>
      </c>
      <c r="ES28" t="s">
        <v>217</v>
      </c>
      <c r="EU28">
        <v>40</v>
      </c>
      <c r="EV28" t="s">
        <v>241</v>
      </c>
      <c r="EW28">
        <v>0</v>
      </c>
      <c r="EX28">
        <v>1</v>
      </c>
      <c r="EY28">
        <v>0</v>
      </c>
      <c r="EZ28">
        <v>0</v>
      </c>
      <c r="FA28">
        <v>0</v>
      </c>
      <c r="FB28" t="s">
        <v>273</v>
      </c>
      <c r="FC28" t="s">
        <v>220</v>
      </c>
      <c r="FD28">
        <v>1</v>
      </c>
      <c r="FE28">
        <v>1</v>
      </c>
      <c r="FF28">
        <v>1</v>
      </c>
      <c r="FG28">
        <v>0</v>
      </c>
      <c r="FI28">
        <v>7</v>
      </c>
      <c r="FJ28" t="s">
        <v>205</v>
      </c>
      <c r="FK28">
        <v>1</v>
      </c>
      <c r="FL28">
        <v>0</v>
      </c>
      <c r="FM28">
        <v>0</v>
      </c>
      <c r="FN28">
        <v>0</v>
      </c>
      <c r="FO28">
        <v>0</v>
      </c>
      <c r="FP28">
        <v>0</v>
      </c>
      <c r="FQ28">
        <v>0</v>
      </c>
      <c r="FS28" t="s">
        <v>263</v>
      </c>
      <c r="FT28" t="s">
        <v>221</v>
      </c>
      <c r="FU28">
        <v>1</v>
      </c>
      <c r="FV28">
        <v>1</v>
      </c>
      <c r="FW28">
        <v>0</v>
      </c>
      <c r="FX28">
        <v>0</v>
      </c>
      <c r="FY28">
        <v>0</v>
      </c>
      <c r="GA28" t="s">
        <v>968</v>
      </c>
      <c r="GB28">
        <v>32570</v>
      </c>
      <c r="GC28" t="s">
        <v>969</v>
      </c>
      <c r="GD28" s="2">
        <v>45447.617071759261</v>
      </c>
      <c r="GG28" t="s">
        <v>224</v>
      </c>
      <c r="GI28" t="s">
        <v>225</v>
      </c>
      <c r="GK28">
        <v>65</v>
      </c>
    </row>
    <row r="29" spans="1:193" x14ac:dyDescent="0.25">
      <c r="A29" t="s">
        <v>970</v>
      </c>
      <c r="D29" t="s">
        <v>971</v>
      </c>
      <c r="E29" t="s">
        <v>195</v>
      </c>
      <c r="F29" t="s">
        <v>972</v>
      </c>
      <c r="G29" t="s">
        <v>303</v>
      </c>
      <c r="H29" t="s">
        <v>436</v>
      </c>
      <c r="I29">
        <v>3</v>
      </c>
      <c r="J29">
        <v>0</v>
      </c>
      <c r="K29">
        <v>0</v>
      </c>
      <c r="L29">
        <v>1</v>
      </c>
      <c r="M29" t="s">
        <v>288</v>
      </c>
      <c r="N29">
        <v>1</v>
      </c>
      <c r="O29">
        <v>1</v>
      </c>
      <c r="P29">
        <v>1</v>
      </c>
      <c r="Q29">
        <v>1</v>
      </c>
      <c r="R29">
        <v>1</v>
      </c>
      <c r="S29">
        <v>1</v>
      </c>
      <c r="T29">
        <v>1</v>
      </c>
      <c r="U29">
        <v>0</v>
      </c>
      <c r="W29" t="s">
        <v>973</v>
      </c>
      <c r="X29">
        <v>1</v>
      </c>
      <c r="Y29">
        <v>1</v>
      </c>
      <c r="Z29">
        <v>1</v>
      </c>
      <c r="AA29">
        <v>0</v>
      </c>
      <c r="AB29">
        <v>0</v>
      </c>
      <c r="AC29">
        <v>1</v>
      </c>
      <c r="AD29">
        <v>1</v>
      </c>
      <c r="AE29">
        <v>0</v>
      </c>
      <c r="AF29">
        <v>1</v>
      </c>
      <c r="AG29">
        <v>0</v>
      </c>
      <c r="AH29">
        <v>1</v>
      </c>
      <c r="AI29">
        <v>0</v>
      </c>
      <c r="AJ29">
        <v>1</v>
      </c>
      <c r="AK29">
        <v>1</v>
      </c>
      <c r="AL29">
        <v>0</v>
      </c>
      <c r="AM29">
        <v>0</v>
      </c>
      <c r="AN29">
        <v>0</v>
      </c>
      <c r="AO29">
        <v>0</v>
      </c>
      <c r="AP29">
        <v>1</v>
      </c>
      <c r="AQ29">
        <v>0</v>
      </c>
      <c r="AR29">
        <v>0</v>
      </c>
      <c r="AS29">
        <v>0</v>
      </c>
      <c r="AT29">
        <v>0</v>
      </c>
      <c r="AU29">
        <v>1</v>
      </c>
      <c r="AV29">
        <v>1</v>
      </c>
      <c r="AW29">
        <v>1</v>
      </c>
      <c r="AY29" t="s">
        <v>974</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1</v>
      </c>
      <c r="BX29">
        <v>0</v>
      </c>
      <c r="BY29">
        <v>0</v>
      </c>
      <c r="CA29" t="s">
        <v>291</v>
      </c>
      <c r="CB29">
        <v>0</v>
      </c>
      <c r="CC29">
        <v>0</v>
      </c>
      <c r="CD29">
        <v>0</v>
      </c>
      <c r="CE29">
        <v>1</v>
      </c>
      <c r="CF29" t="s">
        <v>975</v>
      </c>
      <c r="CG29" t="s">
        <v>255</v>
      </c>
      <c r="CH29">
        <v>0</v>
      </c>
      <c r="CI29">
        <v>0</v>
      </c>
      <c r="CJ29">
        <v>0</v>
      </c>
      <c r="CK29">
        <v>0</v>
      </c>
      <c r="CL29">
        <v>0</v>
      </c>
      <c r="CM29">
        <v>0</v>
      </c>
      <c r="CN29">
        <v>0</v>
      </c>
      <c r="CO29">
        <v>0</v>
      </c>
      <c r="CP29">
        <v>0</v>
      </c>
      <c r="CQ29">
        <v>0</v>
      </c>
      <c r="CR29">
        <v>0</v>
      </c>
      <c r="CS29">
        <v>0</v>
      </c>
      <c r="CT29">
        <v>0</v>
      </c>
      <c r="CU29">
        <v>0</v>
      </c>
      <c r="CV29">
        <v>0</v>
      </c>
      <c r="CW29">
        <v>0</v>
      </c>
      <c r="CX29">
        <v>1</v>
      </c>
      <c r="CY29">
        <v>0</v>
      </c>
      <c r="CZ29">
        <v>0</v>
      </c>
      <c r="DA29">
        <v>0</v>
      </c>
      <c r="DB29">
        <v>0</v>
      </c>
      <c r="DC29">
        <v>0</v>
      </c>
      <c r="DD29">
        <v>0</v>
      </c>
      <c r="DE29">
        <v>0</v>
      </c>
      <c r="DF29">
        <v>0</v>
      </c>
      <c r="DG29">
        <v>0</v>
      </c>
      <c r="DH29" t="s">
        <v>975</v>
      </c>
      <c r="DI29" t="s">
        <v>429</v>
      </c>
      <c r="DJ29">
        <v>1</v>
      </c>
      <c r="DK29">
        <v>1</v>
      </c>
      <c r="DL29">
        <v>1</v>
      </c>
      <c r="DM29">
        <v>1</v>
      </c>
      <c r="DN29">
        <v>1</v>
      </c>
      <c r="DO29">
        <v>1</v>
      </c>
      <c r="DP29">
        <v>1</v>
      </c>
      <c r="DQ29">
        <v>0</v>
      </c>
      <c r="DS29" t="s">
        <v>426</v>
      </c>
      <c r="DT29">
        <v>1</v>
      </c>
      <c r="DU29">
        <v>1</v>
      </c>
      <c r="DV29">
        <v>1</v>
      </c>
      <c r="DW29">
        <v>1</v>
      </c>
      <c r="DX29">
        <v>1</v>
      </c>
      <c r="DY29">
        <v>1</v>
      </c>
      <c r="DZ29">
        <v>0</v>
      </c>
      <c r="EB29" t="s">
        <v>274</v>
      </c>
      <c r="EC29" t="s">
        <v>207</v>
      </c>
      <c r="ED29" t="s">
        <v>449</v>
      </c>
      <c r="EF29" t="s">
        <v>209</v>
      </c>
      <c r="EG29" t="s">
        <v>238</v>
      </c>
      <c r="EI29" t="s">
        <v>211</v>
      </c>
      <c r="EL29">
        <v>0</v>
      </c>
      <c r="EM29" t="s">
        <v>259</v>
      </c>
      <c r="EQ29" t="s">
        <v>215</v>
      </c>
      <c r="ER29" t="s">
        <v>976</v>
      </c>
      <c r="ES29" t="s">
        <v>217</v>
      </c>
      <c r="EU29">
        <v>81</v>
      </c>
      <c r="EV29" t="s">
        <v>296</v>
      </c>
      <c r="EW29">
        <v>1</v>
      </c>
      <c r="EX29">
        <v>1</v>
      </c>
      <c r="EY29">
        <v>1</v>
      </c>
      <c r="EZ29">
        <v>1</v>
      </c>
      <c r="FA29">
        <v>1</v>
      </c>
      <c r="FB29" t="s">
        <v>219</v>
      </c>
      <c r="FC29" t="s">
        <v>220</v>
      </c>
      <c r="FD29">
        <v>1</v>
      </c>
      <c r="FE29">
        <v>1</v>
      </c>
      <c r="FF29">
        <v>1</v>
      </c>
      <c r="FG29">
        <v>0</v>
      </c>
      <c r="FI29">
        <v>3</v>
      </c>
      <c r="FJ29" t="s">
        <v>426</v>
      </c>
      <c r="FK29">
        <v>1</v>
      </c>
      <c r="FL29">
        <v>1</v>
      </c>
      <c r="FM29">
        <v>1</v>
      </c>
      <c r="FN29">
        <v>1</v>
      </c>
      <c r="FO29">
        <v>1</v>
      </c>
      <c r="FP29">
        <v>1</v>
      </c>
      <c r="FQ29">
        <v>0</v>
      </c>
      <c r="FS29" t="s">
        <v>274</v>
      </c>
      <c r="FT29" t="s">
        <v>977</v>
      </c>
      <c r="FU29">
        <v>1</v>
      </c>
      <c r="FV29">
        <v>0</v>
      </c>
      <c r="FW29">
        <v>0</v>
      </c>
      <c r="FX29">
        <v>1</v>
      </c>
      <c r="FY29">
        <v>0</v>
      </c>
      <c r="GA29" t="s">
        <v>978</v>
      </c>
      <c r="GB29">
        <v>32605</v>
      </c>
      <c r="GC29" t="s">
        <v>979</v>
      </c>
      <c r="GD29" s="2">
        <v>45447.703240740739</v>
      </c>
      <c r="GG29" t="s">
        <v>224</v>
      </c>
      <c r="GI29" t="s">
        <v>225</v>
      </c>
      <c r="GK29">
        <v>94</v>
      </c>
    </row>
    <row r="30" spans="1:193" x14ac:dyDescent="0.25">
      <c r="A30" t="s">
        <v>300</v>
      </c>
      <c r="D30" t="s">
        <v>696</v>
      </c>
      <c r="E30" t="s">
        <v>195</v>
      </c>
      <c r="F30" t="s">
        <v>697</v>
      </c>
      <c r="G30" t="s">
        <v>303</v>
      </c>
      <c r="H30" t="s">
        <v>198</v>
      </c>
      <c r="I30">
        <v>6</v>
      </c>
      <c r="J30">
        <v>1</v>
      </c>
      <c r="K30">
        <v>2</v>
      </c>
      <c r="L30">
        <v>3</v>
      </c>
      <c r="M30" t="s">
        <v>304</v>
      </c>
      <c r="N30">
        <v>1</v>
      </c>
      <c r="O30">
        <v>0</v>
      </c>
      <c r="P30">
        <v>1</v>
      </c>
      <c r="Q30">
        <v>1</v>
      </c>
      <c r="R30">
        <v>0</v>
      </c>
      <c r="S30">
        <v>1</v>
      </c>
      <c r="T30">
        <v>0</v>
      </c>
      <c r="U30">
        <v>0</v>
      </c>
      <c r="W30" t="s">
        <v>698</v>
      </c>
      <c r="X30">
        <v>1</v>
      </c>
      <c r="Y30">
        <v>1</v>
      </c>
      <c r="Z30">
        <v>1</v>
      </c>
      <c r="AA30">
        <v>1</v>
      </c>
      <c r="AB30">
        <v>0</v>
      </c>
      <c r="AC30">
        <v>1</v>
      </c>
      <c r="AD30">
        <v>0</v>
      </c>
      <c r="AE30">
        <v>0</v>
      </c>
      <c r="AF30">
        <v>0</v>
      </c>
      <c r="AG30">
        <v>0</v>
      </c>
      <c r="AH30">
        <v>0</v>
      </c>
      <c r="AI30">
        <v>0</v>
      </c>
      <c r="AJ30">
        <v>1</v>
      </c>
      <c r="AK30">
        <v>1</v>
      </c>
      <c r="AL30">
        <v>0</v>
      </c>
      <c r="AM30">
        <v>0</v>
      </c>
      <c r="AN30">
        <v>0</v>
      </c>
      <c r="AO30">
        <v>0</v>
      </c>
      <c r="AP30">
        <v>0</v>
      </c>
      <c r="AQ30">
        <v>0</v>
      </c>
      <c r="AR30">
        <v>1</v>
      </c>
      <c r="AS30">
        <v>0</v>
      </c>
      <c r="AT30">
        <v>0</v>
      </c>
      <c r="AU30">
        <v>1</v>
      </c>
      <c r="AV30">
        <v>0</v>
      </c>
      <c r="AW30">
        <v>0</v>
      </c>
      <c r="AY30" t="s">
        <v>306</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1</v>
      </c>
      <c r="BU30">
        <v>0</v>
      </c>
      <c r="BV30">
        <v>0</v>
      </c>
      <c r="BW30">
        <v>0</v>
      </c>
      <c r="BX30">
        <v>0</v>
      </c>
      <c r="BY30">
        <v>0</v>
      </c>
      <c r="CA30" t="s">
        <v>202</v>
      </c>
      <c r="CB30">
        <v>1</v>
      </c>
      <c r="CC30">
        <v>0</v>
      </c>
      <c r="CD30">
        <v>0</v>
      </c>
      <c r="CE30">
        <v>0</v>
      </c>
      <c r="CG30" t="s">
        <v>276</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1</v>
      </c>
      <c r="DD30">
        <v>0</v>
      </c>
      <c r="DE30">
        <v>0</v>
      </c>
      <c r="DF30">
        <v>0</v>
      </c>
      <c r="DG30">
        <v>0</v>
      </c>
      <c r="DI30" t="s">
        <v>378</v>
      </c>
      <c r="DJ30">
        <v>1</v>
      </c>
      <c r="DK30">
        <v>1</v>
      </c>
      <c r="DL30">
        <v>0</v>
      </c>
      <c r="DM30">
        <v>1</v>
      </c>
      <c r="DN30">
        <v>0</v>
      </c>
      <c r="DO30">
        <v>0</v>
      </c>
      <c r="DP30">
        <v>0</v>
      </c>
      <c r="DQ30">
        <v>0</v>
      </c>
      <c r="DS30" t="s">
        <v>205</v>
      </c>
      <c r="DT30">
        <v>1</v>
      </c>
      <c r="DU30">
        <v>0</v>
      </c>
      <c r="DV30">
        <v>0</v>
      </c>
      <c r="DW30">
        <v>0</v>
      </c>
      <c r="DX30">
        <v>0</v>
      </c>
      <c r="DY30">
        <v>0</v>
      </c>
      <c r="DZ30">
        <v>0</v>
      </c>
      <c r="EB30" t="s">
        <v>312</v>
      </c>
      <c r="EC30" t="s">
        <v>207</v>
      </c>
      <c r="ED30" t="s">
        <v>237</v>
      </c>
      <c r="EF30" t="s">
        <v>209</v>
      </c>
      <c r="EG30" t="s">
        <v>210</v>
      </c>
      <c r="EI30" t="s">
        <v>211</v>
      </c>
      <c r="EL30">
        <v>1</v>
      </c>
      <c r="EM30" t="s">
        <v>259</v>
      </c>
      <c r="EQ30" t="s">
        <v>215</v>
      </c>
      <c r="ER30" t="s">
        <v>699</v>
      </c>
      <c r="ES30" t="s">
        <v>217</v>
      </c>
      <c r="EU30">
        <v>65</v>
      </c>
      <c r="EV30" t="s">
        <v>488</v>
      </c>
      <c r="EW30">
        <v>0</v>
      </c>
      <c r="EX30">
        <v>0</v>
      </c>
      <c r="EY30">
        <v>0</v>
      </c>
      <c r="EZ30">
        <v>0</v>
      </c>
      <c r="FA30">
        <v>1</v>
      </c>
      <c r="FB30" t="s">
        <v>242</v>
      </c>
      <c r="FC30" t="s">
        <v>220</v>
      </c>
      <c r="FD30">
        <v>1</v>
      </c>
      <c r="FE30">
        <v>1</v>
      </c>
      <c r="FF30">
        <v>1</v>
      </c>
      <c r="FG30">
        <v>0</v>
      </c>
      <c r="FI30">
        <v>8</v>
      </c>
      <c r="FJ30" t="s">
        <v>205</v>
      </c>
      <c r="FK30">
        <v>1</v>
      </c>
      <c r="FL30">
        <v>0</v>
      </c>
      <c r="FM30">
        <v>0</v>
      </c>
      <c r="FN30">
        <v>0</v>
      </c>
      <c r="FO30">
        <v>0</v>
      </c>
      <c r="FP30">
        <v>0</v>
      </c>
      <c r="FQ30">
        <v>0</v>
      </c>
      <c r="FS30" t="s">
        <v>312</v>
      </c>
      <c r="FT30" t="s">
        <v>313</v>
      </c>
      <c r="FU30">
        <v>1</v>
      </c>
      <c r="FV30">
        <v>0</v>
      </c>
      <c r="FW30">
        <v>1</v>
      </c>
      <c r="FX30">
        <v>0</v>
      </c>
      <c r="FY30">
        <v>0</v>
      </c>
      <c r="GA30" t="s">
        <v>700</v>
      </c>
      <c r="GB30">
        <v>32506</v>
      </c>
      <c r="GC30" t="s">
        <v>701</v>
      </c>
      <c r="GD30" s="2">
        <v>45447.450243055559</v>
      </c>
      <c r="GG30" t="s">
        <v>224</v>
      </c>
      <c r="GI30" t="s">
        <v>225</v>
      </c>
      <c r="GK30">
        <v>11</v>
      </c>
    </row>
    <row r="31" spans="1:193" x14ac:dyDescent="0.25">
      <c r="A31" t="s">
        <v>300</v>
      </c>
      <c r="D31" t="s">
        <v>301</v>
      </c>
      <c r="E31" t="s">
        <v>195</v>
      </c>
      <c r="F31" t="s">
        <v>302</v>
      </c>
      <c r="G31" t="s">
        <v>303</v>
      </c>
      <c r="H31" t="s">
        <v>198</v>
      </c>
      <c r="M31" t="s">
        <v>304</v>
      </c>
      <c r="N31">
        <v>1</v>
      </c>
      <c r="O31">
        <v>0</v>
      </c>
      <c r="P31">
        <v>1</v>
      </c>
      <c r="Q31">
        <v>1</v>
      </c>
      <c r="R31">
        <v>0</v>
      </c>
      <c r="S31">
        <v>1</v>
      </c>
      <c r="T31">
        <v>0</v>
      </c>
      <c r="U31">
        <v>0</v>
      </c>
      <c r="W31" t="s">
        <v>305</v>
      </c>
      <c r="X31">
        <v>1</v>
      </c>
      <c r="Y31">
        <v>1</v>
      </c>
      <c r="Z31">
        <v>1</v>
      </c>
      <c r="AA31">
        <v>1</v>
      </c>
      <c r="AB31">
        <v>0</v>
      </c>
      <c r="AC31">
        <v>1</v>
      </c>
      <c r="AD31">
        <v>1</v>
      </c>
      <c r="AE31">
        <v>0</v>
      </c>
      <c r="AF31">
        <v>1</v>
      </c>
      <c r="AG31">
        <v>0</v>
      </c>
      <c r="AH31">
        <v>1</v>
      </c>
      <c r="AI31">
        <v>1</v>
      </c>
      <c r="AJ31">
        <v>1</v>
      </c>
      <c r="AK31">
        <v>1</v>
      </c>
      <c r="AL31">
        <v>0</v>
      </c>
      <c r="AM31">
        <v>0</v>
      </c>
      <c r="AN31">
        <v>0</v>
      </c>
      <c r="AO31">
        <v>0</v>
      </c>
      <c r="AP31">
        <v>1</v>
      </c>
      <c r="AQ31">
        <v>1</v>
      </c>
      <c r="AR31">
        <v>1</v>
      </c>
      <c r="AS31">
        <v>1</v>
      </c>
      <c r="AT31">
        <v>1</v>
      </c>
      <c r="AU31">
        <v>1</v>
      </c>
      <c r="AV31">
        <v>0</v>
      </c>
      <c r="AW31">
        <v>1</v>
      </c>
      <c r="AY31" t="s">
        <v>306</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1</v>
      </c>
      <c r="BU31">
        <v>0</v>
      </c>
      <c r="BV31">
        <v>0</v>
      </c>
      <c r="BW31">
        <v>0</v>
      </c>
      <c r="BX31">
        <v>0</v>
      </c>
      <c r="BY31">
        <v>0</v>
      </c>
      <c r="CA31" t="s">
        <v>307</v>
      </c>
      <c r="CB31">
        <v>0</v>
      </c>
      <c r="CC31">
        <v>1</v>
      </c>
      <c r="CD31">
        <v>0</v>
      </c>
      <c r="CE31">
        <v>0</v>
      </c>
      <c r="CG31" t="s">
        <v>308</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1</v>
      </c>
      <c r="DG31">
        <v>0</v>
      </c>
      <c r="DI31" t="s">
        <v>309</v>
      </c>
      <c r="DJ31">
        <v>1</v>
      </c>
      <c r="DK31">
        <v>1</v>
      </c>
      <c r="DL31">
        <v>1</v>
      </c>
      <c r="DM31">
        <v>1</v>
      </c>
      <c r="DN31">
        <v>1</v>
      </c>
      <c r="DO31">
        <v>0</v>
      </c>
      <c r="DP31">
        <v>0</v>
      </c>
      <c r="DQ31">
        <v>0</v>
      </c>
      <c r="DS31" t="s">
        <v>205</v>
      </c>
      <c r="DT31">
        <v>1</v>
      </c>
      <c r="DU31">
        <v>0</v>
      </c>
      <c r="DV31">
        <v>0</v>
      </c>
      <c r="DW31">
        <v>0</v>
      </c>
      <c r="DX31">
        <v>0</v>
      </c>
      <c r="DY31">
        <v>0</v>
      </c>
      <c r="DZ31">
        <v>0</v>
      </c>
      <c r="EB31" t="s">
        <v>206</v>
      </c>
      <c r="EC31" t="s">
        <v>207</v>
      </c>
      <c r="ED31" t="s">
        <v>237</v>
      </c>
      <c r="EF31" t="s">
        <v>209</v>
      </c>
      <c r="EG31" t="s">
        <v>210</v>
      </c>
      <c r="EI31" t="s">
        <v>295</v>
      </c>
      <c r="EL31">
        <v>5</v>
      </c>
      <c r="EM31" t="s">
        <v>259</v>
      </c>
      <c r="EQ31" t="s">
        <v>215</v>
      </c>
      <c r="ER31" t="s">
        <v>310</v>
      </c>
      <c r="ES31" t="s">
        <v>217</v>
      </c>
      <c r="EU31">
        <v>70</v>
      </c>
      <c r="EV31" t="s">
        <v>311</v>
      </c>
      <c r="EW31">
        <v>1</v>
      </c>
      <c r="EX31">
        <v>0</v>
      </c>
      <c r="EY31">
        <v>1</v>
      </c>
      <c r="EZ31">
        <v>0</v>
      </c>
      <c r="FA31">
        <v>1</v>
      </c>
      <c r="FB31" t="s">
        <v>242</v>
      </c>
      <c r="FC31" t="s">
        <v>220</v>
      </c>
      <c r="FD31">
        <v>1</v>
      </c>
      <c r="FE31">
        <v>1</v>
      </c>
      <c r="FF31">
        <v>1</v>
      </c>
      <c r="FG31">
        <v>0</v>
      </c>
      <c r="FI31">
        <v>10</v>
      </c>
      <c r="FJ31" t="s">
        <v>205</v>
      </c>
      <c r="FK31">
        <v>1</v>
      </c>
      <c r="FL31">
        <v>0</v>
      </c>
      <c r="FM31">
        <v>0</v>
      </c>
      <c r="FN31">
        <v>0</v>
      </c>
      <c r="FO31">
        <v>0</v>
      </c>
      <c r="FP31">
        <v>0</v>
      </c>
      <c r="FQ31">
        <v>0</v>
      </c>
      <c r="FS31" t="s">
        <v>312</v>
      </c>
      <c r="FT31" t="s">
        <v>313</v>
      </c>
      <c r="FU31">
        <v>1</v>
      </c>
      <c r="FV31">
        <v>0</v>
      </c>
      <c r="FW31">
        <v>1</v>
      </c>
      <c r="FX31">
        <v>0</v>
      </c>
      <c r="FY31">
        <v>0</v>
      </c>
      <c r="GA31" t="s">
        <v>314</v>
      </c>
      <c r="GB31">
        <v>32572</v>
      </c>
      <c r="GC31" t="s">
        <v>315</v>
      </c>
      <c r="GD31" s="2">
        <v>45447.619340277779</v>
      </c>
      <c r="GG31" t="s">
        <v>224</v>
      </c>
      <c r="GI31" t="s">
        <v>225</v>
      </c>
      <c r="GK31">
        <v>67</v>
      </c>
    </row>
    <row r="32" spans="1:193" x14ac:dyDescent="0.25">
      <c r="A32" t="s">
        <v>641</v>
      </c>
      <c r="D32" t="s">
        <v>642</v>
      </c>
      <c r="E32" t="s">
        <v>195</v>
      </c>
      <c r="F32" t="s">
        <v>643</v>
      </c>
      <c r="G32" t="s">
        <v>303</v>
      </c>
      <c r="H32" t="s">
        <v>198</v>
      </c>
      <c r="I32">
        <v>8</v>
      </c>
      <c r="J32">
        <v>1</v>
      </c>
      <c r="K32">
        <v>0</v>
      </c>
      <c r="L32">
        <v>2</v>
      </c>
      <c r="M32" t="s">
        <v>288</v>
      </c>
      <c r="N32">
        <v>1</v>
      </c>
      <c r="O32">
        <v>1</v>
      </c>
      <c r="P32">
        <v>1</v>
      </c>
      <c r="Q32">
        <v>1</v>
      </c>
      <c r="R32">
        <v>1</v>
      </c>
      <c r="S32">
        <v>1</v>
      </c>
      <c r="T32">
        <v>1</v>
      </c>
      <c r="U32">
        <v>0</v>
      </c>
      <c r="W32" t="s">
        <v>644</v>
      </c>
      <c r="X32">
        <v>1</v>
      </c>
      <c r="Y32">
        <v>1</v>
      </c>
      <c r="Z32">
        <v>1</v>
      </c>
      <c r="AA32">
        <v>1</v>
      </c>
      <c r="AB32">
        <v>1</v>
      </c>
      <c r="AC32">
        <v>1</v>
      </c>
      <c r="AD32">
        <v>1</v>
      </c>
      <c r="AE32">
        <v>1</v>
      </c>
      <c r="AF32">
        <v>1</v>
      </c>
      <c r="AG32">
        <v>1</v>
      </c>
      <c r="AH32">
        <v>1</v>
      </c>
      <c r="AI32">
        <v>1</v>
      </c>
      <c r="AJ32">
        <v>1</v>
      </c>
      <c r="AK32">
        <v>1</v>
      </c>
      <c r="AL32">
        <v>1</v>
      </c>
      <c r="AM32">
        <v>0</v>
      </c>
      <c r="AN32">
        <v>0</v>
      </c>
      <c r="AO32">
        <v>1</v>
      </c>
      <c r="AP32">
        <v>1</v>
      </c>
      <c r="AQ32">
        <v>1</v>
      </c>
      <c r="AR32">
        <v>0</v>
      </c>
      <c r="AS32">
        <v>1</v>
      </c>
      <c r="AT32">
        <v>1</v>
      </c>
      <c r="AU32">
        <v>1</v>
      </c>
      <c r="AV32">
        <v>1</v>
      </c>
      <c r="AW32">
        <v>1</v>
      </c>
      <c r="AY32" t="s">
        <v>477</v>
      </c>
      <c r="AZ32">
        <v>0</v>
      </c>
      <c r="BA32">
        <v>0</v>
      </c>
      <c r="BB32">
        <v>0</v>
      </c>
      <c r="BC32">
        <v>0</v>
      </c>
      <c r="BD32">
        <v>0</v>
      </c>
      <c r="BE32">
        <v>0</v>
      </c>
      <c r="BF32">
        <v>0</v>
      </c>
      <c r="BG32">
        <v>1</v>
      </c>
      <c r="BH32">
        <v>0</v>
      </c>
      <c r="BI32">
        <v>0</v>
      </c>
      <c r="BJ32">
        <v>0</v>
      </c>
      <c r="BK32">
        <v>1</v>
      </c>
      <c r="BL32">
        <v>0</v>
      </c>
      <c r="BM32">
        <v>0</v>
      </c>
      <c r="BN32">
        <v>0</v>
      </c>
      <c r="BO32">
        <v>0</v>
      </c>
      <c r="BP32">
        <v>0</v>
      </c>
      <c r="BQ32">
        <v>0</v>
      </c>
      <c r="BR32">
        <v>0</v>
      </c>
      <c r="BS32">
        <v>0</v>
      </c>
      <c r="BT32">
        <v>0</v>
      </c>
      <c r="BU32">
        <v>0</v>
      </c>
      <c r="BV32">
        <v>0</v>
      </c>
      <c r="BW32">
        <v>0</v>
      </c>
      <c r="BX32">
        <v>0</v>
      </c>
      <c r="BY32">
        <v>0</v>
      </c>
      <c r="CA32" t="s">
        <v>432</v>
      </c>
      <c r="CB32">
        <v>0</v>
      </c>
      <c r="CC32">
        <v>0</v>
      </c>
      <c r="CD32">
        <v>1</v>
      </c>
      <c r="CE32">
        <v>0</v>
      </c>
      <c r="CG32" t="s">
        <v>306</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1</v>
      </c>
      <c r="DC32">
        <v>0</v>
      </c>
      <c r="DD32">
        <v>0</v>
      </c>
      <c r="DE32">
        <v>0</v>
      </c>
      <c r="DF32">
        <v>0</v>
      </c>
      <c r="DG32">
        <v>0</v>
      </c>
      <c r="DI32" t="s">
        <v>645</v>
      </c>
      <c r="DJ32">
        <v>1</v>
      </c>
      <c r="DK32">
        <v>1</v>
      </c>
      <c r="DL32">
        <v>1</v>
      </c>
      <c r="DM32">
        <v>1</v>
      </c>
      <c r="DN32">
        <v>1</v>
      </c>
      <c r="DO32">
        <v>0</v>
      </c>
      <c r="DP32">
        <v>1</v>
      </c>
      <c r="DQ32">
        <v>0</v>
      </c>
      <c r="DS32" t="s">
        <v>205</v>
      </c>
      <c r="DT32">
        <v>1</v>
      </c>
      <c r="DU32">
        <v>0</v>
      </c>
      <c r="DV32">
        <v>0</v>
      </c>
      <c r="DW32">
        <v>0</v>
      </c>
      <c r="DX32">
        <v>0</v>
      </c>
      <c r="DY32">
        <v>0</v>
      </c>
      <c r="DZ32">
        <v>0</v>
      </c>
      <c r="EB32" t="s">
        <v>312</v>
      </c>
      <c r="EC32" t="s">
        <v>207</v>
      </c>
      <c r="ED32" t="s">
        <v>449</v>
      </c>
      <c r="EF32" t="s">
        <v>209</v>
      </c>
      <c r="EG32" t="s">
        <v>238</v>
      </c>
      <c r="EI32" t="s">
        <v>211</v>
      </c>
      <c r="EL32">
        <v>0</v>
      </c>
      <c r="EM32" t="s">
        <v>259</v>
      </c>
      <c r="EQ32" t="s">
        <v>215</v>
      </c>
      <c r="ER32" t="s">
        <v>646</v>
      </c>
      <c r="ES32" t="s">
        <v>217</v>
      </c>
      <c r="EU32">
        <v>30</v>
      </c>
      <c r="EV32" t="s">
        <v>261</v>
      </c>
      <c r="EW32">
        <v>1</v>
      </c>
      <c r="EX32">
        <v>1</v>
      </c>
      <c r="EY32">
        <v>1</v>
      </c>
      <c r="EZ32">
        <v>1</v>
      </c>
      <c r="FA32">
        <v>0</v>
      </c>
      <c r="FB32" t="s">
        <v>273</v>
      </c>
      <c r="FC32" t="s">
        <v>243</v>
      </c>
      <c r="FD32">
        <v>1</v>
      </c>
      <c r="FE32">
        <v>0</v>
      </c>
      <c r="FF32">
        <v>0</v>
      </c>
      <c r="FG32">
        <v>0</v>
      </c>
      <c r="FI32">
        <v>5</v>
      </c>
      <c r="FJ32" t="s">
        <v>205</v>
      </c>
      <c r="FK32">
        <v>1</v>
      </c>
      <c r="FL32">
        <v>0</v>
      </c>
      <c r="FM32">
        <v>0</v>
      </c>
      <c r="FN32">
        <v>0</v>
      </c>
      <c r="FO32">
        <v>0</v>
      </c>
      <c r="FP32">
        <v>0</v>
      </c>
      <c r="FQ32">
        <v>0</v>
      </c>
      <c r="FS32" t="s">
        <v>263</v>
      </c>
      <c r="FT32" t="s">
        <v>353</v>
      </c>
      <c r="FU32">
        <v>1</v>
      </c>
      <c r="FV32">
        <v>0</v>
      </c>
      <c r="FW32">
        <v>0</v>
      </c>
      <c r="FX32">
        <v>0</v>
      </c>
      <c r="FY32">
        <v>0</v>
      </c>
      <c r="GA32" t="s">
        <v>647</v>
      </c>
      <c r="GB32">
        <v>32596</v>
      </c>
      <c r="GC32" t="s">
        <v>648</v>
      </c>
      <c r="GD32" s="2">
        <v>45447.686226851853</v>
      </c>
      <c r="GG32" t="s">
        <v>224</v>
      </c>
      <c r="GI32" t="s">
        <v>225</v>
      </c>
      <c r="GK32">
        <v>86</v>
      </c>
    </row>
    <row r="33" spans="1:193" x14ac:dyDescent="0.25">
      <c r="A33" t="s">
        <v>649</v>
      </c>
      <c r="D33" t="s">
        <v>650</v>
      </c>
      <c r="E33" t="s">
        <v>195</v>
      </c>
      <c r="F33" t="s">
        <v>651</v>
      </c>
      <c r="G33" t="s">
        <v>303</v>
      </c>
      <c r="H33" t="s">
        <v>198</v>
      </c>
      <c r="I33">
        <v>8</v>
      </c>
      <c r="J33">
        <v>1</v>
      </c>
      <c r="K33">
        <v>0</v>
      </c>
      <c r="L33">
        <v>2</v>
      </c>
      <c r="M33" t="s">
        <v>652</v>
      </c>
      <c r="N33">
        <v>1</v>
      </c>
      <c r="O33">
        <v>0</v>
      </c>
      <c r="P33">
        <v>0</v>
      </c>
      <c r="Q33">
        <v>0</v>
      </c>
      <c r="R33">
        <v>0</v>
      </c>
      <c r="S33">
        <v>1</v>
      </c>
      <c r="T33">
        <v>0</v>
      </c>
      <c r="U33">
        <v>0</v>
      </c>
      <c r="W33" t="s">
        <v>653</v>
      </c>
      <c r="X33">
        <v>1</v>
      </c>
      <c r="Y33">
        <v>1</v>
      </c>
      <c r="Z33">
        <v>1</v>
      </c>
      <c r="AA33">
        <v>1</v>
      </c>
      <c r="AB33">
        <v>0</v>
      </c>
      <c r="AC33">
        <v>1</v>
      </c>
      <c r="AD33">
        <v>0</v>
      </c>
      <c r="AE33">
        <v>0</v>
      </c>
      <c r="AF33">
        <v>0</v>
      </c>
      <c r="AG33">
        <v>0</v>
      </c>
      <c r="AH33">
        <v>1</v>
      </c>
      <c r="AI33">
        <v>0</v>
      </c>
      <c r="AJ33">
        <v>0</v>
      </c>
      <c r="AK33">
        <v>0</v>
      </c>
      <c r="AL33">
        <v>0</v>
      </c>
      <c r="AM33">
        <v>0</v>
      </c>
      <c r="AN33">
        <v>1</v>
      </c>
      <c r="AO33">
        <v>0</v>
      </c>
      <c r="AP33">
        <v>0</v>
      </c>
      <c r="AQ33">
        <v>0</v>
      </c>
      <c r="AR33">
        <v>0</v>
      </c>
      <c r="AS33">
        <v>0</v>
      </c>
      <c r="AT33">
        <v>0</v>
      </c>
      <c r="AU33">
        <v>0</v>
      </c>
      <c r="AV33">
        <v>0</v>
      </c>
      <c r="AW33">
        <v>0</v>
      </c>
      <c r="AX33" t="s">
        <v>654</v>
      </c>
      <c r="AY33" t="s">
        <v>281</v>
      </c>
      <c r="AZ33">
        <v>1</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CA33" t="s">
        <v>202</v>
      </c>
      <c r="CB33">
        <v>1</v>
      </c>
      <c r="CC33">
        <v>0</v>
      </c>
      <c r="CD33">
        <v>0</v>
      </c>
      <c r="CE33">
        <v>0</v>
      </c>
      <c r="CG33" t="s">
        <v>400</v>
      </c>
      <c r="CH33">
        <v>0</v>
      </c>
      <c r="CI33">
        <v>0</v>
      </c>
      <c r="CJ33">
        <v>0</v>
      </c>
      <c r="CK33">
        <v>0</v>
      </c>
      <c r="CL33">
        <v>0</v>
      </c>
      <c r="CM33">
        <v>0</v>
      </c>
      <c r="CN33">
        <v>0</v>
      </c>
      <c r="CO33">
        <v>1</v>
      </c>
      <c r="CP33">
        <v>0</v>
      </c>
      <c r="CQ33">
        <v>0</v>
      </c>
      <c r="CR33">
        <v>0</v>
      </c>
      <c r="CS33">
        <v>0</v>
      </c>
      <c r="CT33">
        <v>0</v>
      </c>
      <c r="CU33">
        <v>0</v>
      </c>
      <c r="CV33">
        <v>0</v>
      </c>
      <c r="CW33">
        <v>0</v>
      </c>
      <c r="CX33">
        <v>0</v>
      </c>
      <c r="CY33">
        <v>0</v>
      </c>
      <c r="CZ33">
        <v>0</v>
      </c>
      <c r="DA33">
        <v>0</v>
      </c>
      <c r="DB33">
        <v>0</v>
      </c>
      <c r="DC33">
        <v>0</v>
      </c>
      <c r="DD33">
        <v>0</v>
      </c>
      <c r="DE33">
        <v>0</v>
      </c>
      <c r="DF33">
        <v>0</v>
      </c>
      <c r="DG33">
        <v>0</v>
      </c>
      <c r="DI33" t="s">
        <v>424</v>
      </c>
      <c r="DJ33">
        <v>1</v>
      </c>
      <c r="DK33">
        <v>0</v>
      </c>
      <c r="DL33">
        <v>0</v>
      </c>
      <c r="DM33">
        <v>0</v>
      </c>
      <c r="DN33">
        <v>0</v>
      </c>
      <c r="DO33">
        <v>0</v>
      </c>
      <c r="DP33">
        <v>0</v>
      </c>
      <c r="DQ33">
        <v>0</v>
      </c>
      <c r="DS33" t="s">
        <v>205</v>
      </c>
      <c r="DT33">
        <v>1</v>
      </c>
      <c r="DU33">
        <v>0</v>
      </c>
      <c r="DV33">
        <v>0</v>
      </c>
      <c r="DW33">
        <v>0</v>
      </c>
      <c r="DX33">
        <v>0</v>
      </c>
      <c r="DY33">
        <v>0</v>
      </c>
      <c r="DZ33">
        <v>0</v>
      </c>
      <c r="EB33" t="s">
        <v>312</v>
      </c>
      <c r="EC33" t="s">
        <v>438</v>
      </c>
      <c r="ED33" t="s">
        <v>449</v>
      </c>
      <c r="EF33" t="s">
        <v>211</v>
      </c>
      <c r="EG33" t="s">
        <v>392</v>
      </c>
      <c r="EI33" t="s">
        <v>211</v>
      </c>
      <c r="EL33">
        <v>0</v>
      </c>
      <c r="EM33" t="s">
        <v>259</v>
      </c>
      <c r="EQ33" t="s">
        <v>215</v>
      </c>
      <c r="ER33" t="s">
        <v>655</v>
      </c>
      <c r="ES33" t="s">
        <v>217</v>
      </c>
      <c r="EU33">
        <v>30</v>
      </c>
      <c r="EV33" t="s">
        <v>261</v>
      </c>
      <c r="EW33">
        <v>1</v>
      </c>
      <c r="EX33">
        <v>1</v>
      </c>
      <c r="EY33">
        <v>1</v>
      </c>
      <c r="EZ33">
        <v>1</v>
      </c>
      <c r="FA33">
        <v>0</v>
      </c>
      <c r="FB33" t="s">
        <v>273</v>
      </c>
      <c r="FC33" t="s">
        <v>243</v>
      </c>
      <c r="FD33">
        <v>1</v>
      </c>
      <c r="FE33">
        <v>0</v>
      </c>
      <c r="FF33">
        <v>0</v>
      </c>
      <c r="FG33">
        <v>0</v>
      </c>
      <c r="FI33">
        <v>7</v>
      </c>
      <c r="FJ33" t="s">
        <v>205</v>
      </c>
      <c r="FK33">
        <v>1</v>
      </c>
      <c r="FL33">
        <v>0</v>
      </c>
      <c r="FM33">
        <v>0</v>
      </c>
      <c r="FN33">
        <v>0</v>
      </c>
      <c r="FO33">
        <v>0</v>
      </c>
      <c r="FP33">
        <v>0</v>
      </c>
      <c r="FQ33">
        <v>0</v>
      </c>
      <c r="FS33" t="s">
        <v>312</v>
      </c>
      <c r="FT33" t="s">
        <v>425</v>
      </c>
      <c r="FU33">
        <v>0</v>
      </c>
      <c r="FV33">
        <v>1</v>
      </c>
      <c r="FW33">
        <v>0</v>
      </c>
      <c r="FX33">
        <v>1</v>
      </c>
      <c r="FY33">
        <v>0</v>
      </c>
      <c r="GA33" t="s">
        <v>656</v>
      </c>
      <c r="GB33">
        <v>32598</v>
      </c>
      <c r="GC33" t="s">
        <v>657</v>
      </c>
      <c r="GD33" s="2">
        <v>45447.690636574072</v>
      </c>
      <c r="GG33" t="s">
        <v>224</v>
      </c>
      <c r="GI33" t="s">
        <v>225</v>
      </c>
      <c r="GK33">
        <v>88</v>
      </c>
    </row>
    <row r="34" spans="1:193" x14ac:dyDescent="0.25">
      <c r="A34" t="s">
        <v>980</v>
      </c>
      <c r="D34" t="s">
        <v>981</v>
      </c>
      <c r="E34" t="s">
        <v>195</v>
      </c>
      <c r="F34" t="s">
        <v>982</v>
      </c>
      <c r="G34" t="s">
        <v>303</v>
      </c>
      <c r="H34" t="s">
        <v>532</v>
      </c>
      <c r="I34">
        <v>3</v>
      </c>
      <c r="J34">
        <v>0</v>
      </c>
      <c r="K34">
        <v>1</v>
      </c>
      <c r="L34">
        <v>2</v>
      </c>
      <c r="M34" t="s">
        <v>251</v>
      </c>
      <c r="N34">
        <v>1</v>
      </c>
      <c r="O34">
        <v>1</v>
      </c>
      <c r="P34">
        <v>1</v>
      </c>
      <c r="Q34">
        <v>1</v>
      </c>
      <c r="R34">
        <v>1</v>
      </c>
      <c r="S34">
        <v>1</v>
      </c>
      <c r="T34">
        <v>1</v>
      </c>
      <c r="U34">
        <v>1</v>
      </c>
      <c r="V34" t="s">
        <v>983</v>
      </c>
      <c r="W34" t="s">
        <v>984</v>
      </c>
      <c r="X34">
        <v>1</v>
      </c>
      <c r="Y34">
        <v>1</v>
      </c>
      <c r="Z34">
        <v>1</v>
      </c>
      <c r="AA34">
        <v>1</v>
      </c>
      <c r="AB34">
        <v>1</v>
      </c>
      <c r="AC34">
        <v>1</v>
      </c>
      <c r="AD34">
        <v>1</v>
      </c>
      <c r="AE34">
        <v>0</v>
      </c>
      <c r="AF34">
        <v>1</v>
      </c>
      <c r="AG34">
        <v>1</v>
      </c>
      <c r="AH34">
        <v>1</v>
      </c>
      <c r="AI34">
        <v>1</v>
      </c>
      <c r="AJ34">
        <v>1</v>
      </c>
      <c r="AK34">
        <v>1</v>
      </c>
      <c r="AL34">
        <v>1</v>
      </c>
      <c r="AM34">
        <v>1</v>
      </c>
      <c r="AN34">
        <v>1</v>
      </c>
      <c r="AO34">
        <v>1</v>
      </c>
      <c r="AP34">
        <v>1</v>
      </c>
      <c r="AQ34">
        <v>1</v>
      </c>
      <c r="AR34">
        <v>1</v>
      </c>
      <c r="AS34">
        <v>1</v>
      </c>
      <c r="AT34">
        <v>1</v>
      </c>
      <c r="AU34">
        <v>1</v>
      </c>
      <c r="AV34">
        <v>1</v>
      </c>
      <c r="AW34">
        <v>1</v>
      </c>
      <c r="AX34" t="s">
        <v>985</v>
      </c>
      <c r="AY34" t="s">
        <v>281</v>
      </c>
      <c r="AZ34">
        <v>1</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CA34" t="s">
        <v>202</v>
      </c>
      <c r="CB34">
        <v>1</v>
      </c>
      <c r="CC34">
        <v>0</v>
      </c>
      <c r="CD34">
        <v>0</v>
      </c>
      <c r="CE34">
        <v>0</v>
      </c>
      <c r="CG34" t="s">
        <v>400</v>
      </c>
      <c r="CH34">
        <v>0</v>
      </c>
      <c r="CI34">
        <v>0</v>
      </c>
      <c r="CJ34">
        <v>0</v>
      </c>
      <c r="CK34">
        <v>0</v>
      </c>
      <c r="CL34">
        <v>0</v>
      </c>
      <c r="CM34">
        <v>0</v>
      </c>
      <c r="CN34">
        <v>0</v>
      </c>
      <c r="CO34">
        <v>1</v>
      </c>
      <c r="CP34">
        <v>0</v>
      </c>
      <c r="CQ34">
        <v>0</v>
      </c>
      <c r="CR34">
        <v>0</v>
      </c>
      <c r="CS34">
        <v>0</v>
      </c>
      <c r="CT34">
        <v>0</v>
      </c>
      <c r="CU34">
        <v>0</v>
      </c>
      <c r="CV34">
        <v>0</v>
      </c>
      <c r="CW34">
        <v>0</v>
      </c>
      <c r="CX34">
        <v>0</v>
      </c>
      <c r="CY34">
        <v>0</v>
      </c>
      <c r="CZ34">
        <v>0</v>
      </c>
      <c r="DA34">
        <v>0</v>
      </c>
      <c r="DB34">
        <v>0</v>
      </c>
      <c r="DC34">
        <v>0</v>
      </c>
      <c r="DD34">
        <v>0</v>
      </c>
      <c r="DE34">
        <v>0</v>
      </c>
      <c r="DF34">
        <v>0</v>
      </c>
      <c r="DG34">
        <v>0</v>
      </c>
      <c r="DI34" t="s">
        <v>352</v>
      </c>
      <c r="DJ34">
        <v>1</v>
      </c>
      <c r="DK34">
        <v>1</v>
      </c>
      <c r="DL34">
        <v>0</v>
      </c>
      <c r="DM34">
        <v>1</v>
      </c>
      <c r="DN34">
        <v>1</v>
      </c>
      <c r="DO34">
        <v>1</v>
      </c>
      <c r="DP34">
        <v>1</v>
      </c>
      <c r="DQ34">
        <v>0</v>
      </c>
      <c r="DS34" t="s">
        <v>986</v>
      </c>
      <c r="DT34">
        <v>1</v>
      </c>
      <c r="DU34">
        <v>1</v>
      </c>
      <c r="DV34">
        <v>1</v>
      </c>
      <c r="DW34">
        <v>1</v>
      </c>
      <c r="DX34">
        <v>1</v>
      </c>
      <c r="DY34">
        <v>0</v>
      </c>
      <c r="DZ34">
        <v>0</v>
      </c>
      <c r="EB34" t="s">
        <v>263</v>
      </c>
      <c r="EC34" t="s">
        <v>207</v>
      </c>
      <c r="ED34" t="s">
        <v>237</v>
      </c>
      <c r="EF34" t="s">
        <v>209</v>
      </c>
      <c r="EG34" t="s">
        <v>210</v>
      </c>
      <c r="EI34" t="s">
        <v>949</v>
      </c>
      <c r="EJ34" t="s">
        <v>987</v>
      </c>
      <c r="EK34" s="1" t="s">
        <v>988</v>
      </c>
      <c r="EL34">
        <v>1</v>
      </c>
      <c r="EM34" t="s">
        <v>212</v>
      </c>
      <c r="EO34" t="s">
        <v>989</v>
      </c>
      <c r="EP34" s="1" t="s">
        <v>990</v>
      </c>
      <c r="EQ34" t="s">
        <v>215</v>
      </c>
      <c r="ER34" t="s">
        <v>991</v>
      </c>
      <c r="ES34" t="s">
        <v>217</v>
      </c>
      <c r="EU34">
        <v>70</v>
      </c>
      <c r="EV34" t="s">
        <v>296</v>
      </c>
      <c r="EW34">
        <v>1</v>
      </c>
      <c r="EX34">
        <v>1</v>
      </c>
      <c r="EY34">
        <v>1</v>
      </c>
      <c r="EZ34">
        <v>1</v>
      </c>
      <c r="FA34">
        <v>1</v>
      </c>
      <c r="FB34" t="s">
        <v>219</v>
      </c>
      <c r="FC34" t="s">
        <v>220</v>
      </c>
      <c r="FD34">
        <v>1</v>
      </c>
      <c r="FE34">
        <v>1</v>
      </c>
      <c r="FF34">
        <v>1</v>
      </c>
      <c r="FG34">
        <v>0</v>
      </c>
      <c r="FI34">
        <v>8</v>
      </c>
      <c r="FJ34" t="s">
        <v>986</v>
      </c>
      <c r="FK34">
        <v>1</v>
      </c>
      <c r="FL34">
        <v>1</v>
      </c>
      <c r="FM34">
        <v>1</v>
      </c>
      <c r="FN34">
        <v>1</v>
      </c>
      <c r="FO34">
        <v>1</v>
      </c>
      <c r="FP34">
        <v>0</v>
      </c>
      <c r="FQ34">
        <v>0</v>
      </c>
      <c r="FS34" t="s">
        <v>263</v>
      </c>
      <c r="FT34" t="s">
        <v>237</v>
      </c>
      <c r="FU34">
        <v>0</v>
      </c>
      <c r="FV34">
        <v>0</v>
      </c>
      <c r="FW34">
        <v>1</v>
      </c>
      <c r="FX34">
        <v>0</v>
      </c>
      <c r="FY34">
        <v>0</v>
      </c>
      <c r="GA34" t="s">
        <v>992</v>
      </c>
      <c r="GB34">
        <v>32556</v>
      </c>
      <c r="GC34" t="s">
        <v>993</v>
      </c>
      <c r="GD34" s="2">
        <v>45447.57640046296</v>
      </c>
      <c r="GG34" t="s">
        <v>224</v>
      </c>
      <c r="GI34" t="s">
        <v>225</v>
      </c>
      <c r="GK34">
        <v>53</v>
      </c>
    </row>
    <row r="35" spans="1:193" x14ac:dyDescent="0.25">
      <c r="A35" t="s">
        <v>980</v>
      </c>
      <c r="D35" t="s">
        <v>994</v>
      </c>
      <c r="E35" t="s">
        <v>195</v>
      </c>
      <c r="F35" t="s">
        <v>995</v>
      </c>
      <c r="G35" t="s">
        <v>303</v>
      </c>
      <c r="H35" t="s">
        <v>532</v>
      </c>
      <c r="I35">
        <v>3</v>
      </c>
      <c r="J35">
        <v>0</v>
      </c>
      <c r="K35">
        <v>1</v>
      </c>
      <c r="L35">
        <v>2</v>
      </c>
      <c r="M35" t="s">
        <v>251</v>
      </c>
      <c r="N35">
        <v>1</v>
      </c>
      <c r="O35">
        <v>1</v>
      </c>
      <c r="P35">
        <v>1</v>
      </c>
      <c r="Q35">
        <v>1</v>
      </c>
      <c r="R35">
        <v>1</v>
      </c>
      <c r="S35">
        <v>1</v>
      </c>
      <c r="T35">
        <v>1</v>
      </c>
      <c r="U35">
        <v>1</v>
      </c>
      <c r="V35" t="s">
        <v>996</v>
      </c>
      <c r="W35" t="s">
        <v>984</v>
      </c>
      <c r="X35">
        <v>1</v>
      </c>
      <c r="Y35">
        <v>1</v>
      </c>
      <c r="Z35">
        <v>1</v>
      </c>
      <c r="AA35">
        <v>1</v>
      </c>
      <c r="AB35">
        <v>1</v>
      </c>
      <c r="AC35">
        <v>1</v>
      </c>
      <c r="AD35">
        <v>1</v>
      </c>
      <c r="AE35">
        <v>0</v>
      </c>
      <c r="AF35">
        <v>1</v>
      </c>
      <c r="AG35">
        <v>1</v>
      </c>
      <c r="AH35">
        <v>1</v>
      </c>
      <c r="AI35">
        <v>1</v>
      </c>
      <c r="AJ35">
        <v>1</v>
      </c>
      <c r="AK35">
        <v>1</v>
      </c>
      <c r="AL35">
        <v>1</v>
      </c>
      <c r="AM35">
        <v>1</v>
      </c>
      <c r="AN35">
        <v>1</v>
      </c>
      <c r="AO35">
        <v>1</v>
      </c>
      <c r="AP35">
        <v>1</v>
      </c>
      <c r="AQ35">
        <v>1</v>
      </c>
      <c r="AR35">
        <v>1</v>
      </c>
      <c r="AS35">
        <v>1</v>
      </c>
      <c r="AT35">
        <v>1</v>
      </c>
      <c r="AU35">
        <v>1</v>
      </c>
      <c r="AV35">
        <v>1</v>
      </c>
      <c r="AW35">
        <v>1</v>
      </c>
      <c r="AX35" t="s">
        <v>997</v>
      </c>
      <c r="AY35" t="s">
        <v>281</v>
      </c>
      <c r="AZ35">
        <v>1</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CA35" t="s">
        <v>202</v>
      </c>
      <c r="CB35">
        <v>1</v>
      </c>
      <c r="CC35">
        <v>0</v>
      </c>
      <c r="CD35">
        <v>0</v>
      </c>
      <c r="CE35">
        <v>0</v>
      </c>
      <c r="CG35" t="s">
        <v>400</v>
      </c>
      <c r="CH35">
        <v>0</v>
      </c>
      <c r="CI35">
        <v>0</v>
      </c>
      <c r="CJ35">
        <v>0</v>
      </c>
      <c r="CK35">
        <v>0</v>
      </c>
      <c r="CL35">
        <v>0</v>
      </c>
      <c r="CM35">
        <v>0</v>
      </c>
      <c r="CN35">
        <v>0</v>
      </c>
      <c r="CO35">
        <v>1</v>
      </c>
      <c r="CP35">
        <v>0</v>
      </c>
      <c r="CQ35">
        <v>0</v>
      </c>
      <c r="CR35">
        <v>0</v>
      </c>
      <c r="CS35">
        <v>0</v>
      </c>
      <c r="CT35">
        <v>0</v>
      </c>
      <c r="CU35">
        <v>0</v>
      </c>
      <c r="CV35">
        <v>0</v>
      </c>
      <c r="CW35">
        <v>0</v>
      </c>
      <c r="CX35">
        <v>0</v>
      </c>
      <c r="CY35">
        <v>0</v>
      </c>
      <c r="CZ35">
        <v>0</v>
      </c>
      <c r="DA35">
        <v>0</v>
      </c>
      <c r="DB35">
        <v>0</v>
      </c>
      <c r="DC35">
        <v>0</v>
      </c>
      <c r="DD35">
        <v>0</v>
      </c>
      <c r="DE35">
        <v>0</v>
      </c>
      <c r="DF35">
        <v>0</v>
      </c>
      <c r="DG35">
        <v>0</v>
      </c>
      <c r="DI35" t="s">
        <v>998</v>
      </c>
      <c r="DJ35">
        <v>1</v>
      </c>
      <c r="DK35">
        <v>1</v>
      </c>
      <c r="DL35">
        <v>1</v>
      </c>
      <c r="DM35">
        <v>1</v>
      </c>
      <c r="DN35">
        <v>1</v>
      </c>
      <c r="DO35">
        <v>1</v>
      </c>
      <c r="DP35">
        <v>0</v>
      </c>
      <c r="DQ35">
        <v>0</v>
      </c>
      <c r="DS35" t="s">
        <v>986</v>
      </c>
      <c r="DT35">
        <v>1</v>
      </c>
      <c r="DU35">
        <v>1</v>
      </c>
      <c r="DV35">
        <v>1</v>
      </c>
      <c r="DW35">
        <v>1</v>
      </c>
      <c r="DX35">
        <v>1</v>
      </c>
      <c r="DY35">
        <v>0</v>
      </c>
      <c r="DZ35">
        <v>0</v>
      </c>
      <c r="EB35" t="s">
        <v>263</v>
      </c>
      <c r="EC35" t="s">
        <v>207</v>
      </c>
      <c r="ED35" t="s">
        <v>237</v>
      </c>
      <c r="EF35" t="s">
        <v>209</v>
      </c>
      <c r="EG35" t="s">
        <v>210</v>
      </c>
      <c r="EI35" t="s">
        <v>949</v>
      </c>
      <c r="EJ35" t="s">
        <v>999</v>
      </c>
      <c r="EK35" s="1" t="s">
        <v>1000</v>
      </c>
      <c r="EL35">
        <v>2</v>
      </c>
      <c r="EM35" t="s">
        <v>212</v>
      </c>
      <c r="EO35" t="s">
        <v>1001</v>
      </c>
      <c r="EP35" s="1" t="s">
        <v>1002</v>
      </c>
      <c r="EQ35" t="s">
        <v>215</v>
      </c>
      <c r="ER35" t="s">
        <v>1003</v>
      </c>
      <c r="ES35" t="s">
        <v>217</v>
      </c>
      <c r="EU35">
        <v>70</v>
      </c>
      <c r="EV35" t="s">
        <v>296</v>
      </c>
      <c r="EW35">
        <v>1</v>
      </c>
      <c r="EX35">
        <v>1</v>
      </c>
      <c r="EY35">
        <v>1</v>
      </c>
      <c r="EZ35">
        <v>1</v>
      </c>
      <c r="FA35">
        <v>1</v>
      </c>
      <c r="FB35" t="s">
        <v>219</v>
      </c>
      <c r="FC35" t="s">
        <v>220</v>
      </c>
      <c r="FD35">
        <v>1</v>
      </c>
      <c r="FE35">
        <v>1</v>
      </c>
      <c r="FF35">
        <v>1</v>
      </c>
      <c r="FG35">
        <v>0</v>
      </c>
      <c r="FI35">
        <v>8</v>
      </c>
      <c r="FJ35" t="s">
        <v>986</v>
      </c>
      <c r="FK35">
        <v>1</v>
      </c>
      <c r="FL35">
        <v>1</v>
      </c>
      <c r="FM35">
        <v>1</v>
      </c>
      <c r="FN35">
        <v>1</v>
      </c>
      <c r="FO35">
        <v>1</v>
      </c>
      <c r="FP35">
        <v>0</v>
      </c>
      <c r="FQ35">
        <v>0</v>
      </c>
      <c r="FS35" t="s">
        <v>263</v>
      </c>
      <c r="FT35" t="s">
        <v>237</v>
      </c>
      <c r="FU35">
        <v>0</v>
      </c>
      <c r="FV35">
        <v>0</v>
      </c>
      <c r="FW35">
        <v>1</v>
      </c>
      <c r="FX35">
        <v>0</v>
      </c>
      <c r="FY35">
        <v>0</v>
      </c>
      <c r="GA35" t="s">
        <v>1004</v>
      </c>
      <c r="GB35">
        <v>32592</v>
      </c>
      <c r="GC35" t="s">
        <v>1005</v>
      </c>
      <c r="GD35" s="2">
        <v>45447.67765046296</v>
      </c>
      <c r="GG35" t="s">
        <v>224</v>
      </c>
      <c r="GI35" t="s">
        <v>225</v>
      </c>
      <c r="GK35">
        <v>82</v>
      </c>
    </row>
    <row r="36" spans="1:193" x14ac:dyDescent="0.25">
      <c r="A36" t="s">
        <v>779</v>
      </c>
      <c r="D36" t="s">
        <v>780</v>
      </c>
      <c r="E36" t="s">
        <v>195</v>
      </c>
      <c r="F36" t="s">
        <v>781</v>
      </c>
      <c r="G36" t="s">
        <v>388</v>
      </c>
      <c r="H36" t="s">
        <v>198</v>
      </c>
      <c r="I36">
        <v>5</v>
      </c>
      <c r="J36">
        <v>0</v>
      </c>
      <c r="K36">
        <v>0</v>
      </c>
      <c r="L36">
        <v>0</v>
      </c>
      <c r="M36" t="s">
        <v>288</v>
      </c>
      <c r="N36">
        <v>1</v>
      </c>
      <c r="O36">
        <v>1</v>
      </c>
      <c r="P36">
        <v>1</v>
      </c>
      <c r="Q36">
        <v>1</v>
      </c>
      <c r="R36">
        <v>1</v>
      </c>
      <c r="S36">
        <v>1</v>
      </c>
      <c r="T36">
        <v>1</v>
      </c>
      <c r="U36">
        <v>0</v>
      </c>
      <c r="W36" t="s">
        <v>782</v>
      </c>
      <c r="X36">
        <v>1</v>
      </c>
      <c r="Y36">
        <v>1</v>
      </c>
      <c r="Z36">
        <v>1</v>
      </c>
      <c r="AA36">
        <v>1</v>
      </c>
      <c r="AB36">
        <v>1</v>
      </c>
      <c r="AC36">
        <v>1</v>
      </c>
      <c r="AD36">
        <v>1</v>
      </c>
      <c r="AE36">
        <v>0</v>
      </c>
      <c r="AF36">
        <v>1</v>
      </c>
      <c r="AG36">
        <v>1</v>
      </c>
      <c r="AH36">
        <v>1</v>
      </c>
      <c r="AI36">
        <v>1</v>
      </c>
      <c r="AJ36">
        <v>1</v>
      </c>
      <c r="AK36">
        <v>1</v>
      </c>
      <c r="AL36">
        <v>1</v>
      </c>
      <c r="AM36">
        <v>1</v>
      </c>
      <c r="AN36">
        <v>0</v>
      </c>
      <c r="AY36" t="s">
        <v>783</v>
      </c>
      <c r="AZ36">
        <v>0</v>
      </c>
      <c r="BA36">
        <v>0</v>
      </c>
      <c r="BB36">
        <v>1</v>
      </c>
      <c r="BC36">
        <v>0</v>
      </c>
      <c r="BD36">
        <v>0</v>
      </c>
      <c r="BE36">
        <v>1</v>
      </c>
      <c r="BF36">
        <v>0</v>
      </c>
      <c r="BG36">
        <v>0</v>
      </c>
      <c r="BH36">
        <v>0</v>
      </c>
      <c r="BI36">
        <v>0</v>
      </c>
      <c r="BJ36">
        <v>0</v>
      </c>
      <c r="BK36">
        <v>0</v>
      </c>
      <c r="BL36">
        <v>0</v>
      </c>
      <c r="BM36">
        <v>0</v>
      </c>
      <c r="BN36">
        <v>0</v>
      </c>
      <c r="BO36">
        <v>0</v>
      </c>
      <c r="BP36">
        <v>0</v>
      </c>
      <c r="CA36" t="s">
        <v>269</v>
      </c>
      <c r="CB36">
        <v>1</v>
      </c>
      <c r="CC36">
        <v>0</v>
      </c>
      <c r="CD36">
        <v>1</v>
      </c>
      <c r="CE36">
        <v>0</v>
      </c>
      <c r="CG36" t="s">
        <v>201</v>
      </c>
      <c r="CH36">
        <v>0</v>
      </c>
      <c r="CI36">
        <v>0</v>
      </c>
      <c r="CJ36">
        <v>1</v>
      </c>
      <c r="CK36">
        <v>0</v>
      </c>
      <c r="CL36">
        <v>0</v>
      </c>
      <c r="CM36">
        <v>0</v>
      </c>
      <c r="CN36">
        <v>0</v>
      </c>
      <c r="CO36">
        <v>0</v>
      </c>
      <c r="CP36">
        <v>0</v>
      </c>
      <c r="CQ36">
        <v>0</v>
      </c>
      <c r="CR36">
        <v>0</v>
      </c>
      <c r="CS36">
        <v>0</v>
      </c>
      <c r="CT36">
        <v>0</v>
      </c>
      <c r="CU36">
        <v>0</v>
      </c>
      <c r="CV36">
        <v>0</v>
      </c>
      <c r="CW36">
        <v>0</v>
      </c>
      <c r="CX36">
        <v>0</v>
      </c>
      <c r="DI36" t="s">
        <v>204</v>
      </c>
      <c r="DJ36">
        <v>1</v>
      </c>
      <c r="DK36">
        <v>1</v>
      </c>
      <c r="DL36">
        <v>0</v>
      </c>
      <c r="DM36">
        <v>1</v>
      </c>
      <c r="DN36">
        <v>1</v>
      </c>
      <c r="DO36">
        <v>1</v>
      </c>
      <c r="DP36">
        <v>0</v>
      </c>
      <c r="DQ36">
        <v>0</v>
      </c>
      <c r="DS36" t="s">
        <v>205</v>
      </c>
      <c r="DT36">
        <v>1</v>
      </c>
      <c r="DU36">
        <v>0</v>
      </c>
      <c r="DV36">
        <v>0</v>
      </c>
      <c r="DW36">
        <v>0</v>
      </c>
      <c r="DX36">
        <v>0</v>
      </c>
      <c r="DY36">
        <v>0</v>
      </c>
      <c r="DZ36">
        <v>0</v>
      </c>
      <c r="EB36" t="s">
        <v>495</v>
      </c>
      <c r="EC36" t="s">
        <v>438</v>
      </c>
      <c r="ED36" t="s">
        <v>353</v>
      </c>
      <c r="EF36" t="s">
        <v>209</v>
      </c>
      <c r="EG36" t="s">
        <v>238</v>
      </c>
      <c r="EI36" t="s">
        <v>295</v>
      </c>
      <c r="EL36">
        <v>3</v>
      </c>
      <c r="EM36" t="s">
        <v>259</v>
      </c>
      <c r="EQ36" t="s">
        <v>215</v>
      </c>
      <c r="ER36" t="s">
        <v>784</v>
      </c>
      <c r="ES36" t="s">
        <v>217</v>
      </c>
      <c r="EU36">
        <v>60</v>
      </c>
      <c r="EV36" t="s">
        <v>341</v>
      </c>
      <c r="EW36">
        <v>1</v>
      </c>
      <c r="EX36">
        <v>1</v>
      </c>
      <c r="EY36">
        <v>0</v>
      </c>
      <c r="EZ36">
        <v>1</v>
      </c>
      <c r="FA36">
        <v>0</v>
      </c>
      <c r="FB36" t="s">
        <v>273</v>
      </c>
      <c r="FC36" t="s">
        <v>785</v>
      </c>
      <c r="FD36">
        <v>1</v>
      </c>
      <c r="FE36">
        <v>0</v>
      </c>
      <c r="FF36">
        <v>0</v>
      </c>
      <c r="FG36">
        <v>1</v>
      </c>
      <c r="FH36" t="s">
        <v>786</v>
      </c>
      <c r="FI36">
        <v>9</v>
      </c>
      <c r="FJ36" t="s">
        <v>205</v>
      </c>
      <c r="FK36">
        <v>1</v>
      </c>
      <c r="FL36">
        <v>0</v>
      </c>
      <c r="FM36">
        <v>0</v>
      </c>
      <c r="FN36">
        <v>0</v>
      </c>
      <c r="FO36">
        <v>0</v>
      </c>
      <c r="FP36">
        <v>0</v>
      </c>
      <c r="FQ36">
        <v>0</v>
      </c>
      <c r="FS36" t="s">
        <v>312</v>
      </c>
      <c r="FT36" t="s">
        <v>537</v>
      </c>
      <c r="FU36">
        <v>1</v>
      </c>
      <c r="FV36">
        <v>0</v>
      </c>
      <c r="FW36">
        <v>1</v>
      </c>
      <c r="FX36">
        <v>1</v>
      </c>
      <c r="FY36">
        <v>0</v>
      </c>
      <c r="GA36" t="s">
        <v>787</v>
      </c>
      <c r="GB36">
        <v>32503</v>
      </c>
      <c r="GC36" t="s">
        <v>788</v>
      </c>
      <c r="GD36" s="2">
        <v>45447.434861111113</v>
      </c>
      <c r="GG36" t="s">
        <v>224</v>
      </c>
      <c r="GI36" t="s">
        <v>246</v>
      </c>
      <c r="GK36">
        <v>8</v>
      </c>
    </row>
    <row r="37" spans="1:193" x14ac:dyDescent="0.25">
      <c r="A37" t="s">
        <v>385</v>
      </c>
      <c r="D37" t="s">
        <v>386</v>
      </c>
      <c r="E37" t="s">
        <v>195</v>
      </c>
      <c r="F37" t="s">
        <v>387</v>
      </c>
      <c r="G37" t="s">
        <v>388</v>
      </c>
      <c r="H37" t="s">
        <v>198</v>
      </c>
      <c r="M37" t="s">
        <v>389</v>
      </c>
      <c r="N37">
        <v>1</v>
      </c>
      <c r="O37">
        <v>0</v>
      </c>
      <c r="P37">
        <v>1</v>
      </c>
      <c r="Q37">
        <v>0</v>
      </c>
      <c r="R37">
        <v>0</v>
      </c>
      <c r="S37">
        <v>0</v>
      </c>
      <c r="T37">
        <v>0</v>
      </c>
      <c r="U37">
        <v>0</v>
      </c>
      <c r="W37" t="s">
        <v>390</v>
      </c>
      <c r="X37">
        <v>1</v>
      </c>
      <c r="Y37">
        <v>0</v>
      </c>
      <c r="Z37">
        <v>0</v>
      </c>
      <c r="AA37">
        <v>1</v>
      </c>
      <c r="AB37">
        <v>0</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Y37" t="s">
        <v>391</v>
      </c>
      <c r="AZ37">
        <v>0</v>
      </c>
      <c r="BA37">
        <v>0</v>
      </c>
      <c r="BB37">
        <v>0</v>
      </c>
      <c r="BC37">
        <v>1</v>
      </c>
      <c r="BD37">
        <v>0</v>
      </c>
      <c r="BE37">
        <v>1</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CA37" t="s">
        <v>269</v>
      </c>
      <c r="CB37">
        <v>1</v>
      </c>
      <c r="CC37">
        <v>0</v>
      </c>
      <c r="CD37">
        <v>1</v>
      </c>
      <c r="CE37">
        <v>0</v>
      </c>
      <c r="CG37" t="s">
        <v>201</v>
      </c>
      <c r="CH37">
        <v>0</v>
      </c>
      <c r="CI37">
        <v>0</v>
      </c>
      <c r="CJ37">
        <v>1</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I37" t="s">
        <v>378</v>
      </c>
      <c r="DJ37">
        <v>1</v>
      </c>
      <c r="DK37">
        <v>1</v>
      </c>
      <c r="DL37">
        <v>0</v>
      </c>
      <c r="DM37">
        <v>1</v>
      </c>
      <c r="DN37">
        <v>0</v>
      </c>
      <c r="DO37">
        <v>0</v>
      </c>
      <c r="DP37">
        <v>0</v>
      </c>
      <c r="DQ37">
        <v>0</v>
      </c>
      <c r="DS37" t="s">
        <v>205</v>
      </c>
      <c r="DT37">
        <v>1</v>
      </c>
      <c r="DU37">
        <v>0</v>
      </c>
      <c r="DV37">
        <v>0</v>
      </c>
      <c r="DW37">
        <v>0</v>
      </c>
      <c r="DX37">
        <v>0</v>
      </c>
      <c r="DY37">
        <v>0</v>
      </c>
      <c r="DZ37">
        <v>0</v>
      </c>
      <c r="EB37" t="s">
        <v>274</v>
      </c>
      <c r="EC37" t="s">
        <v>207</v>
      </c>
      <c r="ED37" t="s">
        <v>237</v>
      </c>
      <c r="EF37" t="s">
        <v>211</v>
      </c>
      <c r="EG37" t="s">
        <v>392</v>
      </c>
      <c r="EI37" t="s">
        <v>211</v>
      </c>
      <c r="EL37">
        <v>0</v>
      </c>
      <c r="EM37" t="s">
        <v>259</v>
      </c>
      <c r="EQ37" t="s">
        <v>211</v>
      </c>
      <c r="ES37" t="s">
        <v>217</v>
      </c>
      <c r="EU37">
        <v>36</v>
      </c>
      <c r="EV37" t="s">
        <v>218</v>
      </c>
      <c r="EW37">
        <v>1</v>
      </c>
      <c r="EX37">
        <v>1</v>
      </c>
      <c r="EY37">
        <v>0</v>
      </c>
      <c r="EZ37">
        <v>0</v>
      </c>
      <c r="FA37">
        <v>0</v>
      </c>
      <c r="FB37" t="s">
        <v>273</v>
      </c>
      <c r="FC37" t="s">
        <v>220</v>
      </c>
      <c r="FD37">
        <v>1</v>
      </c>
      <c r="FE37">
        <v>1</v>
      </c>
      <c r="FF37">
        <v>1</v>
      </c>
      <c r="FG37">
        <v>0</v>
      </c>
      <c r="FI37">
        <v>6</v>
      </c>
      <c r="FJ37" t="s">
        <v>205</v>
      </c>
      <c r="FK37">
        <v>1</v>
      </c>
      <c r="FL37">
        <v>0</v>
      </c>
      <c r="FM37">
        <v>0</v>
      </c>
      <c r="FN37">
        <v>0</v>
      </c>
      <c r="FO37">
        <v>0</v>
      </c>
      <c r="FP37">
        <v>0</v>
      </c>
      <c r="FQ37">
        <v>0</v>
      </c>
      <c r="FS37" t="s">
        <v>263</v>
      </c>
      <c r="FT37" t="s">
        <v>264</v>
      </c>
      <c r="FU37">
        <v>1</v>
      </c>
      <c r="FV37">
        <v>1</v>
      </c>
      <c r="FW37">
        <v>1</v>
      </c>
      <c r="FX37">
        <v>0</v>
      </c>
      <c r="FY37">
        <v>0</v>
      </c>
      <c r="GA37" t="s">
        <v>393</v>
      </c>
      <c r="GB37">
        <v>32532</v>
      </c>
      <c r="GC37" t="s">
        <v>394</v>
      </c>
      <c r="GD37" s="2">
        <v>45447.548460648148</v>
      </c>
      <c r="GG37" t="s">
        <v>224</v>
      </c>
      <c r="GI37" t="s">
        <v>225</v>
      </c>
      <c r="GK37">
        <v>30</v>
      </c>
    </row>
    <row r="38" spans="1:193" x14ac:dyDescent="0.25">
      <c r="A38" t="s">
        <v>395</v>
      </c>
      <c r="D38" t="s">
        <v>396</v>
      </c>
      <c r="E38" t="s">
        <v>195</v>
      </c>
      <c r="F38" t="s">
        <v>397</v>
      </c>
      <c r="G38" t="s">
        <v>388</v>
      </c>
      <c r="H38" t="s">
        <v>198</v>
      </c>
      <c r="M38" t="s">
        <v>398</v>
      </c>
      <c r="N38">
        <v>0</v>
      </c>
      <c r="O38">
        <v>1</v>
      </c>
      <c r="P38">
        <v>1</v>
      </c>
      <c r="Q38">
        <v>0</v>
      </c>
      <c r="R38">
        <v>1</v>
      </c>
      <c r="S38">
        <v>1</v>
      </c>
      <c r="T38">
        <v>0</v>
      </c>
      <c r="U38">
        <v>0</v>
      </c>
      <c r="W38" t="s">
        <v>399</v>
      </c>
      <c r="X38">
        <v>1</v>
      </c>
      <c r="Y38">
        <v>1</v>
      </c>
      <c r="Z38">
        <v>1</v>
      </c>
      <c r="AA38">
        <v>1</v>
      </c>
      <c r="AB38">
        <v>1</v>
      </c>
      <c r="AC38">
        <v>1</v>
      </c>
      <c r="AD38">
        <v>1</v>
      </c>
      <c r="AE38">
        <v>0</v>
      </c>
      <c r="AF38">
        <v>0</v>
      </c>
      <c r="AG38">
        <v>1</v>
      </c>
      <c r="AH38">
        <v>0</v>
      </c>
      <c r="AI38">
        <v>0</v>
      </c>
      <c r="AJ38">
        <v>0</v>
      </c>
      <c r="AK38">
        <v>1</v>
      </c>
      <c r="AL38">
        <v>0</v>
      </c>
      <c r="AM38">
        <v>0</v>
      </c>
      <c r="AN38">
        <v>0</v>
      </c>
      <c r="AO38">
        <v>1</v>
      </c>
      <c r="AP38">
        <v>0</v>
      </c>
      <c r="AQ38">
        <v>0</v>
      </c>
      <c r="AR38">
        <v>0</v>
      </c>
      <c r="AS38">
        <v>0</v>
      </c>
      <c r="AT38">
        <v>0</v>
      </c>
      <c r="AU38">
        <v>1</v>
      </c>
      <c r="AV38">
        <v>0</v>
      </c>
      <c r="AW38">
        <v>0</v>
      </c>
      <c r="AY38" t="s">
        <v>201</v>
      </c>
      <c r="AZ38">
        <v>0</v>
      </c>
      <c r="BA38">
        <v>0</v>
      </c>
      <c r="BB38">
        <v>1</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CA38" t="s">
        <v>202</v>
      </c>
      <c r="CB38">
        <v>1</v>
      </c>
      <c r="CC38">
        <v>0</v>
      </c>
      <c r="CD38">
        <v>0</v>
      </c>
      <c r="CE38">
        <v>0</v>
      </c>
      <c r="CG38" t="s">
        <v>400</v>
      </c>
      <c r="CH38">
        <v>0</v>
      </c>
      <c r="CI38">
        <v>0</v>
      </c>
      <c r="CJ38">
        <v>0</v>
      </c>
      <c r="CK38">
        <v>0</v>
      </c>
      <c r="CL38">
        <v>0</v>
      </c>
      <c r="CM38">
        <v>0</v>
      </c>
      <c r="CN38">
        <v>0</v>
      </c>
      <c r="CO38">
        <v>1</v>
      </c>
      <c r="CP38">
        <v>0</v>
      </c>
      <c r="CQ38">
        <v>0</v>
      </c>
      <c r="CR38">
        <v>0</v>
      </c>
      <c r="CS38">
        <v>0</v>
      </c>
      <c r="CT38">
        <v>0</v>
      </c>
      <c r="CU38">
        <v>0</v>
      </c>
      <c r="CV38">
        <v>0</v>
      </c>
      <c r="CW38">
        <v>0</v>
      </c>
      <c r="CX38">
        <v>0</v>
      </c>
      <c r="CY38">
        <v>0</v>
      </c>
      <c r="CZ38">
        <v>0</v>
      </c>
      <c r="DA38">
        <v>0</v>
      </c>
      <c r="DB38">
        <v>0</v>
      </c>
      <c r="DC38">
        <v>0</v>
      </c>
      <c r="DD38">
        <v>0</v>
      </c>
      <c r="DE38">
        <v>0</v>
      </c>
      <c r="DF38">
        <v>0</v>
      </c>
      <c r="DG38">
        <v>0</v>
      </c>
      <c r="DI38" t="s">
        <v>401</v>
      </c>
      <c r="DJ38">
        <v>0</v>
      </c>
      <c r="DK38">
        <v>1</v>
      </c>
      <c r="DL38">
        <v>0</v>
      </c>
      <c r="DM38">
        <v>1</v>
      </c>
      <c r="DN38">
        <v>1</v>
      </c>
      <c r="DO38">
        <v>0</v>
      </c>
      <c r="DP38">
        <v>0</v>
      </c>
      <c r="DQ38">
        <v>0</v>
      </c>
      <c r="DS38" t="s">
        <v>294</v>
      </c>
      <c r="DT38">
        <v>1</v>
      </c>
      <c r="DU38">
        <v>1</v>
      </c>
      <c r="DV38">
        <v>0</v>
      </c>
      <c r="DW38">
        <v>0</v>
      </c>
      <c r="DX38">
        <v>0</v>
      </c>
      <c r="DY38">
        <v>0</v>
      </c>
      <c r="DZ38">
        <v>0</v>
      </c>
      <c r="EB38" t="s">
        <v>263</v>
      </c>
      <c r="EC38" t="s">
        <v>380</v>
      </c>
      <c r="ED38" t="s">
        <v>208</v>
      </c>
      <c r="EF38" t="s">
        <v>209</v>
      </c>
      <c r="EG38" t="s">
        <v>210</v>
      </c>
      <c r="EI38" t="s">
        <v>211</v>
      </c>
      <c r="EL38">
        <v>0</v>
      </c>
      <c r="EM38" t="s">
        <v>259</v>
      </c>
      <c r="EQ38" t="s">
        <v>215</v>
      </c>
      <c r="ER38" t="s">
        <v>402</v>
      </c>
      <c r="ES38" t="s">
        <v>217</v>
      </c>
      <c r="EU38">
        <v>60</v>
      </c>
      <c r="EV38" t="s">
        <v>272</v>
      </c>
      <c r="EW38">
        <v>1</v>
      </c>
      <c r="EX38">
        <v>0</v>
      </c>
      <c r="EY38">
        <v>0</v>
      </c>
      <c r="EZ38">
        <v>1</v>
      </c>
      <c r="FA38">
        <v>0</v>
      </c>
      <c r="FB38" t="s">
        <v>219</v>
      </c>
      <c r="FC38" t="s">
        <v>220</v>
      </c>
      <c r="FD38">
        <v>1</v>
      </c>
      <c r="FE38">
        <v>1</v>
      </c>
      <c r="FF38">
        <v>1</v>
      </c>
      <c r="FG38">
        <v>0</v>
      </c>
      <c r="FI38">
        <v>10</v>
      </c>
      <c r="FJ38" t="s">
        <v>294</v>
      </c>
      <c r="FK38">
        <v>1</v>
      </c>
      <c r="FL38">
        <v>1</v>
      </c>
      <c r="FM38">
        <v>0</v>
      </c>
      <c r="FN38">
        <v>0</v>
      </c>
      <c r="FO38">
        <v>0</v>
      </c>
      <c r="FP38">
        <v>0</v>
      </c>
      <c r="FQ38">
        <v>0</v>
      </c>
      <c r="FS38" t="s">
        <v>263</v>
      </c>
      <c r="FT38" t="s">
        <v>208</v>
      </c>
      <c r="FU38">
        <v>0</v>
      </c>
      <c r="FV38">
        <v>1</v>
      </c>
      <c r="FW38">
        <v>0</v>
      </c>
      <c r="FX38">
        <v>0</v>
      </c>
      <c r="FY38">
        <v>0</v>
      </c>
      <c r="GA38" t="s">
        <v>403</v>
      </c>
      <c r="GB38">
        <v>32545</v>
      </c>
      <c r="GC38" t="s">
        <v>404</v>
      </c>
      <c r="GD38" s="2">
        <v>45447.562928240739</v>
      </c>
      <c r="GG38" t="s">
        <v>224</v>
      </c>
      <c r="GI38" t="s">
        <v>225</v>
      </c>
      <c r="GK38">
        <v>42</v>
      </c>
    </row>
    <row r="39" spans="1:193" x14ac:dyDescent="0.25">
      <c r="A39" t="s">
        <v>576</v>
      </c>
      <c r="D39" t="s">
        <v>577</v>
      </c>
      <c r="E39" t="s">
        <v>195</v>
      </c>
      <c r="F39" t="s">
        <v>578</v>
      </c>
      <c r="G39" t="s">
        <v>388</v>
      </c>
      <c r="H39" t="s">
        <v>198</v>
      </c>
      <c r="I39">
        <v>12</v>
      </c>
      <c r="J39">
        <v>1</v>
      </c>
      <c r="K39">
        <v>11</v>
      </c>
      <c r="L39">
        <v>2</v>
      </c>
      <c r="M39" t="s">
        <v>251</v>
      </c>
      <c r="N39">
        <v>1</v>
      </c>
      <c r="O39">
        <v>1</v>
      </c>
      <c r="P39">
        <v>1</v>
      </c>
      <c r="Q39">
        <v>1</v>
      </c>
      <c r="R39">
        <v>1</v>
      </c>
      <c r="S39">
        <v>1</v>
      </c>
      <c r="T39">
        <v>1</v>
      </c>
      <c r="U39">
        <v>1</v>
      </c>
      <c r="V39" t="s">
        <v>579</v>
      </c>
      <c r="W39" t="s">
        <v>281</v>
      </c>
      <c r="X39">
        <v>1</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Y39" t="s">
        <v>281</v>
      </c>
      <c r="AZ39">
        <v>1</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CA39" t="s">
        <v>202</v>
      </c>
      <c r="CB39">
        <v>1</v>
      </c>
      <c r="CC39">
        <v>0</v>
      </c>
      <c r="CD39">
        <v>0</v>
      </c>
      <c r="CE39">
        <v>0</v>
      </c>
      <c r="CG39" t="s">
        <v>580</v>
      </c>
      <c r="CH39">
        <v>0</v>
      </c>
      <c r="CI39">
        <v>0</v>
      </c>
      <c r="CJ39">
        <v>1</v>
      </c>
      <c r="CK39">
        <v>0</v>
      </c>
      <c r="CL39">
        <v>1</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I39" t="s">
        <v>271</v>
      </c>
      <c r="DJ39">
        <v>1</v>
      </c>
      <c r="DK39">
        <v>1</v>
      </c>
      <c r="DL39">
        <v>0</v>
      </c>
      <c r="DM39">
        <v>0</v>
      </c>
      <c r="DN39">
        <v>0</v>
      </c>
      <c r="DO39">
        <v>0</v>
      </c>
      <c r="DP39">
        <v>0</v>
      </c>
      <c r="DQ39">
        <v>0</v>
      </c>
      <c r="DS39" t="s">
        <v>205</v>
      </c>
      <c r="DT39">
        <v>1</v>
      </c>
      <c r="DU39">
        <v>0</v>
      </c>
      <c r="DV39">
        <v>0</v>
      </c>
      <c r="DW39">
        <v>0</v>
      </c>
      <c r="DX39">
        <v>0</v>
      </c>
      <c r="DY39">
        <v>0</v>
      </c>
      <c r="DZ39">
        <v>0</v>
      </c>
      <c r="EB39" t="s">
        <v>379</v>
      </c>
      <c r="EC39" t="s">
        <v>318</v>
      </c>
      <c r="ED39" t="s">
        <v>208</v>
      </c>
      <c r="EF39" t="s">
        <v>209</v>
      </c>
      <c r="EG39" t="s">
        <v>238</v>
      </c>
      <c r="EI39" t="s">
        <v>211</v>
      </c>
      <c r="EL39">
        <v>0</v>
      </c>
      <c r="EM39" t="s">
        <v>259</v>
      </c>
      <c r="EQ39" t="s">
        <v>215</v>
      </c>
      <c r="ER39" t="s">
        <v>546</v>
      </c>
      <c r="ES39" t="s">
        <v>328</v>
      </c>
      <c r="ET39" t="s">
        <v>546</v>
      </c>
      <c r="EU39">
        <v>0</v>
      </c>
      <c r="EV39" t="s">
        <v>218</v>
      </c>
      <c r="EW39">
        <v>1</v>
      </c>
      <c r="EX39">
        <v>1</v>
      </c>
      <c r="EY39">
        <v>0</v>
      </c>
      <c r="EZ39">
        <v>0</v>
      </c>
      <c r="FA39">
        <v>0</v>
      </c>
      <c r="FB39" t="s">
        <v>242</v>
      </c>
      <c r="FC39" t="s">
        <v>366</v>
      </c>
      <c r="FD39">
        <v>1</v>
      </c>
      <c r="FE39">
        <v>1</v>
      </c>
      <c r="FF39">
        <v>1</v>
      </c>
      <c r="FG39">
        <v>1</v>
      </c>
      <c r="FH39" t="s">
        <v>546</v>
      </c>
      <c r="FI39">
        <v>1</v>
      </c>
      <c r="FJ39" t="s">
        <v>205</v>
      </c>
      <c r="FK39">
        <v>1</v>
      </c>
      <c r="FL39">
        <v>0</v>
      </c>
      <c r="FM39">
        <v>0</v>
      </c>
      <c r="FN39">
        <v>0</v>
      </c>
      <c r="FO39">
        <v>0</v>
      </c>
      <c r="FP39">
        <v>0</v>
      </c>
      <c r="FQ39">
        <v>0</v>
      </c>
      <c r="FS39" t="s">
        <v>274</v>
      </c>
      <c r="FT39" t="s">
        <v>581</v>
      </c>
      <c r="FU39">
        <v>1</v>
      </c>
      <c r="FV39">
        <v>1</v>
      </c>
      <c r="FW39">
        <v>1</v>
      </c>
      <c r="FX39">
        <v>1</v>
      </c>
      <c r="FY39">
        <v>1</v>
      </c>
      <c r="FZ39" t="s">
        <v>546</v>
      </c>
      <c r="GA39" t="s">
        <v>546</v>
      </c>
      <c r="GB39">
        <v>32576</v>
      </c>
      <c r="GC39" t="s">
        <v>582</v>
      </c>
      <c r="GD39" s="2">
        <v>45447.641840277778</v>
      </c>
      <c r="GG39" t="s">
        <v>224</v>
      </c>
      <c r="GI39" t="s">
        <v>225</v>
      </c>
      <c r="GK39">
        <v>70</v>
      </c>
    </row>
    <row r="40" spans="1:193" x14ac:dyDescent="0.25">
      <c r="A40" t="s">
        <v>633</v>
      </c>
      <c r="D40" t="s">
        <v>634</v>
      </c>
      <c r="E40" t="s">
        <v>195</v>
      </c>
      <c r="F40" t="s">
        <v>635</v>
      </c>
      <c r="G40" t="s">
        <v>388</v>
      </c>
      <c r="H40" t="s">
        <v>198</v>
      </c>
      <c r="I40">
        <v>8</v>
      </c>
      <c r="J40">
        <v>2</v>
      </c>
      <c r="K40">
        <v>0</v>
      </c>
      <c r="L40">
        <v>0</v>
      </c>
      <c r="M40" t="s">
        <v>636</v>
      </c>
      <c r="N40">
        <v>0</v>
      </c>
      <c r="O40">
        <v>0</v>
      </c>
      <c r="P40">
        <v>1</v>
      </c>
      <c r="Q40">
        <v>1</v>
      </c>
      <c r="R40">
        <v>1</v>
      </c>
      <c r="S40">
        <v>0</v>
      </c>
      <c r="T40">
        <v>0</v>
      </c>
      <c r="U40">
        <v>0</v>
      </c>
      <c r="W40" t="s">
        <v>637</v>
      </c>
      <c r="X40">
        <v>1</v>
      </c>
      <c r="Y40">
        <v>1</v>
      </c>
      <c r="Z40">
        <v>0</v>
      </c>
      <c r="AA40">
        <v>1</v>
      </c>
      <c r="AB40">
        <v>0</v>
      </c>
      <c r="AC40">
        <v>1</v>
      </c>
      <c r="AD40">
        <v>0</v>
      </c>
      <c r="AE40">
        <v>0</v>
      </c>
      <c r="AF40">
        <v>0</v>
      </c>
      <c r="AG40">
        <v>0</v>
      </c>
      <c r="AH40">
        <v>0</v>
      </c>
      <c r="AI40">
        <v>0</v>
      </c>
      <c r="AJ40">
        <v>1</v>
      </c>
      <c r="AK40">
        <v>1</v>
      </c>
      <c r="AL40">
        <v>0</v>
      </c>
      <c r="AM40">
        <v>0</v>
      </c>
      <c r="AN40">
        <v>0</v>
      </c>
      <c r="AO40">
        <v>0</v>
      </c>
      <c r="AP40">
        <v>0</v>
      </c>
      <c r="AQ40">
        <v>0</v>
      </c>
      <c r="AR40">
        <v>0</v>
      </c>
      <c r="AS40">
        <v>0</v>
      </c>
      <c r="AT40">
        <v>0</v>
      </c>
      <c r="AU40">
        <v>0</v>
      </c>
      <c r="AV40">
        <v>0</v>
      </c>
      <c r="AW40">
        <v>0</v>
      </c>
      <c r="AY40" t="s">
        <v>437</v>
      </c>
      <c r="AZ40">
        <v>0</v>
      </c>
      <c r="BA40">
        <v>1</v>
      </c>
      <c r="BB40">
        <v>0</v>
      </c>
      <c r="BC40">
        <v>0</v>
      </c>
      <c r="BD40">
        <v>0</v>
      </c>
      <c r="BE40">
        <v>1</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CA40" t="s">
        <v>202</v>
      </c>
      <c r="CB40">
        <v>1</v>
      </c>
      <c r="CC40">
        <v>0</v>
      </c>
      <c r="CD40">
        <v>0</v>
      </c>
      <c r="CE40">
        <v>0</v>
      </c>
      <c r="CG40" t="s">
        <v>638</v>
      </c>
      <c r="CH40">
        <v>0</v>
      </c>
      <c r="CI40">
        <v>0</v>
      </c>
      <c r="CJ40">
        <v>1</v>
      </c>
      <c r="CK40">
        <v>0</v>
      </c>
      <c r="CL40">
        <v>0</v>
      </c>
      <c r="CM40">
        <v>0</v>
      </c>
      <c r="CN40">
        <v>0</v>
      </c>
      <c r="CO40">
        <v>0</v>
      </c>
      <c r="CP40">
        <v>0</v>
      </c>
      <c r="CQ40">
        <v>1</v>
      </c>
      <c r="CR40">
        <v>0</v>
      </c>
      <c r="CS40">
        <v>0</v>
      </c>
      <c r="CT40">
        <v>0</v>
      </c>
      <c r="CU40">
        <v>0</v>
      </c>
      <c r="CV40">
        <v>0</v>
      </c>
      <c r="CW40">
        <v>0</v>
      </c>
      <c r="CX40">
        <v>0</v>
      </c>
      <c r="CY40">
        <v>0</v>
      </c>
      <c r="CZ40">
        <v>0</v>
      </c>
      <c r="DA40">
        <v>0</v>
      </c>
      <c r="DB40">
        <v>1</v>
      </c>
      <c r="DC40">
        <v>0</v>
      </c>
      <c r="DD40">
        <v>0</v>
      </c>
      <c r="DE40">
        <v>0</v>
      </c>
      <c r="DF40">
        <v>0</v>
      </c>
      <c r="DG40">
        <v>0</v>
      </c>
      <c r="DI40" t="s">
        <v>412</v>
      </c>
      <c r="DJ40">
        <v>0</v>
      </c>
      <c r="DK40">
        <v>1</v>
      </c>
      <c r="DL40">
        <v>0</v>
      </c>
      <c r="DM40">
        <v>1</v>
      </c>
      <c r="DN40">
        <v>0</v>
      </c>
      <c r="DO40">
        <v>0</v>
      </c>
      <c r="DP40">
        <v>0</v>
      </c>
      <c r="DQ40">
        <v>0</v>
      </c>
      <c r="DS40" t="s">
        <v>205</v>
      </c>
      <c r="DT40">
        <v>1</v>
      </c>
      <c r="DU40">
        <v>0</v>
      </c>
      <c r="DV40">
        <v>0</v>
      </c>
      <c r="DW40">
        <v>0</v>
      </c>
      <c r="DX40">
        <v>0</v>
      </c>
      <c r="DY40">
        <v>0</v>
      </c>
      <c r="DZ40">
        <v>0</v>
      </c>
      <c r="EB40" t="s">
        <v>274</v>
      </c>
      <c r="EC40" t="s">
        <v>438</v>
      </c>
      <c r="ED40" t="s">
        <v>208</v>
      </c>
      <c r="EF40" t="s">
        <v>211</v>
      </c>
      <c r="EG40" t="s">
        <v>392</v>
      </c>
      <c r="EI40" t="s">
        <v>211</v>
      </c>
      <c r="EL40">
        <v>0</v>
      </c>
      <c r="EM40" t="s">
        <v>259</v>
      </c>
      <c r="EQ40" t="s">
        <v>211</v>
      </c>
      <c r="ES40" t="s">
        <v>217</v>
      </c>
      <c r="EU40">
        <v>80</v>
      </c>
      <c r="EV40" t="s">
        <v>218</v>
      </c>
      <c r="EW40">
        <v>1</v>
      </c>
      <c r="EX40">
        <v>1</v>
      </c>
      <c r="EY40">
        <v>0</v>
      </c>
      <c r="EZ40">
        <v>0</v>
      </c>
      <c r="FA40">
        <v>0</v>
      </c>
      <c r="FB40" t="s">
        <v>242</v>
      </c>
      <c r="FC40" t="s">
        <v>243</v>
      </c>
      <c r="FD40">
        <v>1</v>
      </c>
      <c r="FE40">
        <v>0</v>
      </c>
      <c r="FF40">
        <v>0</v>
      </c>
      <c r="FG40">
        <v>0</v>
      </c>
      <c r="FI40">
        <v>4</v>
      </c>
      <c r="FJ40" t="s">
        <v>205</v>
      </c>
      <c r="FK40">
        <v>1</v>
      </c>
      <c r="FL40">
        <v>0</v>
      </c>
      <c r="FM40">
        <v>0</v>
      </c>
      <c r="FN40">
        <v>0</v>
      </c>
      <c r="FO40">
        <v>0</v>
      </c>
      <c r="FP40">
        <v>0</v>
      </c>
      <c r="FQ40">
        <v>0</v>
      </c>
      <c r="FS40" t="s">
        <v>274</v>
      </c>
      <c r="FT40" t="s">
        <v>208</v>
      </c>
      <c r="FU40">
        <v>0</v>
      </c>
      <c r="FV40">
        <v>1</v>
      </c>
      <c r="FW40">
        <v>0</v>
      </c>
      <c r="FX40">
        <v>0</v>
      </c>
      <c r="FY40">
        <v>0</v>
      </c>
      <c r="GA40" t="s">
        <v>639</v>
      </c>
      <c r="GB40">
        <v>32580</v>
      </c>
      <c r="GC40" t="s">
        <v>640</v>
      </c>
      <c r="GD40" s="2">
        <v>45447.650590277779</v>
      </c>
      <c r="GG40" t="s">
        <v>224</v>
      </c>
      <c r="GI40" t="s">
        <v>225</v>
      </c>
      <c r="GK40">
        <v>73</v>
      </c>
    </row>
    <row r="41" spans="1:193" x14ac:dyDescent="0.25">
      <c r="A41" t="s">
        <v>583</v>
      </c>
      <c r="D41" t="s">
        <v>584</v>
      </c>
      <c r="E41" t="s">
        <v>195</v>
      </c>
      <c r="F41" t="s">
        <v>585</v>
      </c>
      <c r="G41" t="s">
        <v>388</v>
      </c>
      <c r="H41" t="s">
        <v>198</v>
      </c>
      <c r="I41">
        <v>12</v>
      </c>
      <c r="J41">
        <v>1</v>
      </c>
      <c r="K41">
        <v>2</v>
      </c>
      <c r="L41">
        <v>0</v>
      </c>
      <c r="M41" t="s">
        <v>586</v>
      </c>
      <c r="N41">
        <v>0</v>
      </c>
      <c r="O41">
        <v>1</v>
      </c>
      <c r="P41">
        <v>1</v>
      </c>
      <c r="Q41">
        <v>0</v>
      </c>
      <c r="R41">
        <v>1</v>
      </c>
      <c r="S41">
        <v>1</v>
      </c>
      <c r="T41">
        <v>1</v>
      </c>
      <c r="U41">
        <v>1</v>
      </c>
      <c r="V41" t="s">
        <v>587</v>
      </c>
      <c r="W41" t="s">
        <v>428</v>
      </c>
      <c r="X41">
        <v>1</v>
      </c>
      <c r="Y41">
        <v>1</v>
      </c>
      <c r="Z41">
        <v>1</v>
      </c>
      <c r="AA41">
        <v>1</v>
      </c>
      <c r="AB41">
        <v>1</v>
      </c>
      <c r="AC41">
        <v>1</v>
      </c>
      <c r="AD41">
        <v>1</v>
      </c>
      <c r="AE41">
        <v>1</v>
      </c>
      <c r="AF41">
        <v>1</v>
      </c>
      <c r="AG41">
        <v>1</v>
      </c>
      <c r="AH41">
        <v>1</v>
      </c>
      <c r="AI41">
        <v>1</v>
      </c>
      <c r="AJ41">
        <v>1</v>
      </c>
      <c r="AK41">
        <v>1</v>
      </c>
      <c r="AL41">
        <v>1</v>
      </c>
      <c r="AM41">
        <v>1</v>
      </c>
      <c r="AN41">
        <v>0</v>
      </c>
      <c r="AO41">
        <v>1</v>
      </c>
      <c r="AP41">
        <v>1</v>
      </c>
      <c r="AQ41">
        <v>1</v>
      </c>
      <c r="AR41">
        <v>1</v>
      </c>
      <c r="AS41">
        <v>1</v>
      </c>
      <c r="AT41">
        <v>1</v>
      </c>
      <c r="AU41">
        <v>1</v>
      </c>
      <c r="AV41">
        <v>1</v>
      </c>
      <c r="AW41">
        <v>1</v>
      </c>
      <c r="AY41" t="s">
        <v>472</v>
      </c>
      <c r="AZ41">
        <v>0</v>
      </c>
      <c r="BA41">
        <v>0</v>
      </c>
      <c r="BB41">
        <v>0</v>
      </c>
      <c r="BC41">
        <v>0</v>
      </c>
      <c r="BD41">
        <v>1</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CA41" t="s">
        <v>202</v>
      </c>
      <c r="CB41">
        <v>1</v>
      </c>
      <c r="CC41">
        <v>0</v>
      </c>
      <c r="CD41">
        <v>0</v>
      </c>
      <c r="CE41">
        <v>0</v>
      </c>
      <c r="CG41" t="s">
        <v>255</v>
      </c>
      <c r="CH41">
        <v>0</v>
      </c>
      <c r="CI41">
        <v>0</v>
      </c>
      <c r="CJ41">
        <v>0</v>
      </c>
      <c r="CK41">
        <v>0</v>
      </c>
      <c r="CL41">
        <v>0</v>
      </c>
      <c r="CM41">
        <v>0</v>
      </c>
      <c r="CN41">
        <v>0</v>
      </c>
      <c r="CO41">
        <v>0</v>
      </c>
      <c r="CP41">
        <v>0</v>
      </c>
      <c r="CQ41">
        <v>0</v>
      </c>
      <c r="CR41">
        <v>0</v>
      </c>
      <c r="CS41">
        <v>0</v>
      </c>
      <c r="CT41">
        <v>0</v>
      </c>
      <c r="CU41">
        <v>0</v>
      </c>
      <c r="CV41">
        <v>0</v>
      </c>
      <c r="CW41">
        <v>0</v>
      </c>
      <c r="CX41">
        <v>1</v>
      </c>
      <c r="CY41">
        <v>0</v>
      </c>
      <c r="CZ41">
        <v>0</v>
      </c>
      <c r="DA41">
        <v>0</v>
      </c>
      <c r="DB41">
        <v>0</v>
      </c>
      <c r="DC41">
        <v>0</v>
      </c>
      <c r="DD41">
        <v>0</v>
      </c>
      <c r="DE41">
        <v>0</v>
      </c>
      <c r="DF41">
        <v>0</v>
      </c>
      <c r="DG41">
        <v>0</v>
      </c>
      <c r="DH41" t="s">
        <v>588</v>
      </c>
      <c r="DI41" t="s">
        <v>429</v>
      </c>
      <c r="DJ41">
        <v>1</v>
      </c>
      <c r="DK41">
        <v>1</v>
      </c>
      <c r="DL41">
        <v>1</v>
      </c>
      <c r="DM41">
        <v>1</v>
      </c>
      <c r="DN41">
        <v>1</v>
      </c>
      <c r="DO41">
        <v>1</v>
      </c>
      <c r="DP41">
        <v>1</v>
      </c>
      <c r="DQ41">
        <v>0</v>
      </c>
      <c r="DS41" t="s">
        <v>426</v>
      </c>
      <c r="DT41">
        <v>1</v>
      </c>
      <c r="DU41">
        <v>1</v>
      </c>
      <c r="DV41">
        <v>1</v>
      </c>
      <c r="DW41">
        <v>1</v>
      </c>
      <c r="DX41">
        <v>1</v>
      </c>
      <c r="DY41">
        <v>1</v>
      </c>
      <c r="DZ41">
        <v>0</v>
      </c>
      <c r="EB41" t="s">
        <v>379</v>
      </c>
      <c r="EC41" t="s">
        <v>438</v>
      </c>
      <c r="ED41" t="s">
        <v>449</v>
      </c>
      <c r="EF41" t="s">
        <v>209</v>
      </c>
      <c r="EG41" t="s">
        <v>238</v>
      </c>
      <c r="EI41" t="s">
        <v>295</v>
      </c>
      <c r="EL41">
        <v>1000000</v>
      </c>
      <c r="EM41" t="s">
        <v>259</v>
      </c>
      <c r="EQ41" t="s">
        <v>215</v>
      </c>
      <c r="ER41" t="s">
        <v>589</v>
      </c>
      <c r="ES41" t="s">
        <v>217</v>
      </c>
      <c r="EU41">
        <v>80</v>
      </c>
      <c r="EV41" t="s">
        <v>488</v>
      </c>
      <c r="EW41">
        <v>0</v>
      </c>
      <c r="EX41">
        <v>0</v>
      </c>
      <c r="EY41">
        <v>0</v>
      </c>
      <c r="EZ41">
        <v>0</v>
      </c>
      <c r="FA41">
        <v>1</v>
      </c>
      <c r="FB41" t="s">
        <v>242</v>
      </c>
      <c r="FC41" t="s">
        <v>243</v>
      </c>
      <c r="FD41">
        <v>1</v>
      </c>
      <c r="FE41">
        <v>0</v>
      </c>
      <c r="FF41">
        <v>0</v>
      </c>
      <c r="FG41">
        <v>0</v>
      </c>
      <c r="FI41">
        <v>10</v>
      </c>
      <c r="FJ41" t="s">
        <v>426</v>
      </c>
      <c r="FK41">
        <v>1</v>
      </c>
      <c r="FL41">
        <v>1</v>
      </c>
      <c r="FM41">
        <v>1</v>
      </c>
      <c r="FN41">
        <v>1</v>
      </c>
      <c r="FO41">
        <v>1</v>
      </c>
      <c r="FP41">
        <v>1</v>
      </c>
      <c r="FQ41">
        <v>0</v>
      </c>
      <c r="FS41" t="s">
        <v>379</v>
      </c>
      <c r="FT41" t="s">
        <v>435</v>
      </c>
      <c r="FU41">
        <v>0</v>
      </c>
      <c r="FV41">
        <v>0</v>
      </c>
      <c r="FW41">
        <v>0</v>
      </c>
      <c r="FX41">
        <v>1</v>
      </c>
      <c r="FY41">
        <v>0</v>
      </c>
      <c r="GA41" t="s">
        <v>393</v>
      </c>
      <c r="GB41">
        <v>32585</v>
      </c>
      <c r="GC41" t="s">
        <v>590</v>
      </c>
      <c r="GD41" s="2">
        <v>45447.659699074073</v>
      </c>
      <c r="GG41" t="s">
        <v>224</v>
      </c>
      <c r="GI41" t="s">
        <v>225</v>
      </c>
      <c r="GK41">
        <v>76</v>
      </c>
    </row>
    <row r="42" spans="1:193" x14ac:dyDescent="0.25">
      <c r="A42" t="s">
        <v>768</v>
      </c>
      <c r="D42" t="s">
        <v>769</v>
      </c>
      <c r="E42" t="s">
        <v>373</v>
      </c>
      <c r="F42" t="s">
        <v>770</v>
      </c>
      <c r="G42" t="s">
        <v>287</v>
      </c>
      <c r="H42" t="s">
        <v>230</v>
      </c>
      <c r="I42">
        <v>5</v>
      </c>
      <c r="J42">
        <v>0</v>
      </c>
      <c r="K42">
        <v>0</v>
      </c>
      <c r="L42">
        <v>0</v>
      </c>
      <c r="M42" t="s">
        <v>255</v>
      </c>
      <c r="N42">
        <v>0</v>
      </c>
      <c r="O42">
        <v>0</v>
      </c>
      <c r="P42">
        <v>0</v>
      </c>
      <c r="Q42">
        <v>0</v>
      </c>
      <c r="R42">
        <v>0</v>
      </c>
      <c r="S42">
        <v>0</v>
      </c>
      <c r="T42">
        <v>0</v>
      </c>
      <c r="U42">
        <v>1</v>
      </c>
      <c r="V42" t="s">
        <v>771</v>
      </c>
      <c r="W42" t="s">
        <v>772</v>
      </c>
      <c r="X42">
        <v>0</v>
      </c>
      <c r="Y42">
        <v>0</v>
      </c>
      <c r="Z42">
        <v>0</v>
      </c>
      <c r="AA42">
        <v>0</v>
      </c>
      <c r="AB42">
        <v>0</v>
      </c>
      <c r="AC42">
        <v>0</v>
      </c>
      <c r="AD42">
        <v>0</v>
      </c>
      <c r="AE42">
        <v>0</v>
      </c>
      <c r="AF42">
        <v>0</v>
      </c>
      <c r="AG42">
        <v>0</v>
      </c>
      <c r="AH42">
        <v>0</v>
      </c>
      <c r="AI42">
        <v>0</v>
      </c>
      <c r="AJ42">
        <v>1</v>
      </c>
      <c r="AK42">
        <v>0</v>
      </c>
      <c r="AL42">
        <v>0</v>
      </c>
      <c r="AM42">
        <v>0</v>
      </c>
      <c r="AN42">
        <v>0</v>
      </c>
      <c r="AO42">
        <v>0</v>
      </c>
      <c r="AP42">
        <v>1</v>
      </c>
      <c r="AQ42">
        <v>1</v>
      </c>
      <c r="AR42">
        <v>0</v>
      </c>
      <c r="AS42">
        <v>1</v>
      </c>
      <c r="AT42">
        <v>0</v>
      </c>
      <c r="AU42">
        <v>0</v>
      </c>
      <c r="AV42">
        <v>0</v>
      </c>
      <c r="AW42">
        <v>0</v>
      </c>
      <c r="AY42" t="s">
        <v>234</v>
      </c>
      <c r="AZ42">
        <v>0</v>
      </c>
      <c r="BA42">
        <v>0</v>
      </c>
      <c r="BB42">
        <v>0</v>
      </c>
      <c r="BC42">
        <v>0</v>
      </c>
      <c r="BD42">
        <v>0</v>
      </c>
      <c r="BE42">
        <v>0</v>
      </c>
      <c r="BF42">
        <v>0</v>
      </c>
      <c r="BG42">
        <v>0</v>
      </c>
      <c r="BH42">
        <v>0</v>
      </c>
      <c r="BI42">
        <v>0</v>
      </c>
      <c r="BJ42">
        <v>0</v>
      </c>
      <c r="BK42">
        <v>0</v>
      </c>
      <c r="BL42">
        <v>0</v>
      </c>
      <c r="BM42">
        <v>0</v>
      </c>
      <c r="BN42">
        <v>0</v>
      </c>
      <c r="BO42">
        <v>0</v>
      </c>
      <c r="BP42">
        <v>0</v>
      </c>
      <c r="BQ42">
        <v>0</v>
      </c>
      <c r="BR42">
        <v>1</v>
      </c>
      <c r="BS42">
        <v>0</v>
      </c>
      <c r="BT42">
        <v>0</v>
      </c>
      <c r="BU42">
        <v>0</v>
      </c>
      <c r="BV42">
        <v>0</v>
      </c>
      <c r="BW42">
        <v>0</v>
      </c>
      <c r="BX42">
        <v>0</v>
      </c>
      <c r="BY42">
        <v>0</v>
      </c>
      <c r="CA42" t="s">
        <v>202</v>
      </c>
      <c r="CB42">
        <v>1</v>
      </c>
      <c r="CC42">
        <v>0</v>
      </c>
      <c r="CD42">
        <v>0</v>
      </c>
      <c r="CE42">
        <v>0</v>
      </c>
      <c r="CG42" t="s">
        <v>255</v>
      </c>
      <c r="CH42">
        <v>0</v>
      </c>
      <c r="CI42">
        <v>0</v>
      </c>
      <c r="CJ42">
        <v>0</v>
      </c>
      <c r="CK42">
        <v>0</v>
      </c>
      <c r="CL42">
        <v>0</v>
      </c>
      <c r="CM42">
        <v>0</v>
      </c>
      <c r="CN42">
        <v>0</v>
      </c>
      <c r="CO42">
        <v>0</v>
      </c>
      <c r="CP42">
        <v>0</v>
      </c>
      <c r="CQ42">
        <v>0</v>
      </c>
      <c r="CR42">
        <v>0</v>
      </c>
      <c r="CS42">
        <v>0</v>
      </c>
      <c r="CT42">
        <v>0</v>
      </c>
      <c r="CU42">
        <v>0</v>
      </c>
      <c r="CV42">
        <v>0</v>
      </c>
      <c r="CW42">
        <v>0</v>
      </c>
      <c r="CX42">
        <v>1</v>
      </c>
      <c r="CY42">
        <v>0</v>
      </c>
      <c r="CZ42">
        <v>0</v>
      </c>
      <c r="DA42">
        <v>0</v>
      </c>
      <c r="DB42">
        <v>0</v>
      </c>
      <c r="DC42">
        <v>0</v>
      </c>
      <c r="DD42">
        <v>0</v>
      </c>
      <c r="DE42">
        <v>0</v>
      </c>
      <c r="DF42">
        <v>0</v>
      </c>
      <c r="DG42">
        <v>0</v>
      </c>
      <c r="DH42" t="s">
        <v>773</v>
      </c>
      <c r="DI42" t="s">
        <v>236</v>
      </c>
      <c r="DJ42">
        <v>0</v>
      </c>
      <c r="DK42">
        <v>0</v>
      </c>
      <c r="DL42">
        <v>0</v>
      </c>
      <c r="DM42">
        <v>1</v>
      </c>
      <c r="DN42">
        <v>0</v>
      </c>
      <c r="DO42">
        <v>0</v>
      </c>
      <c r="DP42">
        <v>0</v>
      </c>
      <c r="DQ42">
        <v>0</v>
      </c>
      <c r="DS42" t="s">
        <v>205</v>
      </c>
      <c r="DT42">
        <v>1</v>
      </c>
      <c r="DU42">
        <v>0</v>
      </c>
      <c r="DV42">
        <v>0</v>
      </c>
      <c r="DW42">
        <v>0</v>
      </c>
      <c r="DX42">
        <v>0</v>
      </c>
      <c r="DY42">
        <v>0</v>
      </c>
      <c r="DZ42">
        <v>0</v>
      </c>
      <c r="EB42" t="s">
        <v>263</v>
      </c>
      <c r="EC42" t="s">
        <v>438</v>
      </c>
      <c r="ED42" t="s">
        <v>237</v>
      </c>
      <c r="EF42" t="s">
        <v>209</v>
      </c>
      <c r="EG42" t="s">
        <v>210</v>
      </c>
      <c r="EI42" t="s">
        <v>211</v>
      </c>
      <c r="EL42">
        <v>0</v>
      </c>
      <c r="EM42" t="s">
        <v>212</v>
      </c>
      <c r="EO42" t="s">
        <v>774</v>
      </c>
      <c r="EP42" s="1" t="s">
        <v>775</v>
      </c>
      <c r="EQ42" t="s">
        <v>215</v>
      </c>
      <c r="ER42" t="s">
        <v>776</v>
      </c>
      <c r="ES42" t="s">
        <v>217</v>
      </c>
      <c r="EU42">
        <v>96</v>
      </c>
      <c r="EV42" t="s">
        <v>707</v>
      </c>
      <c r="EW42">
        <v>0</v>
      </c>
      <c r="EX42">
        <v>1</v>
      </c>
      <c r="EY42">
        <v>1</v>
      </c>
      <c r="EZ42">
        <v>1</v>
      </c>
      <c r="FA42">
        <v>0</v>
      </c>
      <c r="FB42" t="s">
        <v>665</v>
      </c>
      <c r="FC42" t="s">
        <v>496</v>
      </c>
      <c r="FD42">
        <v>0</v>
      </c>
      <c r="FE42">
        <v>1</v>
      </c>
      <c r="FF42">
        <v>0</v>
      </c>
      <c r="FG42">
        <v>0</v>
      </c>
      <c r="FI42">
        <v>5</v>
      </c>
      <c r="FJ42" t="s">
        <v>205</v>
      </c>
      <c r="FK42">
        <v>1</v>
      </c>
      <c r="FL42">
        <v>0</v>
      </c>
      <c r="FM42">
        <v>0</v>
      </c>
      <c r="FN42">
        <v>0</v>
      </c>
      <c r="FO42">
        <v>0</v>
      </c>
      <c r="FP42">
        <v>0</v>
      </c>
      <c r="FQ42">
        <v>0</v>
      </c>
      <c r="FS42" t="s">
        <v>263</v>
      </c>
      <c r="FT42" t="s">
        <v>208</v>
      </c>
      <c r="FU42">
        <v>0</v>
      </c>
      <c r="FV42">
        <v>1</v>
      </c>
      <c r="FW42">
        <v>0</v>
      </c>
      <c r="FX42">
        <v>0</v>
      </c>
      <c r="FY42">
        <v>0</v>
      </c>
      <c r="GA42" t="s">
        <v>777</v>
      </c>
      <c r="GB42">
        <v>32641</v>
      </c>
      <c r="GC42" t="s">
        <v>778</v>
      </c>
      <c r="GD42" s="2">
        <v>45448.216145833343</v>
      </c>
      <c r="GG42" t="s">
        <v>224</v>
      </c>
      <c r="GI42" t="s">
        <v>225</v>
      </c>
      <c r="GK42">
        <v>114</v>
      </c>
    </row>
    <row r="43" spans="1:193" x14ac:dyDescent="0.25">
      <c r="A43" t="s">
        <v>284</v>
      </c>
      <c r="D43" t="s">
        <v>285</v>
      </c>
      <c r="E43" t="s">
        <v>195</v>
      </c>
      <c r="F43" t="s">
        <v>286</v>
      </c>
      <c r="G43" t="s">
        <v>287</v>
      </c>
      <c r="H43" t="s">
        <v>198</v>
      </c>
      <c r="M43" t="s">
        <v>288</v>
      </c>
      <c r="N43">
        <v>1</v>
      </c>
      <c r="O43">
        <v>1</v>
      </c>
      <c r="P43">
        <v>1</v>
      </c>
      <c r="Q43">
        <v>1</v>
      </c>
      <c r="R43">
        <v>1</v>
      </c>
      <c r="S43">
        <v>1</v>
      </c>
      <c r="T43">
        <v>1</v>
      </c>
      <c r="U43">
        <v>0</v>
      </c>
      <c r="W43" t="s">
        <v>289</v>
      </c>
      <c r="X43">
        <v>1</v>
      </c>
      <c r="Y43">
        <v>1</v>
      </c>
      <c r="Z43">
        <v>1</v>
      </c>
      <c r="AA43">
        <v>1</v>
      </c>
      <c r="AB43">
        <v>1</v>
      </c>
      <c r="AC43">
        <v>1</v>
      </c>
      <c r="AD43">
        <v>1</v>
      </c>
      <c r="AE43">
        <v>0</v>
      </c>
      <c r="AF43">
        <v>1</v>
      </c>
      <c r="AG43">
        <v>1</v>
      </c>
      <c r="AH43">
        <v>1</v>
      </c>
      <c r="AI43">
        <v>0</v>
      </c>
      <c r="AJ43">
        <v>0</v>
      </c>
      <c r="AK43">
        <v>0</v>
      </c>
      <c r="AL43">
        <v>0</v>
      </c>
      <c r="AM43">
        <v>0</v>
      </c>
      <c r="AN43">
        <v>0</v>
      </c>
      <c r="AO43">
        <v>0</v>
      </c>
      <c r="AP43">
        <v>0</v>
      </c>
      <c r="AQ43">
        <v>1</v>
      </c>
      <c r="AR43">
        <v>0</v>
      </c>
      <c r="AS43">
        <v>1</v>
      </c>
      <c r="AT43">
        <v>0</v>
      </c>
      <c r="AU43">
        <v>1</v>
      </c>
      <c r="AV43">
        <v>1</v>
      </c>
      <c r="AW43">
        <v>1</v>
      </c>
      <c r="AY43" t="s">
        <v>290</v>
      </c>
      <c r="AZ43">
        <v>0</v>
      </c>
      <c r="BA43">
        <v>0</v>
      </c>
      <c r="BB43">
        <v>0</v>
      </c>
      <c r="BC43">
        <v>0</v>
      </c>
      <c r="BD43">
        <v>0</v>
      </c>
      <c r="BE43">
        <v>0</v>
      </c>
      <c r="BF43">
        <v>0</v>
      </c>
      <c r="BG43">
        <v>0</v>
      </c>
      <c r="BH43">
        <v>0</v>
      </c>
      <c r="BI43">
        <v>1</v>
      </c>
      <c r="BJ43">
        <v>0</v>
      </c>
      <c r="BK43">
        <v>0</v>
      </c>
      <c r="BL43">
        <v>0</v>
      </c>
      <c r="BM43">
        <v>0</v>
      </c>
      <c r="BN43">
        <v>0</v>
      </c>
      <c r="BO43">
        <v>0</v>
      </c>
      <c r="BP43">
        <v>0</v>
      </c>
      <c r="BQ43">
        <v>0</v>
      </c>
      <c r="BR43">
        <v>0</v>
      </c>
      <c r="BS43">
        <v>0</v>
      </c>
      <c r="BT43">
        <v>0</v>
      </c>
      <c r="BU43">
        <v>0</v>
      </c>
      <c r="BV43">
        <v>0</v>
      </c>
      <c r="BW43">
        <v>0</v>
      </c>
      <c r="BX43">
        <v>0</v>
      </c>
      <c r="BY43">
        <v>0</v>
      </c>
      <c r="CA43" t="s">
        <v>291</v>
      </c>
      <c r="CB43">
        <v>0</v>
      </c>
      <c r="CC43">
        <v>0</v>
      </c>
      <c r="CD43">
        <v>0</v>
      </c>
      <c r="CE43">
        <v>1</v>
      </c>
      <c r="CF43" t="s">
        <v>292</v>
      </c>
      <c r="CG43" t="s">
        <v>255</v>
      </c>
      <c r="CH43">
        <v>0</v>
      </c>
      <c r="CI43">
        <v>0</v>
      </c>
      <c r="CJ43">
        <v>0</v>
      </c>
      <c r="CK43">
        <v>0</v>
      </c>
      <c r="CL43">
        <v>0</v>
      </c>
      <c r="CM43">
        <v>0</v>
      </c>
      <c r="CN43">
        <v>0</v>
      </c>
      <c r="CO43">
        <v>0</v>
      </c>
      <c r="CP43">
        <v>0</v>
      </c>
      <c r="CQ43">
        <v>0</v>
      </c>
      <c r="CR43">
        <v>0</v>
      </c>
      <c r="CS43">
        <v>0</v>
      </c>
      <c r="CT43">
        <v>0</v>
      </c>
      <c r="CU43">
        <v>0</v>
      </c>
      <c r="CV43">
        <v>0</v>
      </c>
      <c r="CW43">
        <v>0</v>
      </c>
      <c r="CX43">
        <v>1</v>
      </c>
      <c r="CY43">
        <v>0</v>
      </c>
      <c r="CZ43">
        <v>0</v>
      </c>
      <c r="DA43">
        <v>0</v>
      </c>
      <c r="DB43">
        <v>0</v>
      </c>
      <c r="DC43">
        <v>0</v>
      </c>
      <c r="DD43">
        <v>0</v>
      </c>
      <c r="DE43">
        <v>0</v>
      </c>
      <c r="DF43">
        <v>0</v>
      </c>
      <c r="DG43">
        <v>0</v>
      </c>
      <c r="DH43" t="s">
        <v>293</v>
      </c>
      <c r="DI43" t="s">
        <v>257</v>
      </c>
      <c r="DJ43">
        <v>1</v>
      </c>
      <c r="DK43">
        <v>1</v>
      </c>
      <c r="DL43">
        <v>0</v>
      </c>
      <c r="DM43">
        <v>1</v>
      </c>
      <c r="DN43">
        <v>0</v>
      </c>
      <c r="DO43">
        <v>1</v>
      </c>
      <c r="DP43">
        <v>1</v>
      </c>
      <c r="DQ43">
        <v>0</v>
      </c>
      <c r="DS43" t="s">
        <v>294</v>
      </c>
      <c r="DT43">
        <v>1</v>
      </c>
      <c r="DU43">
        <v>1</v>
      </c>
      <c r="DV43">
        <v>0</v>
      </c>
      <c r="DW43">
        <v>0</v>
      </c>
      <c r="DX43">
        <v>0</v>
      </c>
      <c r="DY43">
        <v>0</v>
      </c>
      <c r="DZ43">
        <v>0</v>
      </c>
      <c r="EB43" t="s">
        <v>206</v>
      </c>
      <c r="EC43" t="s">
        <v>207</v>
      </c>
      <c r="ED43" t="s">
        <v>208</v>
      </c>
      <c r="EF43" t="s">
        <v>209</v>
      </c>
      <c r="EG43" t="s">
        <v>210</v>
      </c>
      <c r="EI43" t="s">
        <v>295</v>
      </c>
      <c r="EL43">
        <v>9</v>
      </c>
      <c r="EM43" t="s">
        <v>259</v>
      </c>
      <c r="EQ43" t="s">
        <v>211</v>
      </c>
      <c r="ES43" t="s">
        <v>211</v>
      </c>
      <c r="EU43">
        <v>84</v>
      </c>
      <c r="EV43" t="s">
        <v>296</v>
      </c>
      <c r="EW43">
        <v>1</v>
      </c>
      <c r="EX43">
        <v>1</v>
      </c>
      <c r="EY43">
        <v>1</v>
      </c>
      <c r="EZ43">
        <v>1</v>
      </c>
      <c r="FA43">
        <v>1</v>
      </c>
      <c r="FB43" t="s">
        <v>219</v>
      </c>
      <c r="FC43" t="s">
        <v>220</v>
      </c>
      <c r="FD43">
        <v>1</v>
      </c>
      <c r="FE43">
        <v>1</v>
      </c>
      <c r="FF43">
        <v>1</v>
      </c>
      <c r="FG43">
        <v>0</v>
      </c>
      <c r="FI43">
        <v>7</v>
      </c>
      <c r="FJ43" t="s">
        <v>294</v>
      </c>
      <c r="FK43">
        <v>1</v>
      </c>
      <c r="FL43">
        <v>1</v>
      </c>
      <c r="FM43">
        <v>0</v>
      </c>
      <c r="FN43">
        <v>0</v>
      </c>
      <c r="FO43">
        <v>0</v>
      </c>
      <c r="FP43">
        <v>0</v>
      </c>
      <c r="FQ43">
        <v>0</v>
      </c>
      <c r="FS43" t="s">
        <v>206</v>
      </c>
      <c r="FT43" t="s">
        <v>297</v>
      </c>
      <c r="FU43">
        <v>1</v>
      </c>
      <c r="FV43">
        <v>1</v>
      </c>
      <c r="FW43">
        <v>0</v>
      </c>
      <c r="FX43">
        <v>1</v>
      </c>
      <c r="FY43">
        <v>0</v>
      </c>
      <c r="GA43" t="s">
        <v>298</v>
      </c>
      <c r="GB43">
        <v>32616</v>
      </c>
      <c r="GC43" t="s">
        <v>299</v>
      </c>
      <c r="GD43" s="2">
        <v>45447.762048611112</v>
      </c>
      <c r="GG43" t="s">
        <v>224</v>
      </c>
      <c r="GI43" t="s">
        <v>225</v>
      </c>
      <c r="GK43">
        <v>104</v>
      </c>
    </row>
    <row r="44" spans="1:193" x14ac:dyDescent="0.25">
      <c r="A44" t="s">
        <v>226</v>
      </c>
      <c r="D44" t="s">
        <v>227</v>
      </c>
      <c r="E44" t="s">
        <v>195</v>
      </c>
      <c r="F44" t="s">
        <v>228</v>
      </c>
      <c r="G44" t="s">
        <v>229</v>
      </c>
      <c r="H44" t="s">
        <v>230</v>
      </c>
      <c r="M44" t="s">
        <v>231</v>
      </c>
      <c r="N44">
        <v>1</v>
      </c>
      <c r="O44">
        <v>0</v>
      </c>
      <c r="P44">
        <v>0</v>
      </c>
      <c r="Q44">
        <v>1</v>
      </c>
      <c r="R44">
        <v>0</v>
      </c>
      <c r="S44">
        <v>1</v>
      </c>
      <c r="T44">
        <v>0</v>
      </c>
      <c r="U44">
        <v>1</v>
      </c>
      <c r="V44" t="s">
        <v>232</v>
      </c>
      <c r="W44" t="s">
        <v>233</v>
      </c>
      <c r="X44">
        <v>0</v>
      </c>
      <c r="Y44">
        <v>1</v>
      </c>
      <c r="Z44">
        <v>0</v>
      </c>
      <c r="AA44">
        <v>0</v>
      </c>
      <c r="AB44">
        <v>1</v>
      </c>
      <c r="AC44">
        <v>1</v>
      </c>
      <c r="AD44">
        <v>1</v>
      </c>
      <c r="AE44">
        <v>0</v>
      </c>
      <c r="AF44">
        <v>1</v>
      </c>
      <c r="AG44">
        <v>0</v>
      </c>
      <c r="AH44">
        <v>0</v>
      </c>
      <c r="AI44">
        <v>0</v>
      </c>
      <c r="AJ44">
        <v>1</v>
      </c>
      <c r="AK44">
        <v>1</v>
      </c>
      <c r="AL44">
        <v>1</v>
      </c>
      <c r="AM44">
        <v>1</v>
      </c>
      <c r="AN44">
        <v>0</v>
      </c>
      <c r="AY44" t="s">
        <v>234</v>
      </c>
      <c r="AZ44">
        <v>0</v>
      </c>
      <c r="BA44">
        <v>0</v>
      </c>
      <c r="BB44">
        <v>0</v>
      </c>
      <c r="BC44">
        <v>0</v>
      </c>
      <c r="BD44">
        <v>0</v>
      </c>
      <c r="BE44">
        <v>0</v>
      </c>
      <c r="BF44">
        <v>0</v>
      </c>
      <c r="BG44">
        <v>0</v>
      </c>
      <c r="BH44">
        <v>0</v>
      </c>
      <c r="BI44">
        <v>0</v>
      </c>
      <c r="BJ44">
        <v>0</v>
      </c>
      <c r="BK44">
        <v>0</v>
      </c>
      <c r="BL44">
        <v>0</v>
      </c>
      <c r="BM44">
        <v>0</v>
      </c>
      <c r="BN44">
        <v>1</v>
      </c>
      <c r="BO44">
        <v>0</v>
      </c>
      <c r="BP44">
        <v>0</v>
      </c>
      <c r="CA44" t="s">
        <v>202</v>
      </c>
      <c r="CB44">
        <v>1</v>
      </c>
      <c r="CC44">
        <v>0</v>
      </c>
      <c r="CD44">
        <v>0</v>
      </c>
      <c r="CE44">
        <v>0</v>
      </c>
      <c r="CG44" t="s">
        <v>235</v>
      </c>
      <c r="CH44">
        <v>0</v>
      </c>
      <c r="CI44">
        <v>0</v>
      </c>
      <c r="CJ44">
        <v>0</v>
      </c>
      <c r="CK44">
        <v>0</v>
      </c>
      <c r="CL44">
        <v>0</v>
      </c>
      <c r="CM44">
        <v>1</v>
      </c>
      <c r="CN44">
        <v>0</v>
      </c>
      <c r="CO44">
        <v>0</v>
      </c>
      <c r="CP44">
        <v>0</v>
      </c>
      <c r="CQ44">
        <v>0</v>
      </c>
      <c r="CR44">
        <v>0</v>
      </c>
      <c r="CS44">
        <v>0</v>
      </c>
      <c r="CT44">
        <v>0</v>
      </c>
      <c r="CU44">
        <v>0</v>
      </c>
      <c r="CV44">
        <v>0</v>
      </c>
      <c r="CW44">
        <v>0</v>
      </c>
      <c r="CX44">
        <v>0</v>
      </c>
      <c r="DI44" t="s">
        <v>236</v>
      </c>
      <c r="DJ44">
        <v>0</v>
      </c>
      <c r="DK44">
        <v>0</v>
      </c>
      <c r="DL44">
        <v>0</v>
      </c>
      <c r="DM44">
        <v>1</v>
      </c>
      <c r="DN44">
        <v>0</v>
      </c>
      <c r="DO44">
        <v>0</v>
      </c>
      <c r="DP44">
        <v>0</v>
      </c>
      <c r="DQ44">
        <v>0</v>
      </c>
      <c r="DS44" t="s">
        <v>205</v>
      </c>
      <c r="DT44">
        <v>1</v>
      </c>
      <c r="DU44">
        <v>0</v>
      </c>
      <c r="DV44">
        <v>0</v>
      </c>
      <c r="DW44">
        <v>0</v>
      </c>
      <c r="DX44">
        <v>0</v>
      </c>
      <c r="DY44">
        <v>0</v>
      </c>
      <c r="DZ44">
        <v>0</v>
      </c>
      <c r="EB44" t="s">
        <v>206</v>
      </c>
      <c r="EC44" t="s">
        <v>207</v>
      </c>
      <c r="ED44" t="s">
        <v>237</v>
      </c>
      <c r="EF44" t="s">
        <v>211</v>
      </c>
      <c r="EG44" t="s">
        <v>238</v>
      </c>
      <c r="EI44" t="s">
        <v>211</v>
      </c>
      <c r="EL44">
        <v>5</v>
      </c>
      <c r="EM44" t="s">
        <v>239</v>
      </c>
      <c r="EN44" t="s">
        <v>240</v>
      </c>
      <c r="EQ44" t="s">
        <v>215</v>
      </c>
      <c r="ER44" t="s">
        <v>240</v>
      </c>
      <c r="ES44" t="s">
        <v>217</v>
      </c>
      <c r="EU44">
        <v>80</v>
      </c>
      <c r="EV44" t="s">
        <v>241</v>
      </c>
      <c r="EW44">
        <v>0</v>
      </c>
      <c r="EX44">
        <v>1</v>
      </c>
      <c r="EY44">
        <v>0</v>
      </c>
      <c r="EZ44">
        <v>0</v>
      </c>
      <c r="FA44">
        <v>0</v>
      </c>
      <c r="FB44" t="s">
        <v>242</v>
      </c>
      <c r="FC44" t="s">
        <v>243</v>
      </c>
      <c r="FD44">
        <v>1</v>
      </c>
      <c r="FE44">
        <v>0</v>
      </c>
      <c r="FF44">
        <v>0</v>
      </c>
      <c r="FG44">
        <v>0</v>
      </c>
      <c r="FI44">
        <v>8</v>
      </c>
      <c r="FJ44" t="s">
        <v>205</v>
      </c>
      <c r="FK44">
        <v>1</v>
      </c>
      <c r="FL44">
        <v>0</v>
      </c>
      <c r="FM44">
        <v>0</v>
      </c>
      <c r="FN44">
        <v>0</v>
      </c>
      <c r="FO44">
        <v>0</v>
      </c>
      <c r="FP44">
        <v>0</v>
      </c>
      <c r="FQ44">
        <v>0</v>
      </c>
      <c r="FS44" t="s">
        <v>206</v>
      </c>
      <c r="FT44" t="s">
        <v>237</v>
      </c>
      <c r="FU44">
        <v>0</v>
      </c>
      <c r="FV44">
        <v>0</v>
      </c>
      <c r="FW44">
        <v>1</v>
      </c>
      <c r="FX44">
        <v>0</v>
      </c>
      <c r="FY44">
        <v>0</v>
      </c>
      <c r="GA44" t="s">
        <v>244</v>
      </c>
      <c r="GB44">
        <v>32500</v>
      </c>
      <c r="GC44" t="s">
        <v>245</v>
      </c>
      <c r="GD44" s="2">
        <v>45447.431250000001</v>
      </c>
      <c r="GG44" t="s">
        <v>224</v>
      </c>
      <c r="GI44" t="s">
        <v>246</v>
      </c>
      <c r="GK44">
        <v>5</v>
      </c>
    </row>
    <row r="45" spans="1:193" x14ac:dyDescent="0.25">
      <c r="A45" t="s">
        <v>933</v>
      </c>
      <c r="D45" t="s">
        <v>934</v>
      </c>
      <c r="E45" t="s">
        <v>195</v>
      </c>
      <c r="F45" t="s">
        <v>935</v>
      </c>
      <c r="G45" t="s">
        <v>229</v>
      </c>
      <c r="H45" t="s">
        <v>198</v>
      </c>
      <c r="I45">
        <v>3</v>
      </c>
      <c r="J45">
        <v>0</v>
      </c>
      <c r="K45">
        <v>0</v>
      </c>
      <c r="L45">
        <v>2</v>
      </c>
      <c r="M45" t="s">
        <v>936</v>
      </c>
      <c r="N45">
        <v>1</v>
      </c>
      <c r="O45">
        <v>0</v>
      </c>
      <c r="P45">
        <v>1</v>
      </c>
      <c r="Q45">
        <v>1</v>
      </c>
      <c r="R45">
        <v>0</v>
      </c>
      <c r="S45">
        <v>1</v>
      </c>
      <c r="T45">
        <v>1</v>
      </c>
      <c r="U45">
        <v>0</v>
      </c>
      <c r="W45" t="s">
        <v>680</v>
      </c>
      <c r="X45">
        <v>1</v>
      </c>
      <c r="Y45">
        <v>1</v>
      </c>
      <c r="Z45">
        <v>1</v>
      </c>
      <c r="AA45">
        <v>1</v>
      </c>
      <c r="AB45">
        <v>0</v>
      </c>
      <c r="AC45">
        <v>1</v>
      </c>
      <c r="AD45">
        <v>0</v>
      </c>
      <c r="AE45">
        <v>0</v>
      </c>
      <c r="AF45">
        <v>0</v>
      </c>
      <c r="AG45">
        <v>0</v>
      </c>
      <c r="AH45">
        <v>1</v>
      </c>
      <c r="AI45">
        <v>0</v>
      </c>
      <c r="AJ45">
        <v>0</v>
      </c>
      <c r="AK45">
        <v>0</v>
      </c>
      <c r="AL45">
        <v>0</v>
      </c>
      <c r="AM45">
        <v>0</v>
      </c>
      <c r="AN45">
        <v>0</v>
      </c>
      <c r="AO45">
        <v>0</v>
      </c>
      <c r="AP45">
        <v>0</v>
      </c>
      <c r="AQ45">
        <v>0</v>
      </c>
      <c r="AR45">
        <v>0</v>
      </c>
      <c r="AS45">
        <v>0</v>
      </c>
      <c r="AT45">
        <v>0</v>
      </c>
      <c r="AU45">
        <v>0</v>
      </c>
      <c r="AV45">
        <v>0</v>
      </c>
      <c r="AW45">
        <v>1</v>
      </c>
      <c r="AY45" t="s">
        <v>783</v>
      </c>
      <c r="AZ45">
        <v>0</v>
      </c>
      <c r="BA45">
        <v>0</v>
      </c>
      <c r="BB45">
        <v>1</v>
      </c>
      <c r="BC45">
        <v>0</v>
      </c>
      <c r="BD45">
        <v>0</v>
      </c>
      <c r="BE45">
        <v>1</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CA45" t="s">
        <v>269</v>
      </c>
      <c r="CB45">
        <v>1</v>
      </c>
      <c r="CC45">
        <v>0</v>
      </c>
      <c r="CD45">
        <v>1</v>
      </c>
      <c r="CE45">
        <v>0</v>
      </c>
      <c r="CG45" t="s">
        <v>203</v>
      </c>
      <c r="CH45">
        <v>0</v>
      </c>
      <c r="CI45">
        <v>0</v>
      </c>
      <c r="CJ45">
        <v>0</v>
      </c>
      <c r="CK45">
        <v>0</v>
      </c>
      <c r="CL45">
        <v>0</v>
      </c>
      <c r="CM45">
        <v>0</v>
      </c>
      <c r="CN45">
        <v>0</v>
      </c>
      <c r="CO45">
        <v>0</v>
      </c>
      <c r="CP45">
        <v>0</v>
      </c>
      <c r="CQ45">
        <v>0</v>
      </c>
      <c r="CR45">
        <v>0</v>
      </c>
      <c r="CS45">
        <v>0</v>
      </c>
      <c r="CT45">
        <v>0</v>
      </c>
      <c r="CU45">
        <v>0</v>
      </c>
      <c r="CV45">
        <v>0</v>
      </c>
      <c r="CW45">
        <v>0</v>
      </c>
      <c r="CX45">
        <v>0</v>
      </c>
      <c r="CY45">
        <v>1</v>
      </c>
      <c r="CZ45">
        <v>0</v>
      </c>
      <c r="DA45">
        <v>0</v>
      </c>
      <c r="DB45">
        <v>0</v>
      </c>
      <c r="DC45">
        <v>0</v>
      </c>
      <c r="DD45">
        <v>0</v>
      </c>
      <c r="DE45">
        <v>0</v>
      </c>
      <c r="DF45">
        <v>0</v>
      </c>
      <c r="DG45">
        <v>0</v>
      </c>
      <c r="DI45" t="s">
        <v>620</v>
      </c>
      <c r="DJ45">
        <v>1</v>
      </c>
      <c r="DK45">
        <v>1</v>
      </c>
      <c r="DL45">
        <v>0</v>
      </c>
      <c r="DM45">
        <v>1</v>
      </c>
      <c r="DN45">
        <v>0</v>
      </c>
      <c r="DO45">
        <v>0</v>
      </c>
      <c r="DP45">
        <v>1</v>
      </c>
      <c r="DQ45">
        <v>0</v>
      </c>
      <c r="DS45" t="s">
        <v>205</v>
      </c>
      <c r="DT45">
        <v>1</v>
      </c>
      <c r="DU45">
        <v>0</v>
      </c>
      <c r="DV45">
        <v>0</v>
      </c>
      <c r="DW45">
        <v>0</v>
      </c>
      <c r="DX45">
        <v>0</v>
      </c>
      <c r="DY45">
        <v>0</v>
      </c>
      <c r="DZ45">
        <v>0</v>
      </c>
      <c r="EB45" t="s">
        <v>312</v>
      </c>
      <c r="EC45" t="s">
        <v>438</v>
      </c>
      <c r="ED45" t="s">
        <v>449</v>
      </c>
      <c r="EF45" t="s">
        <v>209</v>
      </c>
      <c r="EG45" t="s">
        <v>392</v>
      </c>
      <c r="EI45" t="s">
        <v>211</v>
      </c>
      <c r="EL45">
        <v>6</v>
      </c>
      <c r="EM45" t="s">
        <v>212</v>
      </c>
      <c r="EO45" t="s">
        <v>937</v>
      </c>
      <c r="EP45" s="1" t="s">
        <v>938</v>
      </c>
      <c r="EQ45" t="s">
        <v>215</v>
      </c>
      <c r="ER45" t="s">
        <v>939</v>
      </c>
      <c r="ES45" t="s">
        <v>328</v>
      </c>
      <c r="ET45" t="s">
        <v>689</v>
      </c>
      <c r="EU45">
        <v>70</v>
      </c>
      <c r="EV45" t="s">
        <v>261</v>
      </c>
      <c r="EW45">
        <v>1</v>
      </c>
      <c r="EX45">
        <v>1</v>
      </c>
      <c r="EY45">
        <v>1</v>
      </c>
      <c r="EZ45">
        <v>1</v>
      </c>
      <c r="FA45">
        <v>0</v>
      </c>
      <c r="FB45" t="s">
        <v>219</v>
      </c>
      <c r="FC45" t="s">
        <v>220</v>
      </c>
      <c r="FD45">
        <v>1</v>
      </c>
      <c r="FE45">
        <v>1</v>
      </c>
      <c r="FF45">
        <v>1</v>
      </c>
      <c r="FG45">
        <v>0</v>
      </c>
      <c r="FI45">
        <v>8</v>
      </c>
      <c r="FJ45" t="s">
        <v>205</v>
      </c>
      <c r="FK45">
        <v>1</v>
      </c>
      <c r="FL45">
        <v>0</v>
      </c>
      <c r="FM45">
        <v>0</v>
      </c>
      <c r="FN45">
        <v>0</v>
      </c>
      <c r="FO45">
        <v>0</v>
      </c>
      <c r="FP45">
        <v>0</v>
      </c>
      <c r="FQ45">
        <v>0</v>
      </c>
      <c r="FS45" t="s">
        <v>312</v>
      </c>
      <c r="FT45" t="s">
        <v>297</v>
      </c>
      <c r="FU45">
        <v>1</v>
      </c>
      <c r="FV45">
        <v>1</v>
      </c>
      <c r="FW45">
        <v>0</v>
      </c>
      <c r="FX45">
        <v>1</v>
      </c>
      <c r="FY45">
        <v>0</v>
      </c>
      <c r="GA45" t="s">
        <v>940</v>
      </c>
      <c r="GB45">
        <v>32507</v>
      </c>
      <c r="GC45" t="s">
        <v>941</v>
      </c>
      <c r="GD45" s="2">
        <v>45447.450925925928</v>
      </c>
      <c r="GG45" t="s">
        <v>224</v>
      </c>
      <c r="GI45" t="s">
        <v>942</v>
      </c>
      <c r="GK45">
        <v>12</v>
      </c>
    </row>
    <row r="46" spans="1:193" x14ac:dyDescent="0.25">
      <c r="A46" t="s">
        <v>332</v>
      </c>
      <c r="D46" t="s">
        <v>333</v>
      </c>
      <c r="E46" t="s">
        <v>195</v>
      </c>
      <c r="F46" t="s">
        <v>334</v>
      </c>
      <c r="G46" t="s">
        <v>229</v>
      </c>
      <c r="H46" t="s">
        <v>198</v>
      </c>
      <c r="M46" t="s">
        <v>255</v>
      </c>
      <c r="N46">
        <v>0</v>
      </c>
      <c r="O46">
        <v>0</v>
      </c>
      <c r="P46">
        <v>0</v>
      </c>
      <c r="Q46">
        <v>0</v>
      </c>
      <c r="R46">
        <v>0</v>
      </c>
      <c r="S46">
        <v>0</v>
      </c>
      <c r="T46">
        <v>0</v>
      </c>
      <c r="U46">
        <v>1</v>
      </c>
      <c r="V46" t="s">
        <v>335</v>
      </c>
      <c r="W46" t="s">
        <v>336</v>
      </c>
      <c r="X46">
        <v>1</v>
      </c>
      <c r="Y46">
        <v>0</v>
      </c>
      <c r="Z46">
        <v>0</v>
      </c>
      <c r="AA46">
        <v>0</v>
      </c>
      <c r="AB46">
        <v>0</v>
      </c>
      <c r="AC46">
        <v>0</v>
      </c>
      <c r="AD46">
        <v>0</v>
      </c>
      <c r="AE46">
        <v>0</v>
      </c>
      <c r="AF46">
        <v>0</v>
      </c>
      <c r="AG46">
        <v>0</v>
      </c>
      <c r="AH46">
        <v>0</v>
      </c>
      <c r="AI46">
        <v>0</v>
      </c>
      <c r="AJ46">
        <v>0</v>
      </c>
      <c r="AK46">
        <v>0</v>
      </c>
      <c r="AL46">
        <v>0</v>
      </c>
      <c r="AM46">
        <v>0</v>
      </c>
      <c r="AN46">
        <v>1</v>
      </c>
      <c r="AO46">
        <v>0</v>
      </c>
      <c r="AP46">
        <v>0</v>
      </c>
      <c r="AQ46">
        <v>0</v>
      </c>
      <c r="AR46">
        <v>0</v>
      </c>
      <c r="AS46">
        <v>0</v>
      </c>
      <c r="AT46">
        <v>0</v>
      </c>
      <c r="AU46">
        <v>0</v>
      </c>
      <c r="AV46">
        <v>0</v>
      </c>
      <c r="AW46">
        <v>0</v>
      </c>
      <c r="AX46" t="s">
        <v>337</v>
      </c>
      <c r="AY46" t="s">
        <v>255</v>
      </c>
      <c r="AZ46">
        <v>0</v>
      </c>
      <c r="BA46">
        <v>0</v>
      </c>
      <c r="BB46">
        <v>0</v>
      </c>
      <c r="BC46">
        <v>0</v>
      </c>
      <c r="BD46">
        <v>0</v>
      </c>
      <c r="BE46">
        <v>0</v>
      </c>
      <c r="BF46">
        <v>0</v>
      </c>
      <c r="BG46">
        <v>0</v>
      </c>
      <c r="BH46">
        <v>0</v>
      </c>
      <c r="BI46">
        <v>0</v>
      </c>
      <c r="BJ46">
        <v>0</v>
      </c>
      <c r="BK46">
        <v>0</v>
      </c>
      <c r="BL46">
        <v>0</v>
      </c>
      <c r="BM46">
        <v>0</v>
      </c>
      <c r="BN46">
        <v>0</v>
      </c>
      <c r="BO46">
        <v>0</v>
      </c>
      <c r="BP46">
        <v>1</v>
      </c>
      <c r="BQ46">
        <v>0</v>
      </c>
      <c r="BR46">
        <v>0</v>
      </c>
      <c r="BS46">
        <v>0</v>
      </c>
      <c r="BT46">
        <v>0</v>
      </c>
      <c r="BU46">
        <v>0</v>
      </c>
      <c r="BV46">
        <v>0</v>
      </c>
      <c r="BW46">
        <v>0</v>
      </c>
      <c r="BX46">
        <v>0</v>
      </c>
      <c r="BY46">
        <v>0</v>
      </c>
      <c r="BZ46" t="s">
        <v>337</v>
      </c>
      <c r="CA46" t="s">
        <v>202</v>
      </c>
      <c r="CB46">
        <v>1</v>
      </c>
      <c r="CC46">
        <v>0</v>
      </c>
      <c r="CD46">
        <v>0</v>
      </c>
      <c r="CE46">
        <v>0</v>
      </c>
      <c r="CG46" t="s">
        <v>338</v>
      </c>
      <c r="CH46">
        <v>0</v>
      </c>
      <c r="CI46">
        <v>0</v>
      </c>
      <c r="CJ46">
        <v>0</v>
      </c>
      <c r="CK46">
        <v>0</v>
      </c>
      <c r="CL46">
        <v>0</v>
      </c>
      <c r="CM46">
        <v>0</v>
      </c>
      <c r="CN46">
        <v>0</v>
      </c>
      <c r="CO46">
        <v>0</v>
      </c>
      <c r="CP46">
        <v>0</v>
      </c>
      <c r="CQ46">
        <v>0</v>
      </c>
      <c r="CR46">
        <v>0</v>
      </c>
      <c r="CS46">
        <v>0</v>
      </c>
      <c r="CT46">
        <v>0</v>
      </c>
      <c r="CU46">
        <v>0</v>
      </c>
      <c r="CV46">
        <v>0</v>
      </c>
      <c r="CW46">
        <v>0</v>
      </c>
      <c r="CX46">
        <v>0</v>
      </c>
      <c r="CY46">
        <v>0</v>
      </c>
      <c r="CZ46">
        <v>0</v>
      </c>
      <c r="DA46">
        <v>1</v>
      </c>
      <c r="DB46">
        <v>0</v>
      </c>
      <c r="DC46">
        <v>0</v>
      </c>
      <c r="DD46">
        <v>0</v>
      </c>
      <c r="DE46">
        <v>0</v>
      </c>
      <c r="DF46">
        <v>0</v>
      </c>
      <c r="DG46">
        <v>0</v>
      </c>
      <c r="DI46" t="s">
        <v>339</v>
      </c>
      <c r="DJ46">
        <v>1</v>
      </c>
      <c r="DK46">
        <v>1</v>
      </c>
      <c r="DL46">
        <v>0</v>
      </c>
      <c r="DM46">
        <v>1</v>
      </c>
      <c r="DN46">
        <v>1</v>
      </c>
      <c r="DO46">
        <v>0</v>
      </c>
      <c r="DP46">
        <v>0</v>
      </c>
      <c r="DQ46">
        <v>0</v>
      </c>
      <c r="DS46" t="s">
        <v>340</v>
      </c>
      <c r="DT46">
        <v>1</v>
      </c>
      <c r="DU46">
        <v>0</v>
      </c>
      <c r="DV46">
        <v>0</v>
      </c>
      <c r="DW46">
        <v>0</v>
      </c>
      <c r="DX46">
        <v>0</v>
      </c>
      <c r="DY46">
        <v>1</v>
      </c>
      <c r="DZ46">
        <v>0</v>
      </c>
      <c r="EB46" t="s">
        <v>274</v>
      </c>
      <c r="EC46" t="s">
        <v>258</v>
      </c>
      <c r="ED46" t="s">
        <v>237</v>
      </c>
      <c r="EF46" t="s">
        <v>209</v>
      </c>
      <c r="EG46" t="s">
        <v>210</v>
      </c>
      <c r="EI46" t="s">
        <v>211</v>
      </c>
      <c r="EL46">
        <v>5</v>
      </c>
      <c r="EM46" t="s">
        <v>259</v>
      </c>
      <c r="EQ46" t="s">
        <v>211</v>
      </c>
      <c r="ES46" t="s">
        <v>211</v>
      </c>
      <c r="EU46">
        <v>70</v>
      </c>
      <c r="EV46" t="s">
        <v>341</v>
      </c>
      <c r="EW46">
        <v>1</v>
      </c>
      <c r="EX46">
        <v>1</v>
      </c>
      <c r="EY46">
        <v>0</v>
      </c>
      <c r="EZ46">
        <v>1</v>
      </c>
      <c r="FA46">
        <v>0</v>
      </c>
      <c r="FB46" t="s">
        <v>219</v>
      </c>
      <c r="FC46" t="s">
        <v>243</v>
      </c>
      <c r="FD46">
        <v>1</v>
      </c>
      <c r="FE46">
        <v>0</v>
      </c>
      <c r="FF46">
        <v>0</v>
      </c>
      <c r="FG46">
        <v>0</v>
      </c>
      <c r="FI46">
        <v>6</v>
      </c>
      <c r="FJ46" t="s">
        <v>205</v>
      </c>
      <c r="FK46">
        <v>1</v>
      </c>
      <c r="FL46">
        <v>0</v>
      </c>
      <c r="FM46">
        <v>0</v>
      </c>
      <c r="FN46">
        <v>0</v>
      </c>
      <c r="FO46">
        <v>0</v>
      </c>
      <c r="FP46">
        <v>0</v>
      </c>
      <c r="FQ46">
        <v>0</v>
      </c>
      <c r="FS46" t="s">
        <v>274</v>
      </c>
      <c r="FT46" t="s">
        <v>237</v>
      </c>
      <c r="FU46">
        <v>0</v>
      </c>
      <c r="FV46">
        <v>0</v>
      </c>
      <c r="FW46">
        <v>1</v>
      </c>
      <c r="FX46">
        <v>0</v>
      </c>
      <c r="FY46">
        <v>0</v>
      </c>
      <c r="GA46" t="s">
        <v>342</v>
      </c>
      <c r="GB46">
        <v>32534</v>
      </c>
      <c r="GC46" t="s">
        <v>343</v>
      </c>
      <c r="GD46" s="2">
        <v>45447.549305555563</v>
      </c>
      <c r="GG46" t="s">
        <v>224</v>
      </c>
      <c r="GI46" t="s">
        <v>225</v>
      </c>
      <c r="GK46">
        <v>32</v>
      </c>
    </row>
    <row r="47" spans="1:193" x14ac:dyDescent="0.25">
      <c r="A47" t="s">
        <v>943</v>
      </c>
      <c r="D47" t="s">
        <v>944</v>
      </c>
      <c r="E47" t="s">
        <v>195</v>
      </c>
      <c r="F47" t="s">
        <v>945</v>
      </c>
      <c r="G47" t="s">
        <v>229</v>
      </c>
      <c r="H47" t="s">
        <v>198</v>
      </c>
      <c r="I47">
        <v>3</v>
      </c>
      <c r="J47">
        <v>0</v>
      </c>
      <c r="K47">
        <v>1</v>
      </c>
      <c r="L47">
        <v>0</v>
      </c>
      <c r="M47" t="s">
        <v>946</v>
      </c>
      <c r="N47">
        <v>0</v>
      </c>
      <c r="O47">
        <v>1</v>
      </c>
      <c r="P47">
        <v>1</v>
      </c>
      <c r="Q47">
        <v>1</v>
      </c>
      <c r="R47">
        <v>1</v>
      </c>
      <c r="S47">
        <v>0</v>
      </c>
      <c r="T47">
        <v>1</v>
      </c>
      <c r="U47">
        <v>0</v>
      </c>
      <c r="W47" t="s">
        <v>947</v>
      </c>
      <c r="X47">
        <v>1</v>
      </c>
      <c r="Y47">
        <v>1</v>
      </c>
      <c r="Z47">
        <v>0</v>
      </c>
      <c r="AA47">
        <v>1</v>
      </c>
      <c r="AB47">
        <v>0</v>
      </c>
      <c r="AC47">
        <v>1</v>
      </c>
      <c r="AD47">
        <v>0</v>
      </c>
      <c r="AE47">
        <v>0</v>
      </c>
      <c r="AF47">
        <v>0</v>
      </c>
      <c r="AG47">
        <v>0</v>
      </c>
      <c r="AH47">
        <v>0</v>
      </c>
      <c r="AI47">
        <v>0</v>
      </c>
      <c r="AJ47">
        <v>1</v>
      </c>
      <c r="AK47">
        <v>1</v>
      </c>
      <c r="AL47">
        <v>0</v>
      </c>
      <c r="AM47">
        <v>0</v>
      </c>
      <c r="AN47">
        <v>0</v>
      </c>
      <c r="AO47">
        <v>1</v>
      </c>
      <c r="AP47">
        <v>0</v>
      </c>
      <c r="AQ47">
        <v>1</v>
      </c>
      <c r="AR47">
        <v>0</v>
      </c>
      <c r="AS47">
        <v>1</v>
      </c>
      <c r="AT47">
        <v>0</v>
      </c>
      <c r="AU47">
        <v>0</v>
      </c>
      <c r="AV47">
        <v>0</v>
      </c>
      <c r="AW47">
        <v>0</v>
      </c>
      <c r="AY47" t="s">
        <v>437</v>
      </c>
      <c r="AZ47">
        <v>0</v>
      </c>
      <c r="BA47">
        <v>1</v>
      </c>
      <c r="BB47">
        <v>0</v>
      </c>
      <c r="BC47">
        <v>0</v>
      </c>
      <c r="BD47">
        <v>0</v>
      </c>
      <c r="BE47">
        <v>1</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CA47" t="s">
        <v>534</v>
      </c>
      <c r="CB47">
        <v>0</v>
      </c>
      <c r="CC47">
        <v>1</v>
      </c>
      <c r="CD47">
        <v>1</v>
      </c>
      <c r="CE47">
        <v>0</v>
      </c>
      <c r="CG47" t="s">
        <v>201</v>
      </c>
      <c r="CH47">
        <v>0</v>
      </c>
      <c r="CI47">
        <v>0</v>
      </c>
      <c r="CJ47">
        <v>1</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I47" t="s">
        <v>948</v>
      </c>
      <c r="DJ47">
        <v>1</v>
      </c>
      <c r="DK47">
        <v>1</v>
      </c>
      <c r="DL47">
        <v>1</v>
      </c>
      <c r="DM47">
        <v>1</v>
      </c>
      <c r="DN47">
        <v>0</v>
      </c>
      <c r="DO47">
        <v>1</v>
      </c>
      <c r="DP47">
        <v>0</v>
      </c>
      <c r="DQ47">
        <v>0</v>
      </c>
      <c r="DS47" t="s">
        <v>205</v>
      </c>
      <c r="DT47">
        <v>1</v>
      </c>
      <c r="DU47">
        <v>0</v>
      </c>
      <c r="DV47">
        <v>0</v>
      </c>
      <c r="DW47">
        <v>0</v>
      </c>
      <c r="DX47">
        <v>0</v>
      </c>
      <c r="DY47">
        <v>0</v>
      </c>
      <c r="DZ47">
        <v>0</v>
      </c>
      <c r="EB47" t="s">
        <v>263</v>
      </c>
      <c r="EC47" t="s">
        <v>438</v>
      </c>
      <c r="ED47" t="s">
        <v>237</v>
      </c>
      <c r="EF47" t="s">
        <v>209</v>
      </c>
      <c r="EG47" t="s">
        <v>210</v>
      </c>
      <c r="EI47" t="s">
        <v>949</v>
      </c>
      <c r="EJ47" t="s">
        <v>950</v>
      </c>
      <c r="EK47" s="1" t="s">
        <v>951</v>
      </c>
      <c r="EL47">
        <v>2</v>
      </c>
      <c r="EM47" t="s">
        <v>259</v>
      </c>
      <c r="EQ47" t="s">
        <v>215</v>
      </c>
      <c r="ER47" t="s">
        <v>952</v>
      </c>
      <c r="ES47" t="s">
        <v>217</v>
      </c>
      <c r="EU47">
        <v>75</v>
      </c>
      <c r="EV47" t="s">
        <v>296</v>
      </c>
      <c r="EW47">
        <v>1</v>
      </c>
      <c r="EX47">
        <v>1</v>
      </c>
      <c r="EY47">
        <v>1</v>
      </c>
      <c r="EZ47">
        <v>1</v>
      </c>
      <c r="FA47">
        <v>1</v>
      </c>
      <c r="FB47" t="s">
        <v>219</v>
      </c>
      <c r="FC47" t="s">
        <v>220</v>
      </c>
      <c r="FD47">
        <v>1</v>
      </c>
      <c r="FE47">
        <v>1</v>
      </c>
      <c r="FF47">
        <v>1</v>
      </c>
      <c r="FG47">
        <v>0</v>
      </c>
      <c r="FI47">
        <v>8</v>
      </c>
      <c r="FJ47" t="s">
        <v>205</v>
      </c>
      <c r="FK47">
        <v>1</v>
      </c>
      <c r="FL47">
        <v>0</v>
      </c>
      <c r="FM47">
        <v>0</v>
      </c>
      <c r="FN47">
        <v>0</v>
      </c>
      <c r="FO47">
        <v>0</v>
      </c>
      <c r="FP47">
        <v>0</v>
      </c>
      <c r="FQ47">
        <v>0</v>
      </c>
      <c r="FS47" t="s">
        <v>263</v>
      </c>
      <c r="FT47" t="s">
        <v>565</v>
      </c>
      <c r="FU47">
        <v>0</v>
      </c>
      <c r="FV47">
        <v>0</v>
      </c>
      <c r="FW47">
        <v>1</v>
      </c>
      <c r="FX47">
        <v>1</v>
      </c>
      <c r="FY47">
        <v>0</v>
      </c>
      <c r="GA47" t="s">
        <v>953</v>
      </c>
      <c r="GB47">
        <v>32539</v>
      </c>
      <c r="GC47" t="s">
        <v>954</v>
      </c>
      <c r="GD47" s="2">
        <v>45447.55363425926</v>
      </c>
      <c r="GG47" t="s">
        <v>224</v>
      </c>
      <c r="GI47" t="s">
        <v>225</v>
      </c>
      <c r="GK47">
        <v>37</v>
      </c>
    </row>
    <row r="48" spans="1:193" x14ac:dyDescent="0.25">
      <c r="A48" t="s">
        <v>568</v>
      </c>
      <c r="D48" t="s">
        <v>569</v>
      </c>
      <c r="E48" t="s">
        <v>195</v>
      </c>
      <c r="F48" t="s">
        <v>570</v>
      </c>
      <c r="G48" t="s">
        <v>229</v>
      </c>
      <c r="H48" t="s">
        <v>198</v>
      </c>
      <c r="I48">
        <v>12</v>
      </c>
      <c r="J48">
        <v>4</v>
      </c>
      <c r="K48">
        <v>0</v>
      </c>
      <c r="L48">
        <v>0</v>
      </c>
      <c r="M48" t="s">
        <v>571</v>
      </c>
      <c r="N48">
        <v>0</v>
      </c>
      <c r="O48">
        <v>0</v>
      </c>
      <c r="P48">
        <v>0</v>
      </c>
      <c r="Q48">
        <v>0</v>
      </c>
      <c r="R48">
        <v>1</v>
      </c>
      <c r="S48">
        <v>0</v>
      </c>
      <c r="T48">
        <v>0</v>
      </c>
      <c r="U48">
        <v>0</v>
      </c>
      <c r="W48" t="s">
        <v>572</v>
      </c>
      <c r="X48">
        <v>1</v>
      </c>
      <c r="Y48">
        <v>0</v>
      </c>
      <c r="Z48">
        <v>0</v>
      </c>
      <c r="AA48">
        <v>0</v>
      </c>
      <c r="AB48">
        <v>0</v>
      </c>
      <c r="AC48">
        <v>0</v>
      </c>
      <c r="AD48">
        <v>0</v>
      </c>
      <c r="AE48">
        <v>0</v>
      </c>
      <c r="AF48">
        <v>0</v>
      </c>
      <c r="AG48">
        <v>0</v>
      </c>
      <c r="AH48">
        <v>0</v>
      </c>
      <c r="AI48">
        <v>1</v>
      </c>
      <c r="AJ48">
        <v>0</v>
      </c>
      <c r="AK48">
        <v>0</v>
      </c>
      <c r="AL48">
        <v>0</v>
      </c>
      <c r="AM48">
        <v>0</v>
      </c>
      <c r="AN48">
        <v>0</v>
      </c>
      <c r="AO48">
        <v>1</v>
      </c>
      <c r="AP48">
        <v>0</v>
      </c>
      <c r="AQ48">
        <v>0</v>
      </c>
      <c r="AR48">
        <v>0</v>
      </c>
      <c r="AS48">
        <v>0</v>
      </c>
      <c r="AT48">
        <v>0</v>
      </c>
      <c r="AU48">
        <v>0</v>
      </c>
      <c r="AV48">
        <v>0</v>
      </c>
      <c r="AW48">
        <v>0</v>
      </c>
      <c r="AY48" t="s">
        <v>203</v>
      </c>
      <c r="AZ48">
        <v>0</v>
      </c>
      <c r="BA48">
        <v>0</v>
      </c>
      <c r="BB48">
        <v>0</v>
      </c>
      <c r="BC48">
        <v>0</v>
      </c>
      <c r="BD48">
        <v>0</v>
      </c>
      <c r="BE48">
        <v>0</v>
      </c>
      <c r="BF48">
        <v>0</v>
      </c>
      <c r="BG48">
        <v>0</v>
      </c>
      <c r="BH48">
        <v>0</v>
      </c>
      <c r="BI48">
        <v>0</v>
      </c>
      <c r="BJ48">
        <v>0</v>
      </c>
      <c r="BK48">
        <v>0</v>
      </c>
      <c r="BL48">
        <v>0</v>
      </c>
      <c r="BM48">
        <v>0</v>
      </c>
      <c r="BN48">
        <v>0</v>
      </c>
      <c r="BO48">
        <v>0</v>
      </c>
      <c r="BP48">
        <v>0</v>
      </c>
      <c r="BQ48">
        <v>1</v>
      </c>
      <c r="BR48">
        <v>0</v>
      </c>
      <c r="BS48">
        <v>0</v>
      </c>
      <c r="BT48">
        <v>0</v>
      </c>
      <c r="BU48">
        <v>0</v>
      </c>
      <c r="BV48">
        <v>0</v>
      </c>
      <c r="BW48">
        <v>0</v>
      </c>
      <c r="BX48">
        <v>0</v>
      </c>
      <c r="BY48">
        <v>0</v>
      </c>
      <c r="CA48" t="s">
        <v>307</v>
      </c>
      <c r="CB48">
        <v>0</v>
      </c>
      <c r="CC48">
        <v>1</v>
      </c>
      <c r="CD48">
        <v>0</v>
      </c>
      <c r="CE48">
        <v>0</v>
      </c>
      <c r="CG48" t="s">
        <v>573</v>
      </c>
      <c r="CH48">
        <v>0</v>
      </c>
      <c r="CI48">
        <v>1</v>
      </c>
      <c r="CJ48">
        <v>0</v>
      </c>
      <c r="CK48">
        <v>0</v>
      </c>
      <c r="CL48">
        <v>1</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I48" t="s">
        <v>424</v>
      </c>
      <c r="DJ48">
        <v>1</v>
      </c>
      <c r="DK48">
        <v>0</v>
      </c>
      <c r="DL48">
        <v>0</v>
      </c>
      <c r="DM48">
        <v>0</v>
      </c>
      <c r="DN48">
        <v>0</v>
      </c>
      <c r="DO48">
        <v>0</v>
      </c>
      <c r="DP48">
        <v>0</v>
      </c>
      <c r="DQ48">
        <v>0</v>
      </c>
      <c r="DS48" t="s">
        <v>205</v>
      </c>
      <c r="DT48">
        <v>1</v>
      </c>
      <c r="DU48">
        <v>0</v>
      </c>
      <c r="DV48">
        <v>0</v>
      </c>
      <c r="DW48">
        <v>0</v>
      </c>
      <c r="DX48">
        <v>0</v>
      </c>
      <c r="DY48">
        <v>0</v>
      </c>
      <c r="DZ48">
        <v>0</v>
      </c>
      <c r="EB48" t="s">
        <v>263</v>
      </c>
      <c r="EC48" t="s">
        <v>207</v>
      </c>
      <c r="ED48" t="s">
        <v>353</v>
      </c>
      <c r="EF48" t="s">
        <v>209</v>
      </c>
      <c r="EG48" t="s">
        <v>392</v>
      </c>
      <c r="EI48" t="s">
        <v>211</v>
      </c>
      <c r="EL48">
        <v>0</v>
      </c>
      <c r="EM48" t="s">
        <v>259</v>
      </c>
      <c r="EQ48" t="s">
        <v>211</v>
      </c>
      <c r="ES48" t="s">
        <v>211</v>
      </c>
      <c r="EU48">
        <v>30</v>
      </c>
      <c r="EV48" t="s">
        <v>218</v>
      </c>
      <c r="EW48">
        <v>1</v>
      </c>
      <c r="EX48">
        <v>1</v>
      </c>
      <c r="EY48">
        <v>0</v>
      </c>
      <c r="EZ48">
        <v>0</v>
      </c>
      <c r="FA48">
        <v>0</v>
      </c>
      <c r="FB48" t="s">
        <v>242</v>
      </c>
      <c r="FC48" t="s">
        <v>220</v>
      </c>
      <c r="FD48">
        <v>1</v>
      </c>
      <c r="FE48">
        <v>1</v>
      </c>
      <c r="FF48">
        <v>1</v>
      </c>
      <c r="FG48">
        <v>0</v>
      </c>
      <c r="FI48">
        <v>8</v>
      </c>
      <c r="FJ48" t="s">
        <v>205</v>
      </c>
      <c r="FK48">
        <v>1</v>
      </c>
      <c r="FL48">
        <v>0</v>
      </c>
      <c r="FM48">
        <v>0</v>
      </c>
      <c r="FN48">
        <v>0</v>
      </c>
      <c r="FO48">
        <v>0</v>
      </c>
      <c r="FP48">
        <v>0</v>
      </c>
      <c r="FQ48">
        <v>0</v>
      </c>
      <c r="FS48" t="s">
        <v>274</v>
      </c>
      <c r="FT48" t="s">
        <v>313</v>
      </c>
      <c r="FU48">
        <v>1</v>
      </c>
      <c r="FV48">
        <v>0</v>
      </c>
      <c r="FW48">
        <v>1</v>
      </c>
      <c r="FX48">
        <v>0</v>
      </c>
      <c r="FY48">
        <v>0</v>
      </c>
      <c r="GA48" t="s">
        <v>574</v>
      </c>
      <c r="GB48">
        <v>32542</v>
      </c>
      <c r="GC48" t="s">
        <v>575</v>
      </c>
      <c r="GD48" s="2">
        <v>45447.560555555552</v>
      </c>
      <c r="GG48" t="s">
        <v>224</v>
      </c>
      <c r="GI48" t="s">
        <v>225</v>
      </c>
      <c r="GK48">
        <v>40</v>
      </c>
    </row>
    <row r="49" spans="1:193" x14ac:dyDescent="0.25">
      <c r="A49" t="s">
        <v>511</v>
      </c>
      <c r="D49" t="s">
        <v>512</v>
      </c>
      <c r="E49" t="s">
        <v>195</v>
      </c>
      <c r="F49" t="s">
        <v>513</v>
      </c>
      <c r="G49" t="s">
        <v>229</v>
      </c>
      <c r="H49" t="s">
        <v>198</v>
      </c>
      <c r="I49">
        <v>18</v>
      </c>
      <c r="J49">
        <v>2</v>
      </c>
      <c r="K49">
        <v>0</v>
      </c>
      <c r="L49">
        <v>0</v>
      </c>
      <c r="M49" t="s">
        <v>514</v>
      </c>
      <c r="N49">
        <v>0</v>
      </c>
      <c r="O49">
        <v>0</v>
      </c>
      <c r="P49">
        <v>1</v>
      </c>
      <c r="Q49">
        <v>0</v>
      </c>
      <c r="R49">
        <v>0</v>
      </c>
      <c r="S49">
        <v>1</v>
      </c>
      <c r="T49">
        <v>0</v>
      </c>
      <c r="U49">
        <v>0</v>
      </c>
      <c r="W49" t="s">
        <v>515</v>
      </c>
      <c r="X49">
        <v>1</v>
      </c>
      <c r="Y49">
        <v>1</v>
      </c>
      <c r="Z49">
        <v>1</v>
      </c>
      <c r="AA49">
        <v>1</v>
      </c>
      <c r="AB49">
        <v>1</v>
      </c>
      <c r="AC49">
        <v>0</v>
      </c>
      <c r="AD49">
        <v>1</v>
      </c>
      <c r="AE49">
        <v>0</v>
      </c>
      <c r="AF49">
        <v>0</v>
      </c>
      <c r="AG49">
        <v>0</v>
      </c>
      <c r="AH49">
        <v>0</v>
      </c>
      <c r="AI49">
        <v>0</v>
      </c>
      <c r="AJ49">
        <v>0</v>
      </c>
      <c r="AK49">
        <v>0</v>
      </c>
      <c r="AL49">
        <v>1</v>
      </c>
      <c r="AM49">
        <v>0</v>
      </c>
      <c r="AN49">
        <v>0</v>
      </c>
      <c r="AO49">
        <v>1</v>
      </c>
      <c r="AP49">
        <v>0</v>
      </c>
      <c r="AQ49">
        <v>0</v>
      </c>
      <c r="AR49">
        <v>0</v>
      </c>
      <c r="AS49">
        <v>0</v>
      </c>
      <c r="AT49">
        <v>1</v>
      </c>
      <c r="AU49">
        <v>1</v>
      </c>
      <c r="AV49">
        <v>1</v>
      </c>
      <c r="AW49">
        <v>0</v>
      </c>
      <c r="AY49" t="s">
        <v>431</v>
      </c>
      <c r="AZ49">
        <v>0</v>
      </c>
      <c r="BA49">
        <v>1</v>
      </c>
      <c r="BB49">
        <v>1</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CA49" t="s">
        <v>202</v>
      </c>
      <c r="CB49">
        <v>1</v>
      </c>
      <c r="CC49">
        <v>0</v>
      </c>
      <c r="CD49">
        <v>0</v>
      </c>
      <c r="CE49">
        <v>0</v>
      </c>
      <c r="CG49" t="s">
        <v>235</v>
      </c>
      <c r="CH49">
        <v>0</v>
      </c>
      <c r="CI49">
        <v>0</v>
      </c>
      <c r="CJ49">
        <v>0</v>
      </c>
      <c r="CK49">
        <v>0</v>
      </c>
      <c r="CL49">
        <v>0</v>
      </c>
      <c r="CM49">
        <v>1</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I49" t="s">
        <v>378</v>
      </c>
      <c r="DJ49">
        <v>1</v>
      </c>
      <c r="DK49">
        <v>1</v>
      </c>
      <c r="DL49">
        <v>0</v>
      </c>
      <c r="DM49">
        <v>1</v>
      </c>
      <c r="DN49">
        <v>0</v>
      </c>
      <c r="DO49">
        <v>0</v>
      </c>
      <c r="DP49">
        <v>0</v>
      </c>
      <c r="DQ49">
        <v>0</v>
      </c>
      <c r="DS49" t="s">
        <v>205</v>
      </c>
      <c r="DT49">
        <v>1</v>
      </c>
      <c r="DU49">
        <v>0</v>
      </c>
      <c r="DV49">
        <v>0</v>
      </c>
      <c r="DW49">
        <v>0</v>
      </c>
      <c r="DX49">
        <v>0</v>
      </c>
      <c r="DY49">
        <v>0</v>
      </c>
      <c r="DZ49">
        <v>0</v>
      </c>
      <c r="EB49" t="s">
        <v>263</v>
      </c>
      <c r="EC49" t="s">
        <v>258</v>
      </c>
      <c r="ED49" t="s">
        <v>449</v>
      </c>
      <c r="EF49" t="s">
        <v>209</v>
      </c>
      <c r="EG49" t="s">
        <v>392</v>
      </c>
      <c r="EI49" t="s">
        <v>211</v>
      </c>
      <c r="EL49">
        <v>0</v>
      </c>
      <c r="EM49" t="s">
        <v>259</v>
      </c>
      <c r="EQ49" t="s">
        <v>215</v>
      </c>
      <c r="ER49" t="s">
        <v>216</v>
      </c>
      <c r="ES49" t="s">
        <v>217</v>
      </c>
      <c r="EU49">
        <v>15</v>
      </c>
      <c r="EV49" t="s">
        <v>516</v>
      </c>
      <c r="EW49">
        <v>0</v>
      </c>
      <c r="EX49">
        <v>0</v>
      </c>
      <c r="EY49">
        <v>1</v>
      </c>
      <c r="EZ49">
        <v>1</v>
      </c>
      <c r="FA49">
        <v>1</v>
      </c>
      <c r="FB49" t="s">
        <v>219</v>
      </c>
      <c r="FC49" t="s">
        <v>220</v>
      </c>
      <c r="FD49">
        <v>1</v>
      </c>
      <c r="FE49">
        <v>1</v>
      </c>
      <c r="FF49">
        <v>1</v>
      </c>
      <c r="FG49">
        <v>0</v>
      </c>
      <c r="FI49">
        <v>9</v>
      </c>
      <c r="FJ49" t="s">
        <v>205</v>
      </c>
      <c r="FK49">
        <v>1</v>
      </c>
      <c r="FL49">
        <v>0</v>
      </c>
      <c r="FM49">
        <v>0</v>
      </c>
      <c r="FN49">
        <v>0</v>
      </c>
      <c r="FO49">
        <v>0</v>
      </c>
      <c r="FP49">
        <v>0</v>
      </c>
      <c r="FQ49">
        <v>0</v>
      </c>
      <c r="FS49" t="s">
        <v>263</v>
      </c>
      <c r="FT49" t="s">
        <v>435</v>
      </c>
      <c r="FU49">
        <v>0</v>
      </c>
      <c r="FV49">
        <v>0</v>
      </c>
      <c r="FW49">
        <v>0</v>
      </c>
      <c r="FX49">
        <v>1</v>
      </c>
      <c r="FY49">
        <v>0</v>
      </c>
      <c r="GA49" t="s">
        <v>517</v>
      </c>
      <c r="GB49">
        <v>32548</v>
      </c>
      <c r="GC49" t="s">
        <v>518</v>
      </c>
      <c r="GD49" s="2">
        <v>45447.563738425917</v>
      </c>
      <c r="GG49" t="s">
        <v>224</v>
      </c>
      <c r="GI49" t="s">
        <v>225</v>
      </c>
      <c r="GK49">
        <v>45</v>
      </c>
    </row>
    <row r="50" spans="1:193" x14ac:dyDescent="0.25">
      <c r="A50" t="s">
        <v>519</v>
      </c>
      <c r="D50" t="s">
        <v>520</v>
      </c>
      <c r="E50" t="s">
        <v>195</v>
      </c>
      <c r="F50" t="s">
        <v>521</v>
      </c>
      <c r="G50" t="s">
        <v>229</v>
      </c>
      <c r="H50" t="s">
        <v>198</v>
      </c>
      <c r="I50">
        <v>18</v>
      </c>
      <c r="J50">
        <v>2</v>
      </c>
      <c r="K50">
        <v>0</v>
      </c>
      <c r="L50">
        <v>0</v>
      </c>
      <c r="M50" t="s">
        <v>510</v>
      </c>
      <c r="N50">
        <v>0</v>
      </c>
      <c r="O50">
        <v>1</v>
      </c>
      <c r="P50">
        <v>1</v>
      </c>
      <c r="Q50">
        <v>0</v>
      </c>
      <c r="R50">
        <v>0</v>
      </c>
      <c r="S50">
        <v>1</v>
      </c>
      <c r="T50">
        <v>0</v>
      </c>
      <c r="U50">
        <v>1</v>
      </c>
      <c r="V50" t="s">
        <v>522</v>
      </c>
      <c r="W50" t="s">
        <v>523</v>
      </c>
      <c r="X50">
        <v>1</v>
      </c>
      <c r="Y50">
        <v>1</v>
      </c>
      <c r="Z50">
        <v>1</v>
      </c>
      <c r="AA50">
        <v>0</v>
      </c>
      <c r="AB50">
        <v>0</v>
      </c>
      <c r="AC50">
        <v>0</v>
      </c>
      <c r="AD50">
        <v>1</v>
      </c>
      <c r="AE50">
        <v>0</v>
      </c>
      <c r="AF50">
        <v>0</v>
      </c>
      <c r="AG50">
        <v>0</v>
      </c>
      <c r="AH50">
        <v>0</v>
      </c>
      <c r="AI50">
        <v>0</v>
      </c>
      <c r="AJ50">
        <v>0</v>
      </c>
      <c r="AK50">
        <v>0</v>
      </c>
      <c r="AL50">
        <v>0</v>
      </c>
      <c r="AM50">
        <v>0</v>
      </c>
      <c r="AN50">
        <v>1</v>
      </c>
      <c r="AO50">
        <v>1</v>
      </c>
      <c r="AP50">
        <v>0</v>
      </c>
      <c r="AQ50">
        <v>0</v>
      </c>
      <c r="AR50">
        <v>0</v>
      </c>
      <c r="AS50">
        <v>0</v>
      </c>
      <c r="AT50">
        <v>0</v>
      </c>
      <c r="AU50">
        <v>0</v>
      </c>
      <c r="AV50">
        <v>0</v>
      </c>
      <c r="AW50">
        <v>0</v>
      </c>
      <c r="AX50" t="s">
        <v>524</v>
      </c>
      <c r="AY50" t="s">
        <v>255</v>
      </c>
      <c r="AZ50">
        <v>0</v>
      </c>
      <c r="BA50">
        <v>0</v>
      </c>
      <c r="BB50">
        <v>0</v>
      </c>
      <c r="BC50">
        <v>0</v>
      </c>
      <c r="BD50">
        <v>0</v>
      </c>
      <c r="BE50">
        <v>0</v>
      </c>
      <c r="BF50">
        <v>0</v>
      </c>
      <c r="BG50">
        <v>0</v>
      </c>
      <c r="BH50">
        <v>0</v>
      </c>
      <c r="BI50">
        <v>0</v>
      </c>
      <c r="BJ50">
        <v>0</v>
      </c>
      <c r="BK50">
        <v>0</v>
      </c>
      <c r="BL50">
        <v>0</v>
      </c>
      <c r="BM50">
        <v>0</v>
      </c>
      <c r="BN50">
        <v>0</v>
      </c>
      <c r="BO50">
        <v>0</v>
      </c>
      <c r="BP50">
        <v>1</v>
      </c>
      <c r="BQ50">
        <v>0</v>
      </c>
      <c r="BR50">
        <v>0</v>
      </c>
      <c r="BS50">
        <v>0</v>
      </c>
      <c r="BT50">
        <v>0</v>
      </c>
      <c r="BU50">
        <v>0</v>
      </c>
      <c r="BV50">
        <v>0</v>
      </c>
      <c r="BW50">
        <v>0</v>
      </c>
      <c r="BX50">
        <v>0</v>
      </c>
      <c r="BY50">
        <v>0</v>
      </c>
      <c r="BZ50" t="s">
        <v>525</v>
      </c>
      <c r="CA50" t="s">
        <v>202</v>
      </c>
      <c r="CB50">
        <v>1</v>
      </c>
      <c r="CC50">
        <v>0</v>
      </c>
      <c r="CD50">
        <v>0</v>
      </c>
      <c r="CE50">
        <v>0</v>
      </c>
      <c r="CG50" t="s">
        <v>526</v>
      </c>
      <c r="CH50">
        <v>0</v>
      </c>
      <c r="CI50">
        <v>0</v>
      </c>
      <c r="CJ50">
        <v>0</v>
      </c>
      <c r="CK50">
        <v>0</v>
      </c>
      <c r="CL50">
        <v>0</v>
      </c>
      <c r="CM50">
        <v>1</v>
      </c>
      <c r="CN50">
        <v>0</v>
      </c>
      <c r="CO50">
        <v>1</v>
      </c>
      <c r="CP50">
        <v>0</v>
      </c>
      <c r="CQ50">
        <v>0</v>
      </c>
      <c r="CR50">
        <v>0</v>
      </c>
      <c r="CS50">
        <v>0</v>
      </c>
      <c r="CT50">
        <v>0</v>
      </c>
      <c r="CU50">
        <v>0</v>
      </c>
      <c r="CV50">
        <v>0</v>
      </c>
      <c r="CW50">
        <v>0</v>
      </c>
      <c r="CX50">
        <v>0</v>
      </c>
      <c r="CY50">
        <v>0</v>
      </c>
      <c r="CZ50">
        <v>0</v>
      </c>
      <c r="DA50">
        <v>0</v>
      </c>
      <c r="DB50">
        <v>0</v>
      </c>
      <c r="DC50">
        <v>0</v>
      </c>
      <c r="DD50">
        <v>0</v>
      </c>
      <c r="DE50">
        <v>0</v>
      </c>
      <c r="DF50">
        <v>0</v>
      </c>
      <c r="DG50">
        <v>0</v>
      </c>
      <c r="DI50" t="s">
        <v>317</v>
      </c>
      <c r="DJ50">
        <v>1</v>
      </c>
      <c r="DK50">
        <v>1</v>
      </c>
      <c r="DL50">
        <v>0</v>
      </c>
      <c r="DM50">
        <v>1</v>
      </c>
      <c r="DN50">
        <v>0</v>
      </c>
      <c r="DO50">
        <v>1</v>
      </c>
      <c r="DP50">
        <v>0</v>
      </c>
      <c r="DQ50">
        <v>0</v>
      </c>
      <c r="DS50" t="s">
        <v>205</v>
      </c>
      <c r="DT50">
        <v>1</v>
      </c>
      <c r="DU50">
        <v>0</v>
      </c>
      <c r="DV50">
        <v>0</v>
      </c>
      <c r="DW50">
        <v>0</v>
      </c>
      <c r="DX50">
        <v>0</v>
      </c>
      <c r="DY50">
        <v>0</v>
      </c>
      <c r="DZ50">
        <v>0</v>
      </c>
      <c r="EB50" t="s">
        <v>274</v>
      </c>
      <c r="EC50" t="s">
        <v>258</v>
      </c>
      <c r="ED50" t="s">
        <v>237</v>
      </c>
      <c r="EF50" t="s">
        <v>211</v>
      </c>
      <c r="EG50" t="s">
        <v>238</v>
      </c>
      <c r="EI50" t="s">
        <v>211</v>
      </c>
      <c r="EL50">
        <v>0</v>
      </c>
      <c r="EM50" t="s">
        <v>259</v>
      </c>
      <c r="EQ50" t="s">
        <v>211</v>
      </c>
      <c r="ES50" t="s">
        <v>217</v>
      </c>
      <c r="EU50">
        <v>60</v>
      </c>
      <c r="EV50" t="s">
        <v>218</v>
      </c>
      <c r="EW50">
        <v>1</v>
      </c>
      <c r="EX50">
        <v>1</v>
      </c>
      <c r="EY50">
        <v>0</v>
      </c>
      <c r="EZ50">
        <v>0</v>
      </c>
      <c r="FA50">
        <v>0</v>
      </c>
      <c r="FB50" t="s">
        <v>219</v>
      </c>
      <c r="FC50" t="s">
        <v>243</v>
      </c>
      <c r="FD50">
        <v>1</v>
      </c>
      <c r="FE50">
        <v>0</v>
      </c>
      <c r="FF50">
        <v>0</v>
      </c>
      <c r="FG50">
        <v>0</v>
      </c>
      <c r="FI50">
        <v>5</v>
      </c>
      <c r="FJ50" t="s">
        <v>205</v>
      </c>
      <c r="FK50">
        <v>1</v>
      </c>
      <c r="FL50">
        <v>0</v>
      </c>
      <c r="FM50">
        <v>0</v>
      </c>
      <c r="FN50">
        <v>0</v>
      </c>
      <c r="FO50">
        <v>0</v>
      </c>
      <c r="FP50">
        <v>0</v>
      </c>
      <c r="FQ50">
        <v>0</v>
      </c>
      <c r="FS50" t="s">
        <v>274</v>
      </c>
      <c r="FT50" t="s">
        <v>313</v>
      </c>
      <c r="FU50">
        <v>1</v>
      </c>
      <c r="FV50">
        <v>0</v>
      </c>
      <c r="FW50">
        <v>1</v>
      </c>
      <c r="FX50">
        <v>0</v>
      </c>
      <c r="FY50">
        <v>0</v>
      </c>
      <c r="GA50" t="s">
        <v>527</v>
      </c>
      <c r="GB50">
        <v>32553</v>
      </c>
      <c r="GC50" t="s">
        <v>528</v>
      </c>
      <c r="GD50" s="2">
        <v>45447.569502314807</v>
      </c>
      <c r="GG50" t="s">
        <v>224</v>
      </c>
      <c r="GI50" t="s">
        <v>225</v>
      </c>
      <c r="GK50">
        <v>50</v>
      </c>
    </row>
    <row r="51" spans="1:193" x14ac:dyDescent="0.25">
      <c r="A51" t="s">
        <v>540</v>
      </c>
      <c r="D51" t="s">
        <v>541</v>
      </c>
      <c r="E51" t="s">
        <v>195</v>
      </c>
      <c r="F51" t="s">
        <v>542</v>
      </c>
      <c r="G51" t="s">
        <v>229</v>
      </c>
      <c r="H51" t="s">
        <v>198</v>
      </c>
      <c r="I51">
        <v>14</v>
      </c>
      <c r="J51">
        <v>2</v>
      </c>
      <c r="K51">
        <v>0</v>
      </c>
      <c r="L51">
        <v>0</v>
      </c>
      <c r="M51" t="s">
        <v>460</v>
      </c>
      <c r="N51">
        <v>0</v>
      </c>
      <c r="O51">
        <v>0</v>
      </c>
      <c r="P51">
        <v>0</v>
      </c>
      <c r="Q51">
        <v>0</v>
      </c>
      <c r="R51">
        <v>1</v>
      </c>
      <c r="S51">
        <v>1</v>
      </c>
      <c r="T51">
        <v>0</v>
      </c>
      <c r="U51">
        <v>1</v>
      </c>
      <c r="V51" t="s">
        <v>543</v>
      </c>
      <c r="W51" t="s">
        <v>544</v>
      </c>
      <c r="X51">
        <v>1</v>
      </c>
      <c r="Y51">
        <v>0</v>
      </c>
      <c r="Z51">
        <v>1</v>
      </c>
      <c r="AA51">
        <v>1</v>
      </c>
      <c r="AB51">
        <v>1</v>
      </c>
      <c r="AC51">
        <v>0</v>
      </c>
      <c r="AD51">
        <v>1</v>
      </c>
      <c r="AE51">
        <v>0</v>
      </c>
      <c r="AF51">
        <v>0</v>
      </c>
      <c r="AG51">
        <v>0</v>
      </c>
      <c r="AH51">
        <v>0</v>
      </c>
      <c r="AI51">
        <v>0</v>
      </c>
      <c r="AJ51">
        <v>0</v>
      </c>
      <c r="AK51">
        <v>0</v>
      </c>
      <c r="AL51">
        <v>1</v>
      </c>
      <c r="AM51">
        <v>0</v>
      </c>
      <c r="AN51">
        <v>0</v>
      </c>
      <c r="AO51">
        <v>0</v>
      </c>
      <c r="AP51">
        <v>0</v>
      </c>
      <c r="AQ51">
        <v>0</v>
      </c>
      <c r="AR51">
        <v>0</v>
      </c>
      <c r="AS51">
        <v>0</v>
      </c>
      <c r="AT51">
        <v>0</v>
      </c>
      <c r="AU51">
        <v>0</v>
      </c>
      <c r="AV51">
        <v>0</v>
      </c>
      <c r="AW51">
        <v>0</v>
      </c>
      <c r="AY51" t="s">
        <v>201</v>
      </c>
      <c r="AZ51">
        <v>0</v>
      </c>
      <c r="BA51">
        <v>0</v>
      </c>
      <c r="BB51">
        <v>1</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CA51" t="s">
        <v>269</v>
      </c>
      <c r="CB51">
        <v>1</v>
      </c>
      <c r="CC51">
        <v>0</v>
      </c>
      <c r="CD51">
        <v>1</v>
      </c>
      <c r="CE51">
        <v>0</v>
      </c>
      <c r="CG51" t="s">
        <v>545</v>
      </c>
      <c r="CH51">
        <v>0</v>
      </c>
      <c r="CI51">
        <v>0</v>
      </c>
      <c r="CJ51">
        <v>0</v>
      </c>
      <c r="CK51">
        <v>0</v>
      </c>
      <c r="CL51">
        <v>0</v>
      </c>
      <c r="CM51">
        <v>0</v>
      </c>
      <c r="CN51">
        <v>0</v>
      </c>
      <c r="CO51">
        <v>0</v>
      </c>
      <c r="CP51">
        <v>0</v>
      </c>
      <c r="CQ51">
        <v>0</v>
      </c>
      <c r="CR51">
        <v>0</v>
      </c>
      <c r="CS51">
        <v>0</v>
      </c>
      <c r="CT51">
        <v>1</v>
      </c>
      <c r="CU51">
        <v>0</v>
      </c>
      <c r="CV51">
        <v>0</v>
      </c>
      <c r="CW51">
        <v>0</v>
      </c>
      <c r="CX51">
        <v>0</v>
      </c>
      <c r="CY51">
        <v>0</v>
      </c>
      <c r="CZ51">
        <v>0</v>
      </c>
      <c r="DA51">
        <v>0</v>
      </c>
      <c r="DB51">
        <v>0</v>
      </c>
      <c r="DC51">
        <v>1</v>
      </c>
      <c r="DD51">
        <v>0</v>
      </c>
      <c r="DE51">
        <v>0</v>
      </c>
      <c r="DF51">
        <v>0</v>
      </c>
      <c r="DG51">
        <v>0</v>
      </c>
      <c r="DI51" t="s">
        <v>378</v>
      </c>
      <c r="DJ51">
        <v>1</v>
      </c>
      <c r="DK51">
        <v>1</v>
      </c>
      <c r="DL51">
        <v>0</v>
      </c>
      <c r="DM51">
        <v>1</v>
      </c>
      <c r="DN51">
        <v>0</v>
      </c>
      <c r="DO51">
        <v>0</v>
      </c>
      <c r="DP51">
        <v>0</v>
      </c>
      <c r="DQ51">
        <v>0</v>
      </c>
      <c r="DS51" t="s">
        <v>205</v>
      </c>
      <c r="DT51">
        <v>1</v>
      </c>
      <c r="DU51">
        <v>0</v>
      </c>
      <c r="DV51">
        <v>0</v>
      </c>
      <c r="DW51">
        <v>0</v>
      </c>
      <c r="DX51">
        <v>0</v>
      </c>
      <c r="DY51">
        <v>0</v>
      </c>
      <c r="DZ51">
        <v>0</v>
      </c>
      <c r="EB51" t="s">
        <v>263</v>
      </c>
      <c r="EC51" t="s">
        <v>258</v>
      </c>
      <c r="ED51" t="s">
        <v>237</v>
      </c>
      <c r="EF51" t="s">
        <v>209</v>
      </c>
      <c r="EG51" t="s">
        <v>392</v>
      </c>
      <c r="EI51" t="s">
        <v>211</v>
      </c>
      <c r="EL51">
        <v>0</v>
      </c>
      <c r="EM51" t="s">
        <v>259</v>
      </c>
      <c r="EQ51" t="s">
        <v>211</v>
      </c>
      <c r="ES51" t="s">
        <v>211</v>
      </c>
      <c r="EU51">
        <v>0</v>
      </c>
      <c r="EV51" t="s">
        <v>434</v>
      </c>
      <c r="EW51">
        <v>1</v>
      </c>
      <c r="EX51">
        <v>1</v>
      </c>
      <c r="EY51">
        <v>0</v>
      </c>
      <c r="EZ51">
        <v>0</v>
      </c>
      <c r="FA51">
        <v>1</v>
      </c>
      <c r="FB51" t="s">
        <v>273</v>
      </c>
      <c r="FC51" t="s">
        <v>279</v>
      </c>
      <c r="FD51">
        <v>1</v>
      </c>
      <c r="FE51">
        <v>0</v>
      </c>
      <c r="FF51">
        <v>1</v>
      </c>
      <c r="FG51">
        <v>0</v>
      </c>
      <c r="FI51">
        <v>10</v>
      </c>
      <c r="FJ51" t="s">
        <v>205</v>
      </c>
      <c r="FK51">
        <v>1</v>
      </c>
      <c r="FL51">
        <v>0</v>
      </c>
      <c r="FM51">
        <v>0</v>
      </c>
      <c r="FN51">
        <v>0</v>
      </c>
      <c r="FO51">
        <v>0</v>
      </c>
      <c r="FP51">
        <v>0</v>
      </c>
      <c r="FQ51">
        <v>0</v>
      </c>
      <c r="FS51" t="s">
        <v>263</v>
      </c>
      <c r="FT51" t="s">
        <v>237</v>
      </c>
      <c r="FU51">
        <v>0</v>
      </c>
      <c r="FV51">
        <v>0</v>
      </c>
      <c r="FW51">
        <v>1</v>
      </c>
      <c r="FX51">
        <v>0</v>
      </c>
      <c r="FY51">
        <v>0</v>
      </c>
      <c r="GA51" t="s">
        <v>546</v>
      </c>
      <c r="GB51">
        <v>32554</v>
      </c>
      <c r="GC51" t="s">
        <v>547</v>
      </c>
      <c r="GD51" s="2">
        <v>45447.569513888891</v>
      </c>
      <c r="GG51" t="s">
        <v>224</v>
      </c>
      <c r="GI51" t="s">
        <v>225</v>
      </c>
      <c r="GK51">
        <v>51</v>
      </c>
    </row>
    <row r="52" spans="1:193" x14ac:dyDescent="0.25">
      <c r="A52" t="s">
        <v>591</v>
      </c>
      <c r="D52" t="s">
        <v>592</v>
      </c>
      <c r="E52" t="s">
        <v>195</v>
      </c>
      <c r="F52" t="s">
        <v>593</v>
      </c>
      <c r="G52" t="s">
        <v>229</v>
      </c>
      <c r="H52" t="s">
        <v>198</v>
      </c>
      <c r="I52">
        <v>11</v>
      </c>
      <c r="J52">
        <v>1</v>
      </c>
      <c r="K52">
        <v>0</v>
      </c>
      <c r="L52">
        <v>0</v>
      </c>
      <c r="M52" t="s">
        <v>255</v>
      </c>
      <c r="N52">
        <v>0</v>
      </c>
      <c r="O52">
        <v>0</v>
      </c>
      <c r="P52">
        <v>0</v>
      </c>
      <c r="Q52">
        <v>0</v>
      </c>
      <c r="R52">
        <v>0</v>
      </c>
      <c r="S52">
        <v>0</v>
      </c>
      <c r="T52">
        <v>0</v>
      </c>
      <c r="U52">
        <v>1</v>
      </c>
      <c r="V52" t="s">
        <v>594</v>
      </c>
      <c r="W52" t="s">
        <v>595</v>
      </c>
      <c r="X52">
        <v>1</v>
      </c>
      <c r="Y52">
        <v>1</v>
      </c>
      <c r="Z52">
        <v>1</v>
      </c>
      <c r="AA52">
        <v>1</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Y52" t="s">
        <v>423</v>
      </c>
      <c r="AZ52">
        <v>0</v>
      </c>
      <c r="BA52">
        <v>0</v>
      </c>
      <c r="BB52">
        <v>1</v>
      </c>
      <c r="BC52">
        <v>1</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CA52" t="s">
        <v>596</v>
      </c>
      <c r="CB52">
        <v>1</v>
      </c>
      <c r="CC52">
        <v>1</v>
      </c>
      <c r="CD52">
        <v>1</v>
      </c>
      <c r="CE52">
        <v>1</v>
      </c>
      <c r="CF52" t="s">
        <v>597</v>
      </c>
      <c r="CG52" t="s">
        <v>598</v>
      </c>
      <c r="CH52">
        <v>0</v>
      </c>
      <c r="CI52">
        <v>0</v>
      </c>
      <c r="CJ52">
        <v>0</v>
      </c>
      <c r="CK52">
        <v>0</v>
      </c>
      <c r="CL52">
        <v>0</v>
      </c>
      <c r="CM52">
        <v>0</v>
      </c>
      <c r="CN52">
        <v>0</v>
      </c>
      <c r="CO52">
        <v>0</v>
      </c>
      <c r="CP52">
        <v>0</v>
      </c>
      <c r="CQ52">
        <v>1</v>
      </c>
      <c r="CR52">
        <v>0</v>
      </c>
      <c r="CS52">
        <v>0</v>
      </c>
      <c r="CT52">
        <v>0</v>
      </c>
      <c r="CU52">
        <v>0</v>
      </c>
      <c r="CV52">
        <v>0</v>
      </c>
      <c r="CW52">
        <v>0</v>
      </c>
      <c r="CX52">
        <v>0</v>
      </c>
      <c r="CY52">
        <v>1</v>
      </c>
      <c r="CZ52">
        <v>0</v>
      </c>
      <c r="DA52">
        <v>0</v>
      </c>
      <c r="DB52">
        <v>0</v>
      </c>
      <c r="DC52">
        <v>0</v>
      </c>
      <c r="DD52">
        <v>0</v>
      </c>
      <c r="DE52">
        <v>0</v>
      </c>
      <c r="DF52">
        <v>0</v>
      </c>
      <c r="DG52">
        <v>0</v>
      </c>
      <c r="DI52" t="s">
        <v>424</v>
      </c>
      <c r="DJ52">
        <v>1</v>
      </c>
      <c r="DK52">
        <v>0</v>
      </c>
      <c r="DL52">
        <v>0</v>
      </c>
      <c r="DM52">
        <v>0</v>
      </c>
      <c r="DN52">
        <v>0</v>
      </c>
      <c r="DO52">
        <v>0</v>
      </c>
      <c r="DP52">
        <v>0</v>
      </c>
      <c r="DQ52">
        <v>0</v>
      </c>
      <c r="DS52" t="s">
        <v>205</v>
      </c>
      <c r="DT52">
        <v>1</v>
      </c>
      <c r="DU52">
        <v>0</v>
      </c>
      <c r="DV52">
        <v>0</v>
      </c>
      <c r="DW52">
        <v>0</v>
      </c>
      <c r="DX52">
        <v>0</v>
      </c>
      <c r="DY52">
        <v>0</v>
      </c>
      <c r="DZ52">
        <v>0</v>
      </c>
      <c r="EB52" t="s">
        <v>495</v>
      </c>
      <c r="EC52" t="s">
        <v>318</v>
      </c>
      <c r="ED52" t="s">
        <v>208</v>
      </c>
      <c r="EF52" t="s">
        <v>211</v>
      </c>
      <c r="EG52" t="s">
        <v>238</v>
      </c>
      <c r="EI52" t="s">
        <v>211</v>
      </c>
      <c r="EL52">
        <v>0</v>
      </c>
      <c r="EM52" t="s">
        <v>259</v>
      </c>
      <c r="EQ52" t="s">
        <v>215</v>
      </c>
      <c r="ER52" t="s">
        <v>546</v>
      </c>
      <c r="ES52" t="s">
        <v>211</v>
      </c>
      <c r="EU52">
        <v>50</v>
      </c>
      <c r="EV52" t="s">
        <v>296</v>
      </c>
      <c r="EW52">
        <v>1</v>
      </c>
      <c r="EX52">
        <v>1</v>
      </c>
      <c r="EY52">
        <v>1</v>
      </c>
      <c r="EZ52">
        <v>1</v>
      </c>
      <c r="FA52">
        <v>1</v>
      </c>
      <c r="FB52" t="s">
        <v>219</v>
      </c>
      <c r="FC52" t="s">
        <v>220</v>
      </c>
      <c r="FD52">
        <v>1</v>
      </c>
      <c r="FE52">
        <v>1</v>
      </c>
      <c r="FF52">
        <v>1</v>
      </c>
      <c r="FG52">
        <v>0</v>
      </c>
      <c r="FI52">
        <v>5</v>
      </c>
      <c r="FJ52" t="s">
        <v>205</v>
      </c>
      <c r="FK52">
        <v>1</v>
      </c>
      <c r="FL52">
        <v>0</v>
      </c>
      <c r="FM52">
        <v>0</v>
      </c>
      <c r="FN52">
        <v>0</v>
      </c>
      <c r="FO52">
        <v>0</v>
      </c>
      <c r="FP52">
        <v>0</v>
      </c>
      <c r="FQ52">
        <v>0</v>
      </c>
      <c r="FS52" t="s">
        <v>495</v>
      </c>
      <c r="FT52" t="s">
        <v>463</v>
      </c>
      <c r="FU52">
        <v>1</v>
      </c>
      <c r="FV52">
        <v>1</v>
      </c>
      <c r="FW52">
        <v>1</v>
      </c>
      <c r="FX52">
        <v>1</v>
      </c>
      <c r="FY52">
        <v>0</v>
      </c>
      <c r="GA52" t="s">
        <v>599</v>
      </c>
      <c r="GB52">
        <v>32560</v>
      </c>
      <c r="GC52" t="s">
        <v>600</v>
      </c>
      <c r="GD52" s="2">
        <v>45447.583148148151</v>
      </c>
      <c r="GG52" t="s">
        <v>224</v>
      </c>
      <c r="GI52" t="s">
        <v>225</v>
      </c>
      <c r="GK52">
        <v>56</v>
      </c>
    </row>
    <row r="53" spans="1:193" x14ac:dyDescent="0.25">
      <c r="A53" t="s">
        <v>548</v>
      </c>
      <c r="D53" t="s">
        <v>549</v>
      </c>
      <c r="E53" t="s">
        <v>195</v>
      </c>
      <c r="F53" t="s">
        <v>550</v>
      </c>
      <c r="G53" t="s">
        <v>229</v>
      </c>
      <c r="H53" t="s">
        <v>198</v>
      </c>
      <c r="I53">
        <v>13</v>
      </c>
      <c r="J53">
        <v>2</v>
      </c>
      <c r="K53">
        <v>10</v>
      </c>
      <c r="L53">
        <v>10</v>
      </c>
      <c r="M53" t="s">
        <v>551</v>
      </c>
      <c r="N53">
        <v>1</v>
      </c>
      <c r="O53">
        <v>1</v>
      </c>
      <c r="P53">
        <v>1</v>
      </c>
      <c r="Q53">
        <v>0</v>
      </c>
      <c r="R53">
        <v>1</v>
      </c>
      <c r="S53">
        <v>0</v>
      </c>
      <c r="T53">
        <v>0</v>
      </c>
      <c r="U53">
        <v>1</v>
      </c>
      <c r="V53" t="s">
        <v>240</v>
      </c>
      <c r="W53" t="s">
        <v>552</v>
      </c>
      <c r="X53">
        <v>1</v>
      </c>
      <c r="Y53">
        <v>0</v>
      </c>
      <c r="Z53">
        <v>1</v>
      </c>
      <c r="AA53">
        <v>1</v>
      </c>
      <c r="AB53">
        <v>1</v>
      </c>
      <c r="AC53">
        <v>0</v>
      </c>
      <c r="AD53">
        <v>1</v>
      </c>
      <c r="AE53">
        <v>0</v>
      </c>
      <c r="AF53">
        <v>0</v>
      </c>
      <c r="AG53">
        <v>0</v>
      </c>
      <c r="AH53">
        <v>0</v>
      </c>
      <c r="AI53">
        <v>1</v>
      </c>
      <c r="AJ53">
        <v>1</v>
      </c>
      <c r="AK53">
        <v>1</v>
      </c>
      <c r="AL53">
        <v>0</v>
      </c>
      <c r="AM53">
        <v>0</v>
      </c>
      <c r="AN53">
        <v>0</v>
      </c>
      <c r="AO53">
        <v>1</v>
      </c>
      <c r="AP53">
        <v>0</v>
      </c>
      <c r="AQ53">
        <v>0</v>
      </c>
      <c r="AR53">
        <v>0</v>
      </c>
      <c r="AS53">
        <v>0</v>
      </c>
      <c r="AT53">
        <v>1</v>
      </c>
      <c r="AU53">
        <v>0</v>
      </c>
      <c r="AV53">
        <v>0</v>
      </c>
      <c r="AW53">
        <v>0</v>
      </c>
      <c r="AY53" t="s">
        <v>201</v>
      </c>
      <c r="AZ53">
        <v>0</v>
      </c>
      <c r="BA53">
        <v>0</v>
      </c>
      <c r="BB53">
        <v>1</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CA53" t="s">
        <v>202</v>
      </c>
      <c r="CB53">
        <v>1</v>
      </c>
      <c r="CC53">
        <v>0</v>
      </c>
      <c r="CD53">
        <v>0</v>
      </c>
      <c r="CE53">
        <v>0</v>
      </c>
      <c r="CG53" t="s">
        <v>255</v>
      </c>
      <c r="CH53">
        <v>0</v>
      </c>
      <c r="CI53">
        <v>0</v>
      </c>
      <c r="CJ53">
        <v>0</v>
      </c>
      <c r="CK53">
        <v>0</v>
      </c>
      <c r="CL53">
        <v>0</v>
      </c>
      <c r="CM53">
        <v>0</v>
      </c>
      <c r="CN53">
        <v>0</v>
      </c>
      <c r="CO53">
        <v>0</v>
      </c>
      <c r="CP53">
        <v>0</v>
      </c>
      <c r="CQ53">
        <v>0</v>
      </c>
      <c r="CR53">
        <v>0</v>
      </c>
      <c r="CS53">
        <v>0</v>
      </c>
      <c r="CT53">
        <v>0</v>
      </c>
      <c r="CU53">
        <v>0</v>
      </c>
      <c r="CV53">
        <v>0</v>
      </c>
      <c r="CW53">
        <v>0</v>
      </c>
      <c r="CX53">
        <v>1</v>
      </c>
      <c r="CY53">
        <v>0</v>
      </c>
      <c r="CZ53">
        <v>0</v>
      </c>
      <c r="DA53">
        <v>0</v>
      </c>
      <c r="DB53">
        <v>0</v>
      </c>
      <c r="DC53">
        <v>0</v>
      </c>
      <c r="DD53">
        <v>0</v>
      </c>
      <c r="DE53">
        <v>0</v>
      </c>
      <c r="DF53">
        <v>0</v>
      </c>
      <c r="DG53">
        <v>0</v>
      </c>
      <c r="DH53" t="s">
        <v>553</v>
      </c>
      <c r="DI53" t="s">
        <v>424</v>
      </c>
      <c r="DJ53">
        <v>1</v>
      </c>
      <c r="DK53">
        <v>0</v>
      </c>
      <c r="DL53">
        <v>0</v>
      </c>
      <c r="DM53">
        <v>0</v>
      </c>
      <c r="DN53">
        <v>0</v>
      </c>
      <c r="DO53">
        <v>0</v>
      </c>
      <c r="DP53">
        <v>0</v>
      </c>
      <c r="DQ53">
        <v>0</v>
      </c>
      <c r="DS53" t="s">
        <v>205</v>
      </c>
      <c r="DT53">
        <v>1</v>
      </c>
      <c r="DU53">
        <v>0</v>
      </c>
      <c r="DV53">
        <v>0</v>
      </c>
      <c r="DW53">
        <v>0</v>
      </c>
      <c r="DX53">
        <v>0</v>
      </c>
      <c r="DY53">
        <v>0</v>
      </c>
      <c r="DZ53">
        <v>0</v>
      </c>
      <c r="EB53" t="s">
        <v>379</v>
      </c>
      <c r="EC53" t="s">
        <v>318</v>
      </c>
      <c r="ED53" t="s">
        <v>208</v>
      </c>
      <c r="EF53" t="s">
        <v>209</v>
      </c>
      <c r="EG53" t="s">
        <v>238</v>
      </c>
      <c r="EI53" t="s">
        <v>211</v>
      </c>
      <c r="EL53">
        <v>0</v>
      </c>
      <c r="EM53" t="s">
        <v>259</v>
      </c>
      <c r="EQ53" t="s">
        <v>211</v>
      </c>
      <c r="ES53" t="s">
        <v>211</v>
      </c>
      <c r="EU53">
        <v>75</v>
      </c>
      <c r="EV53" t="s">
        <v>296</v>
      </c>
      <c r="EW53">
        <v>1</v>
      </c>
      <c r="EX53">
        <v>1</v>
      </c>
      <c r="EY53">
        <v>1</v>
      </c>
      <c r="EZ53">
        <v>1</v>
      </c>
      <c r="FA53">
        <v>1</v>
      </c>
      <c r="FB53" t="s">
        <v>242</v>
      </c>
      <c r="FC53" t="s">
        <v>243</v>
      </c>
      <c r="FD53">
        <v>1</v>
      </c>
      <c r="FE53">
        <v>0</v>
      </c>
      <c r="FF53">
        <v>0</v>
      </c>
      <c r="FG53">
        <v>0</v>
      </c>
      <c r="FI53">
        <v>10</v>
      </c>
      <c r="FJ53" t="s">
        <v>205</v>
      </c>
      <c r="FK53">
        <v>1</v>
      </c>
      <c r="FL53">
        <v>0</v>
      </c>
      <c r="FM53">
        <v>0</v>
      </c>
      <c r="FN53">
        <v>0</v>
      </c>
      <c r="FO53">
        <v>0</v>
      </c>
      <c r="FP53">
        <v>0</v>
      </c>
      <c r="FQ53">
        <v>0</v>
      </c>
      <c r="FS53" t="s">
        <v>312</v>
      </c>
      <c r="FT53" t="s">
        <v>554</v>
      </c>
      <c r="FU53">
        <v>0</v>
      </c>
      <c r="FV53">
        <v>0</v>
      </c>
      <c r="FW53">
        <v>1</v>
      </c>
      <c r="FX53">
        <v>0</v>
      </c>
      <c r="FY53">
        <v>1</v>
      </c>
      <c r="FZ53" t="s">
        <v>555</v>
      </c>
      <c r="GA53" t="s">
        <v>556</v>
      </c>
      <c r="GB53">
        <v>32567</v>
      </c>
      <c r="GC53" t="s">
        <v>557</v>
      </c>
      <c r="GD53" s="2">
        <v>45447.60193287037</v>
      </c>
      <c r="GG53" t="s">
        <v>224</v>
      </c>
      <c r="GI53" t="s">
        <v>225</v>
      </c>
      <c r="GK53">
        <v>62</v>
      </c>
    </row>
    <row r="54" spans="1:193" x14ac:dyDescent="0.25">
      <c r="A54" t="s">
        <v>601</v>
      </c>
      <c r="D54" t="s">
        <v>602</v>
      </c>
      <c r="E54" t="s">
        <v>195</v>
      </c>
      <c r="F54" t="s">
        <v>603</v>
      </c>
      <c r="G54" t="s">
        <v>229</v>
      </c>
      <c r="H54" t="s">
        <v>198</v>
      </c>
      <c r="I54">
        <v>10</v>
      </c>
      <c r="J54">
        <v>1</v>
      </c>
      <c r="K54">
        <v>0</v>
      </c>
      <c r="L54">
        <v>0</v>
      </c>
      <c r="M54" t="s">
        <v>604</v>
      </c>
      <c r="N54">
        <v>1</v>
      </c>
      <c r="O54">
        <v>1</v>
      </c>
      <c r="P54">
        <v>1</v>
      </c>
      <c r="Q54">
        <v>1</v>
      </c>
      <c r="R54">
        <v>1</v>
      </c>
      <c r="S54">
        <v>1</v>
      </c>
      <c r="T54">
        <v>0</v>
      </c>
      <c r="U54">
        <v>1</v>
      </c>
      <c r="V54" t="s">
        <v>587</v>
      </c>
      <c r="W54" t="s">
        <v>605</v>
      </c>
      <c r="X54">
        <v>1</v>
      </c>
      <c r="Y54">
        <v>0</v>
      </c>
      <c r="Z54">
        <v>0</v>
      </c>
      <c r="AA54">
        <v>0</v>
      </c>
      <c r="AB54">
        <v>1</v>
      </c>
      <c r="AC54">
        <v>0</v>
      </c>
      <c r="AD54">
        <v>1</v>
      </c>
      <c r="AE54">
        <v>0</v>
      </c>
      <c r="AF54">
        <v>0</v>
      </c>
      <c r="AG54">
        <v>0</v>
      </c>
      <c r="AH54">
        <v>0</v>
      </c>
      <c r="AI54">
        <v>0</v>
      </c>
      <c r="AJ54">
        <v>0</v>
      </c>
      <c r="AK54">
        <v>0</v>
      </c>
      <c r="AL54">
        <v>0</v>
      </c>
      <c r="AM54">
        <v>1</v>
      </c>
      <c r="AN54">
        <v>0</v>
      </c>
      <c r="AO54">
        <v>1</v>
      </c>
      <c r="AP54">
        <v>0</v>
      </c>
      <c r="AQ54">
        <v>0</v>
      </c>
      <c r="AR54">
        <v>0</v>
      </c>
      <c r="AS54">
        <v>0</v>
      </c>
      <c r="AT54">
        <v>0</v>
      </c>
      <c r="AU54">
        <v>1</v>
      </c>
      <c r="AV54">
        <v>1</v>
      </c>
      <c r="AW54">
        <v>1</v>
      </c>
      <c r="AY54" t="s">
        <v>472</v>
      </c>
      <c r="AZ54">
        <v>0</v>
      </c>
      <c r="BA54">
        <v>0</v>
      </c>
      <c r="BB54">
        <v>0</v>
      </c>
      <c r="BC54">
        <v>0</v>
      </c>
      <c r="BD54">
        <v>1</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CA54" t="s">
        <v>606</v>
      </c>
      <c r="CB54">
        <v>1</v>
      </c>
      <c r="CC54">
        <v>1</v>
      </c>
      <c r="CD54">
        <v>0</v>
      </c>
      <c r="CE54">
        <v>0</v>
      </c>
      <c r="CG54" t="s">
        <v>607</v>
      </c>
      <c r="CH54">
        <v>0</v>
      </c>
      <c r="CI54">
        <v>0</v>
      </c>
      <c r="CJ54">
        <v>1</v>
      </c>
      <c r="CK54">
        <v>0</v>
      </c>
      <c r="CL54">
        <v>0</v>
      </c>
      <c r="CM54">
        <v>0</v>
      </c>
      <c r="CN54">
        <v>0</v>
      </c>
      <c r="CO54">
        <v>0</v>
      </c>
      <c r="CP54">
        <v>0</v>
      </c>
      <c r="CQ54">
        <v>0</v>
      </c>
      <c r="CR54">
        <v>0</v>
      </c>
      <c r="CS54">
        <v>1</v>
      </c>
      <c r="CT54">
        <v>0</v>
      </c>
      <c r="CU54">
        <v>0</v>
      </c>
      <c r="CV54">
        <v>0</v>
      </c>
      <c r="CW54">
        <v>0</v>
      </c>
      <c r="CX54">
        <v>0</v>
      </c>
      <c r="CY54">
        <v>0</v>
      </c>
      <c r="CZ54">
        <v>1</v>
      </c>
      <c r="DA54">
        <v>0</v>
      </c>
      <c r="DB54">
        <v>0</v>
      </c>
      <c r="DC54">
        <v>0</v>
      </c>
      <c r="DD54">
        <v>0</v>
      </c>
      <c r="DE54">
        <v>0</v>
      </c>
      <c r="DF54">
        <v>0</v>
      </c>
      <c r="DG54">
        <v>0</v>
      </c>
      <c r="DI54" t="s">
        <v>608</v>
      </c>
      <c r="DJ54">
        <v>1</v>
      </c>
      <c r="DK54">
        <v>1</v>
      </c>
      <c r="DL54">
        <v>1</v>
      </c>
      <c r="DM54">
        <v>1</v>
      </c>
      <c r="DN54">
        <v>0</v>
      </c>
      <c r="DO54">
        <v>1</v>
      </c>
      <c r="DP54">
        <v>0</v>
      </c>
      <c r="DQ54">
        <v>1</v>
      </c>
      <c r="DR54" t="s">
        <v>609</v>
      </c>
      <c r="DS54" t="s">
        <v>205</v>
      </c>
      <c r="DT54">
        <v>1</v>
      </c>
      <c r="DU54">
        <v>0</v>
      </c>
      <c r="DV54">
        <v>0</v>
      </c>
      <c r="DW54">
        <v>0</v>
      </c>
      <c r="DX54">
        <v>0</v>
      </c>
      <c r="DY54">
        <v>0</v>
      </c>
      <c r="DZ54">
        <v>0</v>
      </c>
      <c r="EB54" t="s">
        <v>312</v>
      </c>
      <c r="EC54" t="s">
        <v>318</v>
      </c>
      <c r="ED54" t="s">
        <v>449</v>
      </c>
      <c r="EF54" t="s">
        <v>209</v>
      </c>
      <c r="EG54" t="s">
        <v>210</v>
      </c>
      <c r="EI54" t="s">
        <v>211</v>
      </c>
      <c r="EL54">
        <v>1</v>
      </c>
      <c r="EM54" t="s">
        <v>259</v>
      </c>
      <c r="EQ54" t="s">
        <v>211</v>
      </c>
      <c r="ES54" t="s">
        <v>211</v>
      </c>
      <c r="EU54">
        <v>10</v>
      </c>
      <c r="EV54" t="s">
        <v>218</v>
      </c>
      <c r="EW54">
        <v>1</v>
      </c>
      <c r="EX54">
        <v>1</v>
      </c>
      <c r="EY54">
        <v>0</v>
      </c>
      <c r="EZ54">
        <v>0</v>
      </c>
      <c r="FA54">
        <v>0</v>
      </c>
      <c r="FB54" t="s">
        <v>242</v>
      </c>
      <c r="FC54" t="s">
        <v>243</v>
      </c>
      <c r="FD54">
        <v>1</v>
      </c>
      <c r="FE54">
        <v>0</v>
      </c>
      <c r="FF54">
        <v>0</v>
      </c>
      <c r="FG54">
        <v>0</v>
      </c>
      <c r="FI54">
        <v>5</v>
      </c>
      <c r="FJ54" t="s">
        <v>205</v>
      </c>
      <c r="FK54">
        <v>1</v>
      </c>
      <c r="FL54">
        <v>0</v>
      </c>
      <c r="FM54">
        <v>0</v>
      </c>
      <c r="FN54">
        <v>0</v>
      </c>
      <c r="FO54">
        <v>0</v>
      </c>
      <c r="FP54">
        <v>0</v>
      </c>
      <c r="FQ54">
        <v>0</v>
      </c>
      <c r="FS54" t="s">
        <v>263</v>
      </c>
      <c r="FT54" t="s">
        <v>237</v>
      </c>
      <c r="FU54">
        <v>0</v>
      </c>
      <c r="FV54">
        <v>0</v>
      </c>
      <c r="FW54">
        <v>1</v>
      </c>
      <c r="FX54">
        <v>0</v>
      </c>
      <c r="FY54">
        <v>0</v>
      </c>
      <c r="GA54" t="s">
        <v>610</v>
      </c>
      <c r="GB54">
        <v>32608</v>
      </c>
      <c r="GC54" t="s">
        <v>611</v>
      </c>
      <c r="GD54" s="2">
        <v>45447.720625000002</v>
      </c>
      <c r="GG54" t="s">
        <v>224</v>
      </c>
      <c r="GI54" t="s">
        <v>225</v>
      </c>
      <c r="GK54">
        <v>96</v>
      </c>
    </row>
    <row r="55" spans="1:193" x14ac:dyDescent="0.25">
      <c r="A55" t="s">
        <v>558</v>
      </c>
      <c r="D55" t="s">
        <v>559</v>
      </c>
      <c r="E55" t="s">
        <v>373</v>
      </c>
      <c r="F55" t="s">
        <v>560</v>
      </c>
      <c r="G55" t="s">
        <v>229</v>
      </c>
      <c r="H55" t="s">
        <v>198</v>
      </c>
      <c r="I55">
        <v>13</v>
      </c>
      <c r="J55">
        <v>1</v>
      </c>
      <c r="K55">
        <v>0</v>
      </c>
      <c r="L55">
        <v>0</v>
      </c>
      <c r="M55" t="s">
        <v>561</v>
      </c>
      <c r="N55">
        <v>0</v>
      </c>
      <c r="O55">
        <v>0</v>
      </c>
      <c r="P55">
        <v>1</v>
      </c>
      <c r="Q55">
        <v>0</v>
      </c>
      <c r="R55">
        <v>1</v>
      </c>
      <c r="S55">
        <v>0</v>
      </c>
      <c r="T55">
        <v>0</v>
      </c>
      <c r="U55">
        <v>1</v>
      </c>
      <c r="V55" t="s">
        <v>469</v>
      </c>
      <c r="W55" t="s">
        <v>562</v>
      </c>
      <c r="X55">
        <v>1</v>
      </c>
      <c r="Y55">
        <v>1</v>
      </c>
      <c r="Z55">
        <v>1</v>
      </c>
      <c r="AA55">
        <v>1</v>
      </c>
      <c r="AB55">
        <v>1</v>
      </c>
      <c r="AC55">
        <v>0</v>
      </c>
      <c r="AD55">
        <v>0</v>
      </c>
      <c r="AE55">
        <v>0</v>
      </c>
      <c r="AF55">
        <v>0</v>
      </c>
      <c r="AG55">
        <v>0</v>
      </c>
      <c r="AH55">
        <v>0</v>
      </c>
      <c r="AI55">
        <v>0</v>
      </c>
      <c r="AJ55">
        <v>0</v>
      </c>
      <c r="AK55">
        <v>0</v>
      </c>
      <c r="AL55">
        <v>0</v>
      </c>
      <c r="AM55">
        <v>0</v>
      </c>
      <c r="AN55">
        <v>0</v>
      </c>
      <c r="AO55">
        <v>0</v>
      </c>
      <c r="AP55">
        <v>0</v>
      </c>
      <c r="AQ55">
        <v>0</v>
      </c>
      <c r="AR55">
        <v>0</v>
      </c>
      <c r="AS55">
        <v>0</v>
      </c>
      <c r="AT55">
        <v>0</v>
      </c>
      <c r="AU55">
        <v>1</v>
      </c>
      <c r="AV55">
        <v>1</v>
      </c>
      <c r="AW55">
        <v>0</v>
      </c>
      <c r="AY55" t="s">
        <v>201</v>
      </c>
      <c r="AZ55">
        <v>0</v>
      </c>
      <c r="BA55">
        <v>0</v>
      </c>
      <c r="BB55">
        <v>1</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CA55" t="s">
        <v>291</v>
      </c>
      <c r="CB55">
        <v>0</v>
      </c>
      <c r="CC55">
        <v>0</v>
      </c>
      <c r="CD55">
        <v>0</v>
      </c>
      <c r="CE55">
        <v>1</v>
      </c>
      <c r="CF55" t="s">
        <v>563</v>
      </c>
      <c r="CG55" t="s">
        <v>290</v>
      </c>
      <c r="CH55">
        <v>0</v>
      </c>
      <c r="CI55">
        <v>0</v>
      </c>
      <c r="CJ55">
        <v>0</v>
      </c>
      <c r="CK55">
        <v>0</v>
      </c>
      <c r="CL55">
        <v>0</v>
      </c>
      <c r="CM55">
        <v>0</v>
      </c>
      <c r="CN55">
        <v>0</v>
      </c>
      <c r="CO55">
        <v>0</v>
      </c>
      <c r="CP55">
        <v>0</v>
      </c>
      <c r="CQ55">
        <v>1</v>
      </c>
      <c r="CR55">
        <v>0</v>
      </c>
      <c r="CS55">
        <v>0</v>
      </c>
      <c r="CT55">
        <v>0</v>
      </c>
      <c r="CU55">
        <v>0</v>
      </c>
      <c r="CV55">
        <v>0</v>
      </c>
      <c r="CW55">
        <v>0</v>
      </c>
      <c r="CX55">
        <v>0</v>
      </c>
      <c r="CY55">
        <v>0</v>
      </c>
      <c r="CZ55">
        <v>0</v>
      </c>
      <c r="DA55">
        <v>0</v>
      </c>
      <c r="DB55">
        <v>0</v>
      </c>
      <c r="DC55">
        <v>0</v>
      </c>
      <c r="DD55">
        <v>0</v>
      </c>
      <c r="DE55">
        <v>0</v>
      </c>
      <c r="DF55">
        <v>0</v>
      </c>
      <c r="DG55">
        <v>0</v>
      </c>
      <c r="DI55" t="s">
        <v>204</v>
      </c>
      <c r="DJ55">
        <v>1</v>
      </c>
      <c r="DK55">
        <v>1</v>
      </c>
      <c r="DL55">
        <v>0</v>
      </c>
      <c r="DM55">
        <v>1</v>
      </c>
      <c r="DN55">
        <v>1</v>
      </c>
      <c r="DO55">
        <v>1</v>
      </c>
      <c r="DP55">
        <v>0</v>
      </c>
      <c r="DQ55">
        <v>0</v>
      </c>
      <c r="DS55" t="s">
        <v>205</v>
      </c>
      <c r="DT55">
        <v>1</v>
      </c>
      <c r="DU55">
        <v>0</v>
      </c>
      <c r="DV55">
        <v>0</v>
      </c>
      <c r="DW55">
        <v>0</v>
      </c>
      <c r="DX55">
        <v>0</v>
      </c>
      <c r="DY55">
        <v>0</v>
      </c>
      <c r="DZ55">
        <v>0</v>
      </c>
      <c r="EB55" t="s">
        <v>379</v>
      </c>
      <c r="EC55" t="s">
        <v>258</v>
      </c>
      <c r="ED55" t="s">
        <v>449</v>
      </c>
      <c r="EF55" t="s">
        <v>209</v>
      </c>
      <c r="EG55" t="s">
        <v>210</v>
      </c>
      <c r="EI55" t="s">
        <v>211</v>
      </c>
      <c r="EL55">
        <v>0</v>
      </c>
      <c r="EM55" t="s">
        <v>259</v>
      </c>
      <c r="EQ55" t="s">
        <v>215</v>
      </c>
      <c r="ER55" t="s">
        <v>564</v>
      </c>
      <c r="ES55" t="s">
        <v>217</v>
      </c>
      <c r="EU55">
        <v>30</v>
      </c>
      <c r="EV55" t="s">
        <v>218</v>
      </c>
      <c r="EW55">
        <v>1</v>
      </c>
      <c r="EX55">
        <v>1</v>
      </c>
      <c r="EY55">
        <v>0</v>
      </c>
      <c r="EZ55">
        <v>0</v>
      </c>
      <c r="FA55">
        <v>0</v>
      </c>
      <c r="FB55" t="s">
        <v>242</v>
      </c>
      <c r="FC55" t="s">
        <v>220</v>
      </c>
      <c r="FD55">
        <v>1</v>
      </c>
      <c r="FE55">
        <v>1</v>
      </c>
      <c r="FF55">
        <v>1</v>
      </c>
      <c r="FG55">
        <v>0</v>
      </c>
      <c r="FI55">
        <v>8</v>
      </c>
      <c r="FJ55" t="s">
        <v>205</v>
      </c>
      <c r="FK55">
        <v>1</v>
      </c>
      <c r="FL55">
        <v>0</v>
      </c>
      <c r="FM55">
        <v>0</v>
      </c>
      <c r="FN55">
        <v>0</v>
      </c>
      <c r="FO55">
        <v>0</v>
      </c>
      <c r="FP55">
        <v>0</v>
      </c>
      <c r="FQ55">
        <v>0</v>
      </c>
      <c r="FS55" t="s">
        <v>379</v>
      </c>
      <c r="FT55" t="s">
        <v>565</v>
      </c>
      <c r="FU55">
        <v>0</v>
      </c>
      <c r="FV55">
        <v>0</v>
      </c>
      <c r="FW55">
        <v>1</v>
      </c>
      <c r="FX55">
        <v>1</v>
      </c>
      <c r="FY55">
        <v>0</v>
      </c>
      <c r="GA55" t="s">
        <v>566</v>
      </c>
      <c r="GB55">
        <v>32624</v>
      </c>
      <c r="GC55" t="s">
        <v>567</v>
      </c>
      <c r="GD55" s="2">
        <v>45448.013287037043</v>
      </c>
      <c r="GG55" t="s">
        <v>224</v>
      </c>
      <c r="GI55" t="s">
        <v>225</v>
      </c>
      <c r="GK55">
        <v>107</v>
      </c>
    </row>
    <row r="56" spans="1:193" x14ac:dyDescent="0.25">
      <c r="A56" t="s">
        <v>371</v>
      </c>
      <c r="D56" t="s">
        <v>372</v>
      </c>
      <c r="E56" t="s">
        <v>373</v>
      </c>
      <c r="F56" t="s">
        <v>374</v>
      </c>
      <c r="G56" t="s">
        <v>229</v>
      </c>
      <c r="H56" t="s">
        <v>198</v>
      </c>
      <c r="M56" t="s">
        <v>304</v>
      </c>
      <c r="N56">
        <v>1</v>
      </c>
      <c r="O56">
        <v>0</v>
      </c>
      <c r="P56">
        <v>1</v>
      </c>
      <c r="Q56">
        <v>1</v>
      </c>
      <c r="R56">
        <v>0</v>
      </c>
      <c r="S56">
        <v>1</v>
      </c>
      <c r="T56">
        <v>0</v>
      </c>
      <c r="U56">
        <v>0</v>
      </c>
      <c r="W56" t="s">
        <v>375</v>
      </c>
      <c r="X56">
        <v>1</v>
      </c>
      <c r="Y56">
        <v>1</v>
      </c>
      <c r="Z56">
        <v>1</v>
      </c>
      <c r="AA56">
        <v>1</v>
      </c>
      <c r="AB56">
        <v>1</v>
      </c>
      <c r="AC56">
        <v>1</v>
      </c>
      <c r="AD56">
        <v>1</v>
      </c>
      <c r="AE56">
        <v>0</v>
      </c>
      <c r="AF56">
        <v>1</v>
      </c>
      <c r="AG56">
        <v>0</v>
      </c>
      <c r="AH56">
        <v>1</v>
      </c>
      <c r="AI56">
        <v>1</v>
      </c>
      <c r="AJ56">
        <v>1</v>
      </c>
      <c r="AK56">
        <v>1</v>
      </c>
      <c r="AL56">
        <v>1</v>
      </c>
      <c r="AM56">
        <v>0</v>
      </c>
      <c r="AN56">
        <v>0</v>
      </c>
      <c r="AO56">
        <v>1</v>
      </c>
      <c r="AP56">
        <v>1</v>
      </c>
      <c r="AQ56">
        <v>1</v>
      </c>
      <c r="AR56">
        <v>1</v>
      </c>
      <c r="AS56">
        <v>1</v>
      </c>
      <c r="AT56">
        <v>1</v>
      </c>
      <c r="AU56">
        <v>1</v>
      </c>
      <c r="AV56">
        <v>1</v>
      </c>
      <c r="AW56">
        <v>1</v>
      </c>
      <c r="AY56" t="s">
        <v>376</v>
      </c>
      <c r="AZ56">
        <v>0</v>
      </c>
      <c r="BA56">
        <v>0</v>
      </c>
      <c r="BB56">
        <v>1</v>
      </c>
      <c r="BC56">
        <v>0</v>
      </c>
      <c r="BD56">
        <v>0</v>
      </c>
      <c r="BE56">
        <v>1</v>
      </c>
      <c r="BF56">
        <v>0</v>
      </c>
      <c r="BG56">
        <v>0</v>
      </c>
      <c r="BH56">
        <v>0</v>
      </c>
      <c r="BI56">
        <v>0</v>
      </c>
      <c r="BJ56">
        <v>0</v>
      </c>
      <c r="BK56">
        <v>0</v>
      </c>
      <c r="BL56">
        <v>0</v>
      </c>
      <c r="BM56">
        <v>0</v>
      </c>
      <c r="BN56">
        <v>0</v>
      </c>
      <c r="BO56">
        <v>0</v>
      </c>
      <c r="BP56">
        <v>0</v>
      </c>
      <c r="BQ56">
        <v>1</v>
      </c>
      <c r="BR56">
        <v>0</v>
      </c>
      <c r="BS56">
        <v>0</v>
      </c>
      <c r="BT56">
        <v>0</v>
      </c>
      <c r="BU56">
        <v>0</v>
      </c>
      <c r="BV56">
        <v>0</v>
      </c>
      <c r="BW56">
        <v>0</v>
      </c>
      <c r="BX56">
        <v>0</v>
      </c>
      <c r="BY56">
        <v>0</v>
      </c>
      <c r="CA56" t="s">
        <v>307</v>
      </c>
      <c r="CB56">
        <v>0</v>
      </c>
      <c r="CC56">
        <v>1</v>
      </c>
      <c r="CD56">
        <v>0</v>
      </c>
      <c r="CE56">
        <v>0</v>
      </c>
      <c r="CG56" t="s">
        <v>377</v>
      </c>
      <c r="CH56">
        <v>0</v>
      </c>
      <c r="CI56">
        <v>0</v>
      </c>
      <c r="CJ56">
        <v>0</v>
      </c>
      <c r="CK56">
        <v>0</v>
      </c>
      <c r="CL56">
        <v>0</v>
      </c>
      <c r="CM56">
        <v>0</v>
      </c>
      <c r="CN56">
        <v>0</v>
      </c>
      <c r="CO56">
        <v>1</v>
      </c>
      <c r="CP56">
        <v>0</v>
      </c>
      <c r="CQ56">
        <v>1</v>
      </c>
      <c r="CR56">
        <v>0</v>
      </c>
      <c r="CS56">
        <v>0</v>
      </c>
      <c r="CT56">
        <v>0</v>
      </c>
      <c r="CU56">
        <v>0</v>
      </c>
      <c r="CV56">
        <v>0</v>
      </c>
      <c r="CW56">
        <v>0</v>
      </c>
      <c r="CX56">
        <v>0</v>
      </c>
      <c r="CY56">
        <v>0</v>
      </c>
      <c r="CZ56">
        <v>0</v>
      </c>
      <c r="DA56">
        <v>0</v>
      </c>
      <c r="DB56">
        <v>0</v>
      </c>
      <c r="DC56">
        <v>0</v>
      </c>
      <c r="DD56">
        <v>0</v>
      </c>
      <c r="DE56">
        <v>0</v>
      </c>
      <c r="DF56">
        <v>0</v>
      </c>
      <c r="DG56">
        <v>0</v>
      </c>
      <c r="DI56" t="s">
        <v>378</v>
      </c>
      <c r="DJ56">
        <v>1</v>
      </c>
      <c r="DK56">
        <v>1</v>
      </c>
      <c r="DL56">
        <v>0</v>
      </c>
      <c r="DM56">
        <v>1</v>
      </c>
      <c r="DN56">
        <v>0</v>
      </c>
      <c r="DO56">
        <v>0</v>
      </c>
      <c r="DP56">
        <v>0</v>
      </c>
      <c r="DQ56">
        <v>0</v>
      </c>
      <c r="DS56" t="s">
        <v>205</v>
      </c>
      <c r="DT56">
        <v>1</v>
      </c>
      <c r="DU56">
        <v>0</v>
      </c>
      <c r="DV56">
        <v>0</v>
      </c>
      <c r="DW56">
        <v>0</v>
      </c>
      <c r="DX56">
        <v>0</v>
      </c>
      <c r="DY56">
        <v>0</v>
      </c>
      <c r="DZ56">
        <v>0</v>
      </c>
      <c r="EB56" t="s">
        <v>379</v>
      </c>
      <c r="EC56" t="s">
        <v>380</v>
      </c>
      <c r="ED56" t="s">
        <v>208</v>
      </c>
      <c r="EF56" t="s">
        <v>211</v>
      </c>
      <c r="EG56" t="s">
        <v>238</v>
      </c>
      <c r="EI56" t="s">
        <v>211</v>
      </c>
      <c r="EL56">
        <v>1</v>
      </c>
      <c r="EM56" t="s">
        <v>239</v>
      </c>
      <c r="EN56" t="s">
        <v>381</v>
      </c>
      <c r="EQ56" t="s">
        <v>215</v>
      </c>
      <c r="ER56" t="s">
        <v>382</v>
      </c>
      <c r="ES56" t="s">
        <v>217</v>
      </c>
      <c r="EU56">
        <v>80</v>
      </c>
      <c r="EV56" t="s">
        <v>218</v>
      </c>
      <c r="EW56">
        <v>1</v>
      </c>
      <c r="EX56">
        <v>1</v>
      </c>
      <c r="EY56">
        <v>0</v>
      </c>
      <c r="EZ56">
        <v>0</v>
      </c>
      <c r="FA56">
        <v>0</v>
      </c>
      <c r="FB56" t="s">
        <v>242</v>
      </c>
      <c r="FC56" t="s">
        <v>243</v>
      </c>
      <c r="FD56">
        <v>1</v>
      </c>
      <c r="FE56">
        <v>0</v>
      </c>
      <c r="FF56">
        <v>0</v>
      </c>
      <c r="FG56">
        <v>0</v>
      </c>
      <c r="FI56">
        <v>5</v>
      </c>
      <c r="FJ56" t="s">
        <v>205</v>
      </c>
      <c r="FK56">
        <v>1</v>
      </c>
      <c r="FL56">
        <v>0</v>
      </c>
      <c r="FM56">
        <v>0</v>
      </c>
      <c r="FN56">
        <v>0</v>
      </c>
      <c r="FO56">
        <v>0</v>
      </c>
      <c r="FP56">
        <v>0</v>
      </c>
      <c r="FQ56">
        <v>0</v>
      </c>
      <c r="FS56" t="s">
        <v>274</v>
      </c>
      <c r="FT56" t="s">
        <v>208</v>
      </c>
      <c r="FU56">
        <v>0</v>
      </c>
      <c r="FV56">
        <v>1</v>
      </c>
      <c r="FW56">
        <v>0</v>
      </c>
      <c r="FX56">
        <v>0</v>
      </c>
      <c r="FY56">
        <v>0</v>
      </c>
      <c r="GA56" t="s">
        <v>383</v>
      </c>
      <c r="GB56">
        <v>32628</v>
      </c>
      <c r="GC56" t="s">
        <v>384</v>
      </c>
      <c r="GD56" s="2">
        <v>45448.117164351846</v>
      </c>
      <c r="GG56" t="s">
        <v>224</v>
      </c>
      <c r="GI56" t="s">
        <v>225</v>
      </c>
      <c r="GK56">
        <v>108</v>
      </c>
    </row>
    <row r="57" spans="1:193" x14ac:dyDescent="0.25">
      <c r="A57" t="s">
        <v>955</v>
      </c>
      <c r="D57" t="s">
        <v>956</v>
      </c>
      <c r="E57" t="s">
        <v>373</v>
      </c>
      <c r="F57" t="s">
        <v>957</v>
      </c>
      <c r="G57" t="s">
        <v>229</v>
      </c>
      <c r="H57" t="s">
        <v>198</v>
      </c>
      <c r="I57">
        <v>3</v>
      </c>
      <c r="J57">
        <v>0</v>
      </c>
      <c r="K57">
        <v>0</v>
      </c>
      <c r="L57">
        <v>0</v>
      </c>
      <c r="M57" t="s">
        <v>304</v>
      </c>
      <c r="N57">
        <v>1</v>
      </c>
      <c r="O57">
        <v>0</v>
      </c>
      <c r="P57">
        <v>1</v>
      </c>
      <c r="Q57">
        <v>1</v>
      </c>
      <c r="R57">
        <v>0</v>
      </c>
      <c r="S57">
        <v>1</v>
      </c>
      <c r="T57">
        <v>0</v>
      </c>
      <c r="U57">
        <v>0</v>
      </c>
      <c r="W57" t="s">
        <v>958</v>
      </c>
      <c r="X57">
        <v>1</v>
      </c>
      <c r="Y57">
        <v>1</v>
      </c>
      <c r="Z57">
        <v>1</v>
      </c>
      <c r="AA57">
        <v>1</v>
      </c>
      <c r="AB57">
        <v>0</v>
      </c>
      <c r="AC57">
        <v>1</v>
      </c>
      <c r="AD57">
        <v>0</v>
      </c>
      <c r="AE57">
        <v>0</v>
      </c>
      <c r="AF57">
        <v>0</v>
      </c>
      <c r="AG57">
        <v>0</v>
      </c>
      <c r="AH57">
        <v>0</v>
      </c>
      <c r="AI57">
        <v>0</v>
      </c>
      <c r="AJ57">
        <v>0</v>
      </c>
      <c r="AK57">
        <v>1</v>
      </c>
      <c r="AL57">
        <v>0</v>
      </c>
      <c r="AM57">
        <v>0</v>
      </c>
      <c r="AN57">
        <v>0</v>
      </c>
      <c r="AO57">
        <v>0</v>
      </c>
      <c r="AP57">
        <v>0</v>
      </c>
      <c r="AQ57">
        <v>0</v>
      </c>
      <c r="AR57">
        <v>0</v>
      </c>
      <c r="AS57">
        <v>0</v>
      </c>
      <c r="AT57">
        <v>0</v>
      </c>
      <c r="AU57">
        <v>0</v>
      </c>
      <c r="AV57">
        <v>0</v>
      </c>
      <c r="AW57">
        <v>0</v>
      </c>
      <c r="AY57" t="s">
        <v>462</v>
      </c>
      <c r="AZ57">
        <v>0</v>
      </c>
      <c r="BA57">
        <v>0</v>
      </c>
      <c r="BB57">
        <v>1</v>
      </c>
      <c r="BC57">
        <v>0</v>
      </c>
      <c r="BD57">
        <v>0</v>
      </c>
      <c r="BE57">
        <v>1</v>
      </c>
      <c r="BF57">
        <v>0</v>
      </c>
      <c r="BG57">
        <v>0</v>
      </c>
      <c r="BH57">
        <v>0</v>
      </c>
      <c r="BI57">
        <v>0</v>
      </c>
      <c r="BJ57">
        <v>0</v>
      </c>
      <c r="BK57">
        <v>0</v>
      </c>
      <c r="BL57">
        <v>0</v>
      </c>
      <c r="BM57">
        <v>1</v>
      </c>
      <c r="BN57">
        <v>0</v>
      </c>
      <c r="BO57">
        <v>0</v>
      </c>
      <c r="BP57">
        <v>0</v>
      </c>
      <c r="BQ57">
        <v>0</v>
      </c>
      <c r="BR57">
        <v>0</v>
      </c>
      <c r="BS57">
        <v>0</v>
      </c>
      <c r="BT57">
        <v>0</v>
      </c>
      <c r="BU57">
        <v>0</v>
      </c>
      <c r="BV57">
        <v>0</v>
      </c>
      <c r="BW57">
        <v>0</v>
      </c>
      <c r="BX57">
        <v>0</v>
      </c>
      <c r="BY57">
        <v>0</v>
      </c>
      <c r="CA57" t="s">
        <v>202</v>
      </c>
      <c r="CB57">
        <v>1</v>
      </c>
      <c r="CC57">
        <v>0</v>
      </c>
      <c r="CD57">
        <v>0</v>
      </c>
      <c r="CE57">
        <v>0</v>
      </c>
      <c r="CG57" t="s">
        <v>306</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v>1</v>
      </c>
      <c r="DC57">
        <v>0</v>
      </c>
      <c r="DD57">
        <v>0</v>
      </c>
      <c r="DE57">
        <v>0</v>
      </c>
      <c r="DF57">
        <v>0</v>
      </c>
      <c r="DG57">
        <v>0</v>
      </c>
      <c r="DI57" t="s">
        <v>317</v>
      </c>
      <c r="DJ57">
        <v>1</v>
      </c>
      <c r="DK57">
        <v>1</v>
      </c>
      <c r="DL57">
        <v>0</v>
      </c>
      <c r="DM57">
        <v>1</v>
      </c>
      <c r="DN57">
        <v>0</v>
      </c>
      <c r="DO57">
        <v>1</v>
      </c>
      <c r="DP57">
        <v>0</v>
      </c>
      <c r="DQ57">
        <v>0</v>
      </c>
      <c r="DS57" t="s">
        <v>205</v>
      </c>
      <c r="DT57">
        <v>1</v>
      </c>
      <c r="DU57">
        <v>0</v>
      </c>
      <c r="DV57">
        <v>0</v>
      </c>
      <c r="DW57">
        <v>0</v>
      </c>
      <c r="DX57">
        <v>0</v>
      </c>
      <c r="DY57">
        <v>0</v>
      </c>
      <c r="DZ57">
        <v>0</v>
      </c>
      <c r="EB57" t="s">
        <v>274</v>
      </c>
      <c r="EC57" t="s">
        <v>318</v>
      </c>
      <c r="ED57" t="s">
        <v>237</v>
      </c>
      <c r="EF57" t="s">
        <v>211</v>
      </c>
      <c r="EG57" t="s">
        <v>238</v>
      </c>
      <c r="EI57" t="s">
        <v>211</v>
      </c>
      <c r="EL57">
        <v>0</v>
      </c>
      <c r="EM57" t="s">
        <v>259</v>
      </c>
      <c r="EQ57" t="s">
        <v>215</v>
      </c>
      <c r="ER57" t="s">
        <v>959</v>
      </c>
      <c r="ES57" t="s">
        <v>217</v>
      </c>
      <c r="EU57">
        <v>90</v>
      </c>
      <c r="EV57" t="s">
        <v>707</v>
      </c>
      <c r="EW57">
        <v>0</v>
      </c>
      <c r="EX57">
        <v>1</v>
      </c>
      <c r="EY57">
        <v>1</v>
      </c>
      <c r="EZ57">
        <v>1</v>
      </c>
      <c r="FA57">
        <v>0</v>
      </c>
      <c r="FB57" t="s">
        <v>242</v>
      </c>
      <c r="FC57" t="s">
        <v>220</v>
      </c>
      <c r="FD57">
        <v>1</v>
      </c>
      <c r="FE57">
        <v>1</v>
      </c>
      <c r="FF57">
        <v>1</v>
      </c>
      <c r="FG57">
        <v>0</v>
      </c>
      <c r="FI57">
        <v>5</v>
      </c>
      <c r="FJ57" t="s">
        <v>205</v>
      </c>
      <c r="FK57">
        <v>1</v>
      </c>
      <c r="FL57">
        <v>0</v>
      </c>
      <c r="FM57">
        <v>0</v>
      </c>
      <c r="FN57">
        <v>0</v>
      </c>
      <c r="FO57">
        <v>0</v>
      </c>
      <c r="FP57">
        <v>0</v>
      </c>
      <c r="FQ57">
        <v>0</v>
      </c>
      <c r="FS57" t="s">
        <v>274</v>
      </c>
      <c r="FT57" t="s">
        <v>264</v>
      </c>
      <c r="FU57">
        <v>1</v>
      </c>
      <c r="FV57">
        <v>1</v>
      </c>
      <c r="FW57">
        <v>1</v>
      </c>
      <c r="FX57">
        <v>0</v>
      </c>
      <c r="FY57">
        <v>0</v>
      </c>
      <c r="GA57" t="s">
        <v>960</v>
      </c>
      <c r="GB57">
        <v>32636</v>
      </c>
      <c r="GC57" t="s">
        <v>961</v>
      </c>
      <c r="GD57" s="2">
        <v>45448.165763888886</v>
      </c>
      <c r="GG57" t="s">
        <v>224</v>
      </c>
      <c r="GI57" t="s">
        <v>225</v>
      </c>
      <c r="GK57">
        <v>109</v>
      </c>
    </row>
    <row r="58" spans="1:193" x14ac:dyDescent="0.25">
      <c r="A58" t="s">
        <v>917</v>
      </c>
      <c r="D58" t="s">
        <v>918</v>
      </c>
      <c r="E58" t="s">
        <v>195</v>
      </c>
      <c r="F58" t="s">
        <v>919</v>
      </c>
      <c r="G58" t="s">
        <v>316</v>
      </c>
      <c r="H58" t="s">
        <v>487</v>
      </c>
      <c r="I58">
        <v>3</v>
      </c>
      <c r="J58">
        <v>0</v>
      </c>
      <c r="K58">
        <v>0</v>
      </c>
      <c r="L58">
        <v>0</v>
      </c>
      <c r="M58" t="s">
        <v>255</v>
      </c>
      <c r="N58">
        <v>0</v>
      </c>
      <c r="O58">
        <v>0</v>
      </c>
      <c r="P58">
        <v>0</v>
      </c>
      <c r="Q58">
        <v>0</v>
      </c>
      <c r="R58">
        <v>0</v>
      </c>
      <c r="S58">
        <v>0</v>
      </c>
      <c r="T58">
        <v>0</v>
      </c>
      <c r="U58">
        <v>1</v>
      </c>
      <c r="V58" t="s">
        <v>920</v>
      </c>
      <c r="W58" t="s">
        <v>921</v>
      </c>
      <c r="X58">
        <v>0</v>
      </c>
      <c r="Y58">
        <v>0</v>
      </c>
      <c r="Z58">
        <v>0</v>
      </c>
      <c r="AA58">
        <v>1</v>
      </c>
      <c r="AB58">
        <v>1</v>
      </c>
      <c r="AC58">
        <v>1</v>
      </c>
      <c r="AD58">
        <v>1</v>
      </c>
      <c r="AE58">
        <v>0</v>
      </c>
      <c r="AF58">
        <v>1</v>
      </c>
      <c r="AG58">
        <v>1</v>
      </c>
      <c r="AH58">
        <v>0</v>
      </c>
      <c r="AI58">
        <v>0</v>
      </c>
      <c r="AJ58">
        <v>0</v>
      </c>
      <c r="AK58">
        <v>0</v>
      </c>
      <c r="AL58">
        <v>1</v>
      </c>
      <c r="AM58">
        <v>0</v>
      </c>
      <c r="AN58">
        <v>0</v>
      </c>
      <c r="AO58">
        <v>0</v>
      </c>
      <c r="AP58">
        <v>0</v>
      </c>
      <c r="AQ58">
        <v>0</v>
      </c>
      <c r="AR58">
        <v>0</v>
      </c>
      <c r="AS58">
        <v>0</v>
      </c>
      <c r="AT58">
        <v>1</v>
      </c>
      <c r="AU58">
        <v>1</v>
      </c>
      <c r="AV58">
        <v>0</v>
      </c>
      <c r="AW58">
        <v>1</v>
      </c>
      <c r="AY58" t="s">
        <v>290</v>
      </c>
      <c r="AZ58">
        <v>0</v>
      </c>
      <c r="BA58">
        <v>0</v>
      </c>
      <c r="BB58">
        <v>0</v>
      </c>
      <c r="BC58">
        <v>0</v>
      </c>
      <c r="BD58">
        <v>0</v>
      </c>
      <c r="BE58">
        <v>0</v>
      </c>
      <c r="BF58">
        <v>0</v>
      </c>
      <c r="BG58">
        <v>0</v>
      </c>
      <c r="BH58">
        <v>0</v>
      </c>
      <c r="BI58">
        <v>1</v>
      </c>
      <c r="BJ58">
        <v>0</v>
      </c>
      <c r="BK58">
        <v>0</v>
      </c>
      <c r="BL58">
        <v>0</v>
      </c>
      <c r="BM58">
        <v>0</v>
      </c>
      <c r="BN58">
        <v>0</v>
      </c>
      <c r="BO58">
        <v>0</v>
      </c>
      <c r="BP58">
        <v>0</v>
      </c>
      <c r="BQ58">
        <v>0</v>
      </c>
      <c r="BR58">
        <v>0</v>
      </c>
      <c r="BS58">
        <v>0</v>
      </c>
      <c r="BT58">
        <v>0</v>
      </c>
      <c r="BU58">
        <v>0</v>
      </c>
      <c r="BV58">
        <v>0</v>
      </c>
      <c r="BW58">
        <v>0</v>
      </c>
      <c r="BX58">
        <v>0</v>
      </c>
      <c r="BY58">
        <v>0</v>
      </c>
      <c r="CA58" t="s">
        <v>202</v>
      </c>
      <c r="CB58">
        <v>1</v>
      </c>
      <c r="CC58">
        <v>0</v>
      </c>
      <c r="CD58">
        <v>0</v>
      </c>
      <c r="CE58">
        <v>0</v>
      </c>
      <c r="CG58" t="s">
        <v>255</v>
      </c>
      <c r="CH58">
        <v>0</v>
      </c>
      <c r="CI58">
        <v>0</v>
      </c>
      <c r="CJ58">
        <v>0</v>
      </c>
      <c r="CK58">
        <v>0</v>
      </c>
      <c r="CL58">
        <v>0</v>
      </c>
      <c r="CM58">
        <v>0</v>
      </c>
      <c r="CN58">
        <v>0</v>
      </c>
      <c r="CO58">
        <v>0</v>
      </c>
      <c r="CP58">
        <v>0</v>
      </c>
      <c r="CQ58">
        <v>0</v>
      </c>
      <c r="CR58">
        <v>0</v>
      </c>
      <c r="CS58">
        <v>0</v>
      </c>
      <c r="CT58">
        <v>0</v>
      </c>
      <c r="CU58">
        <v>0</v>
      </c>
      <c r="CV58">
        <v>0</v>
      </c>
      <c r="CW58">
        <v>0</v>
      </c>
      <c r="CX58">
        <v>1</v>
      </c>
      <c r="CY58">
        <v>0</v>
      </c>
      <c r="CZ58">
        <v>0</v>
      </c>
      <c r="DA58">
        <v>0</v>
      </c>
      <c r="DB58">
        <v>0</v>
      </c>
      <c r="DC58">
        <v>0</v>
      </c>
      <c r="DD58">
        <v>0</v>
      </c>
      <c r="DE58">
        <v>0</v>
      </c>
      <c r="DF58">
        <v>0</v>
      </c>
      <c r="DG58">
        <v>0</v>
      </c>
      <c r="DH58" t="s">
        <v>922</v>
      </c>
      <c r="DI58" t="s">
        <v>923</v>
      </c>
      <c r="DJ58">
        <v>0</v>
      </c>
      <c r="DK58">
        <v>0</v>
      </c>
      <c r="DL58">
        <v>0</v>
      </c>
      <c r="DM58">
        <v>1</v>
      </c>
      <c r="DN58">
        <v>1</v>
      </c>
      <c r="DO58">
        <v>0</v>
      </c>
      <c r="DP58">
        <v>1</v>
      </c>
      <c r="DQ58">
        <v>0</v>
      </c>
      <c r="DS58" t="s">
        <v>205</v>
      </c>
      <c r="DT58">
        <v>1</v>
      </c>
      <c r="DU58">
        <v>0</v>
      </c>
      <c r="DV58">
        <v>0</v>
      </c>
      <c r="DW58">
        <v>0</v>
      </c>
      <c r="DX58">
        <v>0</v>
      </c>
      <c r="DY58">
        <v>0</v>
      </c>
      <c r="DZ58">
        <v>0</v>
      </c>
      <c r="EB58" t="s">
        <v>263</v>
      </c>
      <c r="EC58" t="s">
        <v>318</v>
      </c>
      <c r="ED58" t="s">
        <v>237</v>
      </c>
      <c r="EF58" t="s">
        <v>209</v>
      </c>
      <c r="EG58" t="s">
        <v>238</v>
      </c>
      <c r="EI58" t="s">
        <v>211</v>
      </c>
      <c r="EL58">
        <v>1</v>
      </c>
      <c r="EM58" t="s">
        <v>259</v>
      </c>
      <c r="EQ58" t="s">
        <v>215</v>
      </c>
      <c r="ER58" t="s">
        <v>216</v>
      </c>
      <c r="ES58" t="s">
        <v>217</v>
      </c>
      <c r="EU58">
        <v>90</v>
      </c>
      <c r="EV58" t="s">
        <v>416</v>
      </c>
      <c r="EW58">
        <v>1</v>
      </c>
      <c r="EX58">
        <v>0</v>
      </c>
      <c r="EY58">
        <v>0</v>
      </c>
      <c r="EZ58">
        <v>0</v>
      </c>
      <c r="FA58">
        <v>0</v>
      </c>
      <c r="FB58" t="s">
        <v>273</v>
      </c>
      <c r="FC58" t="s">
        <v>279</v>
      </c>
      <c r="FD58">
        <v>1</v>
      </c>
      <c r="FE58">
        <v>0</v>
      </c>
      <c r="FF58">
        <v>1</v>
      </c>
      <c r="FG58">
        <v>0</v>
      </c>
      <c r="FI58">
        <v>8</v>
      </c>
      <c r="FJ58" t="s">
        <v>205</v>
      </c>
      <c r="FK58">
        <v>1</v>
      </c>
      <c r="FL58">
        <v>0</v>
      </c>
      <c r="FM58">
        <v>0</v>
      </c>
      <c r="FN58">
        <v>0</v>
      </c>
      <c r="FO58">
        <v>0</v>
      </c>
      <c r="FP58">
        <v>0</v>
      </c>
      <c r="FQ58">
        <v>0</v>
      </c>
      <c r="FS58" t="s">
        <v>263</v>
      </c>
      <c r="FT58" t="s">
        <v>237</v>
      </c>
      <c r="FU58">
        <v>0</v>
      </c>
      <c r="FV58">
        <v>0</v>
      </c>
      <c r="FW58">
        <v>1</v>
      </c>
      <c r="FX58">
        <v>0</v>
      </c>
      <c r="FY58">
        <v>0</v>
      </c>
      <c r="GA58" t="s">
        <v>924</v>
      </c>
      <c r="GB58">
        <v>32575</v>
      </c>
      <c r="GC58" t="s">
        <v>925</v>
      </c>
      <c r="GD58" s="2">
        <v>45447.640034722222</v>
      </c>
      <c r="GG58" t="s">
        <v>224</v>
      </c>
      <c r="GI58" t="s">
        <v>225</v>
      </c>
      <c r="GK58">
        <v>69</v>
      </c>
    </row>
    <row r="59" spans="1:193" x14ac:dyDescent="0.25">
      <c r="A59" t="s">
        <v>926</v>
      </c>
      <c r="D59" t="s">
        <v>927</v>
      </c>
      <c r="E59" t="s">
        <v>195</v>
      </c>
      <c r="F59" t="s">
        <v>928</v>
      </c>
      <c r="G59" t="s">
        <v>316</v>
      </c>
      <c r="H59" t="s">
        <v>436</v>
      </c>
      <c r="I59">
        <v>3</v>
      </c>
      <c r="J59">
        <v>1</v>
      </c>
      <c r="K59">
        <v>0</v>
      </c>
      <c r="L59">
        <v>2</v>
      </c>
      <c r="M59" t="s">
        <v>458</v>
      </c>
      <c r="N59">
        <v>0</v>
      </c>
      <c r="O59">
        <v>0</v>
      </c>
      <c r="P59">
        <v>1</v>
      </c>
      <c r="Q59">
        <v>0</v>
      </c>
      <c r="R59">
        <v>0</v>
      </c>
      <c r="S59">
        <v>0</v>
      </c>
      <c r="T59">
        <v>0</v>
      </c>
      <c r="U59">
        <v>1</v>
      </c>
      <c r="V59" t="s">
        <v>929</v>
      </c>
      <c r="W59" t="s">
        <v>930</v>
      </c>
      <c r="X59">
        <v>1</v>
      </c>
      <c r="Y59">
        <v>1</v>
      </c>
      <c r="Z59">
        <v>1</v>
      </c>
      <c r="AA59">
        <v>1</v>
      </c>
      <c r="AB59">
        <v>0</v>
      </c>
      <c r="AC59">
        <v>1</v>
      </c>
      <c r="AD59">
        <v>0</v>
      </c>
      <c r="AE59">
        <v>0</v>
      </c>
      <c r="AF59">
        <v>1</v>
      </c>
      <c r="AG59">
        <v>0</v>
      </c>
      <c r="AH59">
        <v>0</v>
      </c>
      <c r="AI59">
        <v>0</v>
      </c>
      <c r="AJ59">
        <v>0</v>
      </c>
      <c r="AK59">
        <v>1</v>
      </c>
      <c r="AL59">
        <v>0</v>
      </c>
      <c r="AM59">
        <v>0</v>
      </c>
      <c r="AN59">
        <v>0</v>
      </c>
      <c r="AO59">
        <v>0</v>
      </c>
      <c r="AP59">
        <v>0</v>
      </c>
      <c r="AQ59">
        <v>0</v>
      </c>
      <c r="AR59">
        <v>0</v>
      </c>
      <c r="AS59">
        <v>0</v>
      </c>
      <c r="AT59">
        <v>0</v>
      </c>
      <c r="AU59">
        <v>0</v>
      </c>
      <c r="AV59">
        <v>0</v>
      </c>
      <c r="AW59">
        <v>1</v>
      </c>
      <c r="AY59" t="s">
        <v>201</v>
      </c>
      <c r="AZ59">
        <v>0</v>
      </c>
      <c r="BA59">
        <v>0</v>
      </c>
      <c r="BB59">
        <v>1</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CA59" t="s">
        <v>202</v>
      </c>
      <c r="CB59">
        <v>1</v>
      </c>
      <c r="CC59">
        <v>0</v>
      </c>
      <c r="CD59">
        <v>0</v>
      </c>
      <c r="CE59">
        <v>0</v>
      </c>
      <c r="CG59" t="s">
        <v>270</v>
      </c>
      <c r="CH59">
        <v>0</v>
      </c>
      <c r="CI59">
        <v>0</v>
      </c>
      <c r="CJ59">
        <v>0</v>
      </c>
      <c r="CK59">
        <v>0</v>
      </c>
      <c r="CL59">
        <v>0</v>
      </c>
      <c r="CM59">
        <v>0</v>
      </c>
      <c r="CN59">
        <v>0</v>
      </c>
      <c r="CO59">
        <v>0</v>
      </c>
      <c r="CP59">
        <v>0</v>
      </c>
      <c r="CQ59">
        <v>0</v>
      </c>
      <c r="CR59">
        <v>0</v>
      </c>
      <c r="CS59">
        <v>0</v>
      </c>
      <c r="CT59">
        <v>0</v>
      </c>
      <c r="CU59">
        <v>0</v>
      </c>
      <c r="CV59">
        <v>0</v>
      </c>
      <c r="CW59">
        <v>1</v>
      </c>
      <c r="CX59">
        <v>0</v>
      </c>
      <c r="CY59">
        <v>0</v>
      </c>
      <c r="CZ59">
        <v>0</v>
      </c>
      <c r="DA59">
        <v>0</v>
      </c>
      <c r="DB59">
        <v>0</v>
      </c>
      <c r="DC59">
        <v>0</v>
      </c>
      <c r="DD59">
        <v>0</v>
      </c>
      <c r="DE59">
        <v>0</v>
      </c>
      <c r="DF59">
        <v>0</v>
      </c>
      <c r="DG59">
        <v>0</v>
      </c>
      <c r="DI59" t="s">
        <v>204</v>
      </c>
      <c r="DJ59">
        <v>1</v>
      </c>
      <c r="DK59">
        <v>1</v>
      </c>
      <c r="DL59">
        <v>0</v>
      </c>
      <c r="DM59">
        <v>1</v>
      </c>
      <c r="DN59">
        <v>1</v>
      </c>
      <c r="DO59">
        <v>1</v>
      </c>
      <c r="DP59">
        <v>0</v>
      </c>
      <c r="DQ59">
        <v>0</v>
      </c>
      <c r="DS59" t="s">
        <v>294</v>
      </c>
      <c r="DT59">
        <v>1</v>
      </c>
      <c r="DU59">
        <v>1</v>
      </c>
      <c r="DV59">
        <v>0</v>
      </c>
      <c r="DW59">
        <v>0</v>
      </c>
      <c r="DX59">
        <v>0</v>
      </c>
      <c r="DY59">
        <v>0</v>
      </c>
      <c r="DZ59">
        <v>0</v>
      </c>
      <c r="EB59" t="s">
        <v>312</v>
      </c>
      <c r="EC59" t="s">
        <v>318</v>
      </c>
      <c r="ED59" t="s">
        <v>449</v>
      </c>
      <c r="EF59" t="s">
        <v>209</v>
      </c>
      <c r="EG59" t="s">
        <v>210</v>
      </c>
      <c r="EI59" t="s">
        <v>211</v>
      </c>
      <c r="EL59">
        <v>1</v>
      </c>
      <c r="EM59" t="s">
        <v>259</v>
      </c>
      <c r="EQ59" t="s">
        <v>211</v>
      </c>
      <c r="ES59" t="s">
        <v>217</v>
      </c>
      <c r="EU59">
        <v>100</v>
      </c>
      <c r="EV59" t="s">
        <v>296</v>
      </c>
      <c r="EW59">
        <v>1</v>
      </c>
      <c r="EX59">
        <v>1</v>
      </c>
      <c r="EY59">
        <v>1</v>
      </c>
      <c r="EZ59">
        <v>1</v>
      </c>
      <c r="FA59">
        <v>1</v>
      </c>
      <c r="FB59" t="s">
        <v>242</v>
      </c>
      <c r="FC59" t="s">
        <v>220</v>
      </c>
      <c r="FD59">
        <v>1</v>
      </c>
      <c r="FE59">
        <v>1</v>
      </c>
      <c r="FF59">
        <v>1</v>
      </c>
      <c r="FG59">
        <v>0</v>
      </c>
      <c r="FI59">
        <v>7</v>
      </c>
      <c r="FJ59" t="s">
        <v>294</v>
      </c>
      <c r="FK59">
        <v>1</v>
      </c>
      <c r="FL59">
        <v>1</v>
      </c>
      <c r="FM59">
        <v>0</v>
      </c>
      <c r="FN59">
        <v>0</v>
      </c>
      <c r="FO59">
        <v>0</v>
      </c>
      <c r="FP59">
        <v>0</v>
      </c>
      <c r="FQ59">
        <v>0</v>
      </c>
      <c r="FS59" t="s">
        <v>312</v>
      </c>
      <c r="FT59" t="s">
        <v>435</v>
      </c>
      <c r="FU59">
        <v>0</v>
      </c>
      <c r="FV59">
        <v>0</v>
      </c>
      <c r="FW59">
        <v>0</v>
      </c>
      <c r="FX59">
        <v>1</v>
      </c>
      <c r="FY59">
        <v>0</v>
      </c>
      <c r="GA59" t="s">
        <v>931</v>
      </c>
      <c r="GB59">
        <v>32589</v>
      </c>
      <c r="GC59" t="s">
        <v>932</v>
      </c>
      <c r="GD59" s="2">
        <v>45447.670497685183</v>
      </c>
      <c r="GG59" t="s">
        <v>224</v>
      </c>
      <c r="GI59" t="s">
        <v>225</v>
      </c>
      <c r="GK59">
        <v>79</v>
      </c>
    </row>
    <row r="60" spans="1:193" x14ac:dyDescent="0.25">
      <c r="A60" t="s">
        <v>319</v>
      </c>
      <c r="D60" t="s">
        <v>320</v>
      </c>
      <c r="E60" t="s">
        <v>195</v>
      </c>
      <c r="F60" t="s">
        <v>321</v>
      </c>
      <c r="G60" t="s">
        <v>316</v>
      </c>
      <c r="H60" t="s">
        <v>198</v>
      </c>
      <c r="M60" t="s">
        <v>322</v>
      </c>
      <c r="N60">
        <v>1</v>
      </c>
      <c r="O60">
        <v>0</v>
      </c>
      <c r="P60">
        <v>1</v>
      </c>
      <c r="Q60">
        <v>1</v>
      </c>
      <c r="R60">
        <v>1</v>
      </c>
      <c r="S60">
        <v>1</v>
      </c>
      <c r="T60">
        <v>0</v>
      </c>
      <c r="U60">
        <v>1</v>
      </c>
      <c r="V60" t="s">
        <v>323</v>
      </c>
      <c r="W60" t="s">
        <v>324</v>
      </c>
      <c r="X60">
        <v>1</v>
      </c>
      <c r="Y60">
        <v>1</v>
      </c>
      <c r="Z60">
        <v>1</v>
      </c>
      <c r="AA60">
        <v>1</v>
      </c>
      <c r="AB60">
        <v>1</v>
      </c>
      <c r="AC60">
        <v>1</v>
      </c>
      <c r="AD60">
        <v>1</v>
      </c>
      <c r="AE60">
        <v>0</v>
      </c>
      <c r="AF60">
        <v>1</v>
      </c>
      <c r="AG60">
        <v>1</v>
      </c>
      <c r="AH60">
        <v>1</v>
      </c>
      <c r="AI60">
        <v>1</v>
      </c>
      <c r="AJ60">
        <v>1</v>
      </c>
      <c r="AK60">
        <v>1</v>
      </c>
      <c r="AL60">
        <v>1</v>
      </c>
      <c r="AM60">
        <v>0</v>
      </c>
      <c r="AN60">
        <v>0</v>
      </c>
      <c r="AY60" t="s">
        <v>325</v>
      </c>
      <c r="AZ60">
        <v>0</v>
      </c>
      <c r="BA60">
        <v>0</v>
      </c>
      <c r="BB60">
        <v>1</v>
      </c>
      <c r="BC60">
        <v>0</v>
      </c>
      <c r="BD60">
        <v>0</v>
      </c>
      <c r="BE60">
        <v>0</v>
      </c>
      <c r="BF60">
        <v>0</v>
      </c>
      <c r="BG60">
        <v>0</v>
      </c>
      <c r="BH60">
        <v>0</v>
      </c>
      <c r="BI60">
        <v>1</v>
      </c>
      <c r="BJ60">
        <v>0</v>
      </c>
      <c r="BK60">
        <v>0</v>
      </c>
      <c r="BL60">
        <v>0</v>
      </c>
      <c r="BM60">
        <v>0</v>
      </c>
      <c r="BN60">
        <v>0</v>
      </c>
      <c r="BO60">
        <v>0</v>
      </c>
      <c r="BP60">
        <v>0</v>
      </c>
      <c r="CA60" t="s">
        <v>326</v>
      </c>
      <c r="CB60">
        <v>1</v>
      </c>
      <c r="CC60">
        <v>1</v>
      </c>
      <c r="CD60">
        <v>1</v>
      </c>
      <c r="CE60">
        <v>0</v>
      </c>
      <c r="CG60" t="s">
        <v>201</v>
      </c>
      <c r="CH60">
        <v>0</v>
      </c>
      <c r="CI60">
        <v>0</v>
      </c>
      <c r="CJ60">
        <v>1</v>
      </c>
      <c r="CK60">
        <v>0</v>
      </c>
      <c r="CL60">
        <v>0</v>
      </c>
      <c r="CM60">
        <v>0</v>
      </c>
      <c r="CN60">
        <v>0</v>
      </c>
      <c r="CO60">
        <v>0</v>
      </c>
      <c r="CP60">
        <v>0</v>
      </c>
      <c r="CQ60">
        <v>0</v>
      </c>
      <c r="CR60">
        <v>0</v>
      </c>
      <c r="CS60">
        <v>0</v>
      </c>
      <c r="CT60">
        <v>0</v>
      </c>
      <c r="CU60">
        <v>0</v>
      </c>
      <c r="CV60">
        <v>0</v>
      </c>
      <c r="CW60">
        <v>0</v>
      </c>
      <c r="CX60">
        <v>0</v>
      </c>
      <c r="DI60" t="s">
        <v>317</v>
      </c>
      <c r="DJ60">
        <v>1</v>
      </c>
      <c r="DK60">
        <v>1</v>
      </c>
      <c r="DL60">
        <v>0</v>
      </c>
      <c r="DM60">
        <v>1</v>
      </c>
      <c r="DN60">
        <v>0</v>
      </c>
      <c r="DO60">
        <v>1</v>
      </c>
      <c r="DP60">
        <v>0</v>
      </c>
      <c r="DQ60">
        <v>0</v>
      </c>
      <c r="DS60" t="s">
        <v>205</v>
      </c>
      <c r="DT60">
        <v>1</v>
      </c>
      <c r="DU60">
        <v>0</v>
      </c>
      <c r="DV60">
        <v>0</v>
      </c>
      <c r="DW60">
        <v>0</v>
      </c>
      <c r="DX60">
        <v>0</v>
      </c>
      <c r="DY60">
        <v>0</v>
      </c>
      <c r="DZ60">
        <v>0</v>
      </c>
      <c r="EB60" t="s">
        <v>263</v>
      </c>
      <c r="EC60" t="s">
        <v>258</v>
      </c>
      <c r="ED60" t="s">
        <v>208</v>
      </c>
      <c r="EF60" t="s">
        <v>211</v>
      </c>
      <c r="EG60" t="s">
        <v>238</v>
      </c>
      <c r="EI60" t="s">
        <v>211</v>
      </c>
      <c r="EL60">
        <v>0</v>
      </c>
      <c r="EM60" t="s">
        <v>259</v>
      </c>
      <c r="EQ60" t="s">
        <v>215</v>
      </c>
      <c r="ER60" t="s">
        <v>327</v>
      </c>
      <c r="ES60" t="s">
        <v>328</v>
      </c>
      <c r="ET60" t="s">
        <v>329</v>
      </c>
      <c r="EU60">
        <v>100</v>
      </c>
      <c r="EV60" t="s">
        <v>296</v>
      </c>
      <c r="EW60">
        <v>1</v>
      </c>
      <c r="EX60">
        <v>1</v>
      </c>
      <c r="EY60">
        <v>1</v>
      </c>
      <c r="EZ60">
        <v>1</v>
      </c>
      <c r="FA60">
        <v>1</v>
      </c>
      <c r="FB60" t="s">
        <v>273</v>
      </c>
      <c r="FC60" t="s">
        <v>220</v>
      </c>
      <c r="FD60">
        <v>1</v>
      </c>
      <c r="FE60">
        <v>1</v>
      </c>
      <c r="FF60">
        <v>1</v>
      </c>
      <c r="FG60">
        <v>0</v>
      </c>
      <c r="FI60">
        <v>1</v>
      </c>
      <c r="FJ60" t="s">
        <v>205</v>
      </c>
      <c r="FK60">
        <v>1</v>
      </c>
      <c r="FL60">
        <v>0</v>
      </c>
      <c r="FM60">
        <v>0</v>
      </c>
      <c r="FN60">
        <v>0</v>
      </c>
      <c r="FO60">
        <v>0</v>
      </c>
      <c r="FP60">
        <v>0</v>
      </c>
      <c r="FQ60">
        <v>0</v>
      </c>
      <c r="FS60" t="s">
        <v>274</v>
      </c>
      <c r="FT60" t="s">
        <v>208</v>
      </c>
      <c r="FU60">
        <v>0</v>
      </c>
      <c r="FV60">
        <v>1</v>
      </c>
      <c r="FW60">
        <v>0</v>
      </c>
      <c r="FX60">
        <v>0</v>
      </c>
      <c r="FY60">
        <v>0</v>
      </c>
      <c r="GA60" t="s">
        <v>330</v>
      </c>
      <c r="GB60">
        <v>32505</v>
      </c>
      <c r="GC60" t="s">
        <v>331</v>
      </c>
      <c r="GD60" s="2">
        <v>45447.448645833327</v>
      </c>
      <c r="GG60" t="s">
        <v>224</v>
      </c>
      <c r="GI60" t="s">
        <v>246</v>
      </c>
      <c r="GK60">
        <v>10</v>
      </c>
    </row>
    <row r="61" spans="1:193" x14ac:dyDescent="0.25">
      <c r="A61" t="s">
        <v>668</v>
      </c>
      <c r="D61" t="s">
        <v>825</v>
      </c>
      <c r="E61" t="s">
        <v>195</v>
      </c>
      <c r="F61" t="s">
        <v>826</v>
      </c>
      <c r="G61" t="s">
        <v>316</v>
      </c>
      <c r="H61" t="s">
        <v>198</v>
      </c>
      <c r="I61">
        <v>4</v>
      </c>
      <c r="J61">
        <v>0</v>
      </c>
      <c r="K61">
        <v>0</v>
      </c>
      <c r="L61">
        <v>0</v>
      </c>
      <c r="M61" t="s">
        <v>199</v>
      </c>
      <c r="N61">
        <v>1</v>
      </c>
      <c r="O61">
        <v>1</v>
      </c>
      <c r="P61">
        <v>1</v>
      </c>
      <c r="Q61">
        <v>0</v>
      </c>
      <c r="R61">
        <v>0</v>
      </c>
      <c r="S61">
        <v>0</v>
      </c>
      <c r="T61">
        <v>1</v>
      </c>
      <c r="U61">
        <v>0</v>
      </c>
      <c r="W61" t="s">
        <v>827</v>
      </c>
      <c r="X61">
        <v>1</v>
      </c>
      <c r="Y61">
        <v>1</v>
      </c>
      <c r="Z61">
        <v>0</v>
      </c>
      <c r="AA61">
        <v>1</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Y61" t="s">
        <v>453</v>
      </c>
      <c r="AZ61">
        <v>0</v>
      </c>
      <c r="BA61">
        <v>1</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CA61" t="s">
        <v>202</v>
      </c>
      <c r="CB61">
        <v>1</v>
      </c>
      <c r="CC61">
        <v>0</v>
      </c>
      <c r="CD61">
        <v>0</v>
      </c>
      <c r="CE61">
        <v>0</v>
      </c>
      <c r="CG61" t="s">
        <v>672</v>
      </c>
      <c r="CH61">
        <v>0</v>
      </c>
      <c r="CI61">
        <v>0</v>
      </c>
      <c r="CJ61">
        <v>0</v>
      </c>
      <c r="CK61">
        <v>0</v>
      </c>
      <c r="CL61">
        <v>0</v>
      </c>
      <c r="CM61">
        <v>0</v>
      </c>
      <c r="CN61">
        <v>0</v>
      </c>
      <c r="CO61">
        <v>1</v>
      </c>
      <c r="CP61">
        <v>0</v>
      </c>
      <c r="CQ61">
        <v>1</v>
      </c>
      <c r="CR61">
        <v>0</v>
      </c>
      <c r="CS61">
        <v>1</v>
      </c>
      <c r="CT61">
        <v>0</v>
      </c>
      <c r="CU61">
        <v>0</v>
      </c>
      <c r="CV61">
        <v>0</v>
      </c>
      <c r="CW61">
        <v>0</v>
      </c>
      <c r="CX61">
        <v>0</v>
      </c>
      <c r="CY61">
        <v>0</v>
      </c>
      <c r="CZ61">
        <v>0</v>
      </c>
      <c r="DA61">
        <v>0</v>
      </c>
      <c r="DB61">
        <v>0</v>
      </c>
      <c r="DC61">
        <v>0</v>
      </c>
      <c r="DD61">
        <v>0</v>
      </c>
      <c r="DE61">
        <v>0</v>
      </c>
      <c r="DF61">
        <v>0</v>
      </c>
      <c r="DG61">
        <v>0</v>
      </c>
      <c r="DI61" t="s">
        <v>433</v>
      </c>
      <c r="DJ61">
        <v>0</v>
      </c>
      <c r="DK61">
        <v>0</v>
      </c>
      <c r="DL61">
        <v>0</v>
      </c>
      <c r="DM61">
        <v>1</v>
      </c>
      <c r="DN61">
        <v>0</v>
      </c>
      <c r="DO61">
        <v>1</v>
      </c>
      <c r="DP61">
        <v>0</v>
      </c>
      <c r="DQ61">
        <v>0</v>
      </c>
      <c r="DS61" t="s">
        <v>205</v>
      </c>
      <c r="DT61">
        <v>1</v>
      </c>
      <c r="DU61">
        <v>0</v>
      </c>
      <c r="DV61">
        <v>0</v>
      </c>
      <c r="DW61">
        <v>0</v>
      </c>
      <c r="DX61">
        <v>0</v>
      </c>
      <c r="DY61">
        <v>0</v>
      </c>
      <c r="DZ61">
        <v>0</v>
      </c>
      <c r="EB61" t="s">
        <v>274</v>
      </c>
      <c r="EC61" t="s">
        <v>258</v>
      </c>
      <c r="ED61" t="s">
        <v>237</v>
      </c>
      <c r="EF61" t="s">
        <v>211</v>
      </c>
      <c r="EG61" t="s">
        <v>210</v>
      </c>
      <c r="EI61" t="s">
        <v>211</v>
      </c>
      <c r="EL61">
        <v>0</v>
      </c>
      <c r="EM61" t="s">
        <v>259</v>
      </c>
      <c r="EQ61" t="s">
        <v>215</v>
      </c>
      <c r="ER61" t="s">
        <v>828</v>
      </c>
      <c r="ES61" t="s">
        <v>217</v>
      </c>
      <c r="EU61">
        <v>65</v>
      </c>
      <c r="EV61" t="s">
        <v>278</v>
      </c>
      <c r="EW61">
        <v>0</v>
      </c>
      <c r="EX61">
        <v>0</v>
      </c>
      <c r="EY61">
        <v>1</v>
      </c>
      <c r="EZ61">
        <v>1</v>
      </c>
      <c r="FA61">
        <v>0</v>
      </c>
      <c r="FB61" t="s">
        <v>242</v>
      </c>
      <c r="FC61" t="s">
        <v>417</v>
      </c>
      <c r="FD61">
        <v>1</v>
      </c>
      <c r="FE61">
        <v>1</v>
      </c>
      <c r="FF61">
        <v>0</v>
      </c>
      <c r="FG61">
        <v>0</v>
      </c>
      <c r="FI61">
        <v>7</v>
      </c>
      <c r="FJ61" t="s">
        <v>205</v>
      </c>
      <c r="FK61">
        <v>1</v>
      </c>
      <c r="FL61">
        <v>0</v>
      </c>
      <c r="FM61">
        <v>0</v>
      </c>
      <c r="FN61">
        <v>0</v>
      </c>
      <c r="FO61">
        <v>0</v>
      </c>
      <c r="FP61">
        <v>0</v>
      </c>
      <c r="FQ61">
        <v>0</v>
      </c>
      <c r="FS61" t="s">
        <v>263</v>
      </c>
      <c r="FT61" t="s">
        <v>463</v>
      </c>
      <c r="FU61">
        <v>1</v>
      </c>
      <c r="FV61">
        <v>1</v>
      </c>
      <c r="FW61">
        <v>1</v>
      </c>
      <c r="FX61">
        <v>1</v>
      </c>
      <c r="FY61">
        <v>0</v>
      </c>
      <c r="GA61" t="s">
        <v>829</v>
      </c>
      <c r="GB61">
        <v>32577</v>
      </c>
      <c r="GC61" t="s">
        <v>830</v>
      </c>
      <c r="GD61" s="2">
        <v>45447.647222222222</v>
      </c>
      <c r="GG61" t="s">
        <v>224</v>
      </c>
      <c r="GI61" t="s">
        <v>225</v>
      </c>
      <c r="GK61">
        <v>71</v>
      </c>
    </row>
    <row r="62" spans="1:193" x14ac:dyDescent="0.25">
      <c r="A62" t="s">
        <v>489</v>
      </c>
      <c r="D62" t="s">
        <v>490</v>
      </c>
      <c r="E62" t="s">
        <v>195</v>
      </c>
      <c r="F62" t="s">
        <v>491</v>
      </c>
      <c r="G62" t="s">
        <v>267</v>
      </c>
      <c r="H62" t="s">
        <v>408</v>
      </c>
      <c r="I62">
        <v>27</v>
      </c>
      <c r="J62">
        <v>5</v>
      </c>
      <c r="K62">
        <v>1</v>
      </c>
      <c r="L62">
        <v>10</v>
      </c>
      <c r="M62" t="s">
        <v>251</v>
      </c>
      <c r="N62">
        <v>1</v>
      </c>
      <c r="O62">
        <v>1</v>
      </c>
      <c r="P62">
        <v>1</v>
      </c>
      <c r="Q62">
        <v>1</v>
      </c>
      <c r="R62">
        <v>1</v>
      </c>
      <c r="S62">
        <v>1</v>
      </c>
      <c r="T62">
        <v>1</v>
      </c>
      <c r="U62">
        <v>1</v>
      </c>
      <c r="V62" t="s">
        <v>492</v>
      </c>
      <c r="W62" t="s">
        <v>457</v>
      </c>
      <c r="X62">
        <v>0</v>
      </c>
      <c r="Y62">
        <v>1</v>
      </c>
      <c r="Z62">
        <v>0</v>
      </c>
      <c r="AA62">
        <v>0</v>
      </c>
      <c r="AB62">
        <v>0</v>
      </c>
      <c r="AC62">
        <v>0</v>
      </c>
      <c r="AD62">
        <v>0</v>
      </c>
      <c r="AE62">
        <v>0</v>
      </c>
      <c r="AF62">
        <v>0</v>
      </c>
      <c r="AG62">
        <v>0</v>
      </c>
      <c r="AH62">
        <v>0</v>
      </c>
      <c r="AI62">
        <v>0</v>
      </c>
      <c r="AJ62">
        <v>0</v>
      </c>
      <c r="AK62">
        <v>1</v>
      </c>
      <c r="AL62">
        <v>0</v>
      </c>
      <c r="AM62">
        <v>0</v>
      </c>
      <c r="AN62">
        <v>0</v>
      </c>
      <c r="AO62">
        <v>0</v>
      </c>
      <c r="AP62">
        <v>0</v>
      </c>
      <c r="AQ62">
        <v>0</v>
      </c>
      <c r="AR62">
        <v>0</v>
      </c>
      <c r="AS62">
        <v>0</v>
      </c>
      <c r="AT62">
        <v>0</v>
      </c>
      <c r="AU62">
        <v>0</v>
      </c>
      <c r="AV62">
        <v>0</v>
      </c>
      <c r="AW62">
        <v>0</v>
      </c>
      <c r="AY62" t="s">
        <v>493</v>
      </c>
      <c r="AZ62">
        <v>0</v>
      </c>
      <c r="BA62">
        <v>0</v>
      </c>
      <c r="BB62">
        <v>0</v>
      </c>
      <c r="BC62">
        <v>0</v>
      </c>
      <c r="BD62">
        <v>0</v>
      </c>
      <c r="BE62">
        <v>0</v>
      </c>
      <c r="BF62">
        <v>0</v>
      </c>
      <c r="BG62">
        <v>0</v>
      </c>
      <c r="BH62">
        <v>0</v>
      </c>
      <c r="BI62">
        <v>0</v>
      </c>
      <c r="BJ62">
        <v>0</v>
      </c>
      <c r="BK62">
        <v>0</v>
      </c>
      <c r="BL62">
        <v>0</v>
      </c>
      <c r="BM62">
        <v>1</v>
      </c>
      <c r="BN62">
        <v>0</v>
      </c>
      <c r="BO62">
        <v>0</v>
      </c>
      <c r="BP62">
        <v>0</v>
      </c>
      <c r="BQ62">
        <v>0</v>
      </c>
      <c r="BR62">
        <v>0</v>
      </c>
      <c r="BS62">
        <v>0</v>
      </c>
      <c r="BT62">
        <v>0</v>
      </c>
      <c r="BU62">
        <v>0</v>
      </c>
      <c r="BV62">
        <v>0</v>
      </c>
      <c r="BW62">
        <v>0</v>
      </c>
      <c r="BX62">
        <v>0</v>
      </c>
      <c r="BY62">
        <v>0</v>
      </c>
      <c r="CA62" t="s">
        <v>432</v>
      </c>
      <c r="CB62">
        <v>0</v>
      </c>
      <c r="CC62">
        <v>0</v>
      </c>
      <c r="CD62">
        <v>1</v>
      </c>
      <c r="CE62">
        <v>0</v>
      </c>
      <c r="CG62" t="s">
        <v>494</v>
      </c>
      <c r="CH62">
        <v>0</v>
      </c>
      <c r="CI62">
        <v>0</v>
      </c>
      <c r="CJ62">
        <v>0</v>
      </c>
      <c r="CK62">
        <v>0</v>
      </c>
      <c r="CL62">
        <v>0</v>
      </c>
      <c r="CM62">
        <v>0</v>
      </c>
      <c r="CN62">
        <v>0</v>
      </c>
      <c r="CO62">
        <v>0</v>
      </c>
      <c r="CP62">
        <v>0</v>
      </c>
      <c r="CQ62">
        <v>0</v>
      </c>
      <c r="CR62">
        <v>0</v>
      </c>
      <c r="CS62">
        <v>0</v>
      </c>
      <c r="CT62">
        <v>0</v>
      </c>
      <c r="CU62">
        <v>0</v>
      </c>
      <c r="CV62">
        <v>1</v>
      </c>
      <c r="CW62">
        <v>0</v>
      </c>
      <c r="CX62">
        <v>0</v>
      </c>
      <c r="CY62">
        <v>0</v>
      </c>
      <c r="CZ62">
        <v>0</v>
      </c>
      <c r="DA62">
        <v>0</v>
      </c>
      <c r="DB62">
        <v>0</v>
      </c>
      <c r="DC62">
        <v>0</v>
      </c>
      <c r="DD62">
        <v>1</v>
      </c>
      <c r="DE62">
        <v>0</v>
      </c>
      <c r="DF62">
        <v>0</v>
      </c>
      <c r="DG62">
        <v>0</v>
      </c>
      <c r="DI62" t="s">
        <v>446</v>
      </c>
      <c r="DJ62">
        <v>1</v>
      </c>
      <c r="DK62">
        <v>1</v>
      </c>
      <c r="DL62">
        <v>0</v>
      </c>
      <c r="DM62">
        <v>0</v>
      </c>
      <c r="DN62">
        <v>0</v>
      </c>
      <c r="DO62">
        <v>1</v>
      </c>
      <c r="DP62">
        <v>0</v>
      </c>
      <c r="DQ62">
        <v>0</v>
      </c>
      <c r="DS62" t="s">
        <v>426</v>
      </c>
      <c r="DT62">
        <v>1</v>
      </c>
      <c r="DU62">
        <v>1</v>
      </c>
      <c r="DV62">
        <v>1</v>
      </c>
      <c r="DW62">
        <v>1</v>
      </c>
      <c r="DX62">
        <v>1</v>
      </c>
      <c r="DY62">
        <v>1</v>
      </c>
      <c r="DZ62">
        <v>0</v>
      </c>
      <c r="EB62" t="s">
        <v>495</v>
      </c>
      <c r="EC62" t="s">
        <v>318</v>
      </c>
      <c r="ED62" t="s">
        <v>208</v>
      </c>
      <c r="EF62" t="s">
        <v>211</v>
      </c>
      <c r="EG62" t="s">
        <v>210</v>
      </c>
      <c r="EI62" t="s">
        <v>211</v>
      </c>
      <c r="EL62">
        <v>7</v>
      </c>
      <c r="EM62" t="s">
        <v>259</v>
      </c>
      <c r="EQ62" t="s">
        <v>211</v>
      </c>
      <c r="ES62" t="s">
        <v>211</v>
      </c>
      <c r="EU62">
        <v>10</v>
      </c>
      <c r="EV62" t="s">
        <v>455</v>
      </c>
      <c r="EW62">
        <v>0</v>
      </c>
      <c r="EX62">
        <v>0</v>
      </c>
      <c r="EY62">
        <v>1</v>
      </c>
      <c r="EZ62">
        <v>0</v>
      </c>
      <c r="FA62">
        <v>0</v>
      </c>
      <c r="FB62" t="s">
        <v>273</v>
      </c>
      <c r="FC62" t="s">
        <v>496</v>
      </c>
      <c r="FD62">
        <v>0</v>
      </c>
      <c r="FE62">
        <v>1</v>
      </c>
      <c r="FF62">
        <v>0</v>
      </c>
      <c r="FG62">
        <v>0</v>
      </c>
      <c r="FI62">
        <v>5</v>
      </c>
      <c r="FJ62" t="s">
        <v>426</v>
      </c>
      <c r="FK62">
        <v>1</v>
      </c>
      <c r="FL62">
        <v>1</v>
      </c>
      <c r="FM62">
        <v>1</v>
      </c>
      <c r="FN62">
        <v>1</v>
      </c>
      <c r="FO62">
        <v>1</v>
      </c>
      <c r="FP62">
        <v>1</v>
      </c>
      <c r="FQ62">
        <v>0</v>
      </c>
      <c r="FS62" t="s">
        <v>495</v>
      </c>
      <c r="FT62" t="s">
        <v>208</v>
      </c>
      <c r="FU62">
        <v>0</v>
      </c>
      <c r="FV62">
        <v>1</v>
      </c>
      <c r="FW62">
        <v>0</v>
      </c>
      <c r="FX62">
        <v>0</v>
      </c>
      <c r="FY62">
        <v>0</v>
      </c>
      <c r="GA62" t="s">
        <v>497</v>
      </c>
      <c r="GB62">
        <v>32522</v>
      </c>
      <c r="GC62" t="s">
        <v>498</v>
      </c>
      <c r="GD62" s="2">
        <v>45447.537280092591</v>
      </c>
      <c r="GG62" t="s">
        <v>224</v>
      </c>
      <c r="GI62" t="s">
        <v>225</v>
      </c>
      <c r="GK62">
        <v>20</v>
      </c>
    </row>
    <row r="63" spans="1:193" x14ac:dyDescent="0.25">
      <c r="A63" t="s">
        <v>499</v>
      </c>
      <c r="D63" t="s">
        <v>500</v>
      </c>
      <c r="E63" t="s">
        <v>195</v>
      </c>
      <c r="F63" t="s">
        <v>501</v>
      </c>
      <c r="G63" t="s">
        <v>267</v>
      </c>
      <c r="H63" t="s">
        <v>408</v>
      </c>
      <c r="I63">
        <v>27</v>
      </c>
      <c r="J63">
        <v>5</v>
      </c>
      <c r="K63">
        <v>5</v>
      </c>
      <c r="L63">
        <v>15</v>
      </c>
      <c r="M63" t="s">
        <v>255</v>
      </c>
      <c r="N63">
        <v>0</v>
      </c>
      <c r="O63">
        <v>0</v>
      </c>
      <c r="P63">
        <v>0</v>
      </c>
      <c r="Q63">
        <v>0</v>
      </c>
      <c r="R63">
        <v>0</v>
      </c>
      <c r="S63">
        <v>0</v>
      </c>
      <c r="T63">
        <v>0</v>
      </c>
      <c r="U63">
        <v>1</v>
      </c>
      <c r="V63" t="s">
        <v>232</v>
      </c>
      <c r="W63" t="s">
        <v>502</v>
      </c>
      <c r="X63">
        <v>1</v>
      </c>
      <c r="Y63">
        <v>0</v>
      </c>
      <c r="Z63">
        <v>1</v>
      </c>
      <c r="AA63">
        <v>0</v>
      </c>
      <c r="AB63">
        <v>0</v>
      </c>
      <c r="AC63">
        <v>1</v>
      </c>
      <c r="AD63">
        <v>0</v>
      </c>
      <c r="AE63">
        <v>0</v>
      </c>
      <c r="AF63">
        <v>0</v>
      </c>
      <c r="AG63">
        <v>0</v>
      </c>
      <c r="AH63">
        <v>0</v>
      </c>
      <c r="AI63">
        <v>0</v>
      </c>
      <c r="AJ63">
        <v>0</v>
      </c>
      <c r="AK63">
        <v>1</v>
      </c>
      <c r="AL63">
        <v>0</v>
      </c>
      <c r="AM63">
        <v>0</v>
      </c>
      <c r="AN63">
        <v>0</v>
      </c>
      <c r="AO63">
        <v>0</v>
      </c>
      <c r="AP63">
        <v>0</v>
      </c>
      <c r="AQ63">
        <v>0</v>
      </c>
      <c r="AR63">
        <v>0</v>
      </c>
      <c r="AS63">
        <v>0</v>
      </c>
      <c r="AT63">
        <v>0</v>
      </c>
      <c r="AU63">
        <v>0</v>
      </c>
      <c r="AV63">
        <v>0</v>
      </c>
      <c r="AW63">
        <v>0</v>
      </c>
      <c r="AY63" t="s">
        <v>281</v>
      </c>
      <c r="AZ63">
        <v>1</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CA63" t="s">
        <v>291</v>
      </c>
      <c r="CB63">
        <v>0</v>
      </c>
      <c r="CC63">
        <v>0</v>
      </c>
      <c r="CD63">
        <v>0</v>
      </c>
      <c r="CE63">
        <v>1</v>
      </c>
      <c r="CF63" t="s">
        <v>503</v>
      </c>
      <c r="CG63" t="s">
        <v>275</v>
      </c>
      <c r="CH63">
        <v>0</v>
      </c>
      <c r="CI63">
        <v>1</v>
      </c>
      <c r="CJ63">
        <v>0</v>
      </c>
      <c r="CK63">
        <v>0</v>
      </c>
      <c r="CL63">
        <v>0</v>
      </c>
      <c r="CM63">
        <v>0</v>
      </c>
      <c r="CN63">
        <v>0</v>
      </c>
      <c r="CO63">
        <v>0</v>
      </c>
      <c r="CP63">
        <v>0</v>
      </c>
      <c r="CQ63">
        <v>0</v>
      </c>
      <c r="CR63">
        <v>0</v>
      </c>
      <c r="CS63">
        <v>0</v>
      </c>
      <c r="CT63">
        <v>0</v>
      </c>
      <c r="CU63">
        <v>0</v>
      </c>
      <c r="CV63">
        <v>0</v>
      </c>
      <c r="CW63">
        <v>1</v>
      </c>
      <c r="CX63">
        <v>0</v>
      </c>
      <c r="CY63">
        <v>0</v>
      </c>
      <c r="CZ63">
        <v>0</v>
      </c>
      <c r="DA63">
        <v>0</v>
      </c>
      <c r="DB63">
        <v>0</v>
      </c>
      <c r="DC63">
        <v>0</v>
      </c>
      <c r="DD63">
        <v>0</v>
      </c>
      <c r="DE63">
        <v>0</v>
      </c>
      <c r="DF63">
        <v>0</v>
      </c>
      <c r="DG63">
        <v>0</v>
      </c>
      <c r="DI63" t="s">
        <v>504</v>
      </c>
      <c r="DJ63">
        <v>1</v>
      </c>
      <c r="DK63">
        <v>1</v>
      </c>
      <c r="DL63">
        <v>0</v>
      </c>
      <c r="DM63">
        <v>0</v>
      </c>
      <c r="DN63">
        <v>1</v>
      </c>
      <c r="DO63">
        <v>0</v>
      </c>
      <c r="DP63">
        <v>1</v>
      </c>
      <c r="DQ63">
        <v>0</v>
      </c>
      <c r="DS63" t="s">
        <v>505</v>
      </c>
      <c r="DT63">
        <v>1</v>
      </c>
      <c r="DU63">
        <v>1</v>
      </c>
      <c r="DV63">
        <v>0</v>
      </c>
      <c r="DW63">
        <v>0</v>
      </c>
      <c r="DX63">
        <v>0</v>
      </c>
      <c r="DY63">
        <v>0</v>
      </c>
      <c r="DZ63">
        <v>1</v>
      </c>
      <c r="EA63" t="s">
        <v>506</v>
      </c>
      <c r="EB63" t="s">
        <v>274</v>
      </c>
      <c r="EC63" t="s">
        <v>380</v>
      </c>
      <c r="ED63" t="s">
        <v>208</v>
      </c>
      <c r="EF63" t="s">
        <v>209</v>
      </c>
      <c r="EG63" t="s">
        <v>238</v>
      </c>
      <c r="EI63" t="s">
        <v>295</v>
      </c>
      <c r="EL63">
        <v>900</v>
      </c>
      <c r="EM63" t="s">
        <v>239</v>
      </c>
      <c r="EN63" t="s">
        <v>240</v>
      </c>
      <c r="EQ63" t="s">
        <v>211</v>
      </c>
      <c r="ES63" t="s">
        <v>217</v>
      </c>
      <c r="EU63">
        <v>85</v>
      </c>
      <c r="EV63" t="s">
        <v>296</v>
      </c>
      <c r="EW63">
        <v>1</v>
      </c>
      <c r="EX63">
        <v>1</v>
      </c>
      <c r="EY63">
        <v>1</v>
      </c>
      <c r="EZ63">
        <v>1</v>
      </c>
      <c r="FA63">
        <v>1</v>
      </c>
      <c r="FB63" t="s">
        <v>219</v>
      </c>
      <c r="FC63" t="s">
        <v>366</v>
      </c>
      <c r="FD63">
        <v>1</v>
      </c>
      <c r="FE63">
        <v>1</v>
      </c>
      <c r="FF63">
        <v>1</v>
      </c>
      <c r="FG63">
        <v>1</v>
      </c>
      <c r="FH63" t="s">
        <v>507</v>
      </c>
      <c r="FI63">
        <v>10</v>
      </c>
      <c r="FJ63" t="s">
        <v>447</v>
      </c>
      <c r="FK63">
        <v>1</v>
      </c>
      <c r="FL63">
        <v>0</v>
      </c>
      <c r="FM63">
        <v>0</v>
      </c>
      <c r="FN63">
        <v>0</v>
      </c>
      <c r="FO63">
        <v>0</v>
      </c>
      <c r="FP63">
        <v>0</v>
      </c>
      <c r="FQ63">
        <v>1</v>
      </c>
      <c r="FR63" t="s">
        <v>506</v>
      </c>
      <c r="FS63" t="s">
        <v>263</v>
      </c>
      <c r="FT63" t="s">
        <v>208</v>
      </c>
      <c r="FU63">
        <v>0</v>
      </c>
      <c r="FV63">
        <v>1</v>
      </c>
      <c r="FW63">
        <v>0</v>
      </c>
      <c r="FX63">
        <v>0</v>
      </c>
      <c r="FY63">
        <v>0</v>
      </c>
      <c r="GA63" t="s">
        <v>508</v>
      </c>
      <c r="GB63">
        <v>32523</v>
      </c>
      <c r="GC63" t="s">
        <v>509</v>
      </c>
      <c r="GD63" s="2">
        <v>45447.541331018518</v>
      </c>
      <c r="GG63" t="s">
        <v>224</v>
      </c>
      <c r="GI63" t="s">
        <v>225</v>
      </c>
      <c r="GK63">
        <v>21</v>
      </c>
    </row>
    <row r="64" spans="1:193" x14ac:dyDescent="0.25">
      <c r="A64" t="s">
        <v>750</v>
      </c>
      <c r="D64" t="s">
        <v>751</v>
      </c>
      <c r="E64" t="s">
        <v>195</v>
      </c>
      <c r="F64" t="s">
        <v>752</v>
      </c>
      <c r="G64" t="s">
        <v>267</v>
      </c>
      <c r="H64" t="s">
        <v>230</v>
      </c>
      <c r="I64">
        <v>5</v>
      </c>
      <c r="J64">
        <v>0</v>
      </c>
      <c r="K64">
        <v>0</v>
      </c>
      <c r="L64">
        <v>1</v>
      </c>
      <c r="M64" t="s">
        <v>753</v>
      </c>
      <c r="N64">
        <v>1</v>
      </c>
      <c r="O64">
        <v>1</v>
      </c>
      <c r="P64">
        <v>1</v>
      </c>
      <c r="Q64">
        <v>0</v>
      </c>
      <c r="R64">
        <v>0</v>
      </c>
      <c r="S64">
        <v>0</v>
      </c>
      <c r="T64">
        <v>0</v>
      </c>
      <c r="U64">
        <v>1</v>
      </c>
      <c r="V64" t="s">
        <v>232</v>
      </c>
      <c r="W64" t="s">
        <v>754</v>
      </c>
      <c r="X64">
        <v>1</v>
      </c>
      <c r="Y64">
        <v>1</v>
      </c>
      <c r="Z64">
        <v>1</v>
      </c>
      <c r="AA64">
        <v>1</v>
      </c>
      <c r="AB64">
        <v>1</v>
      </c>
      <c r="AC64">
        <v>1</v>
      </c>
      <c r="AD64">
        <v>1</v>
      </c>
      <c r="AE64">
        <v>0</v>
      </c>
      <c r="AF64">
        <v>1</v>
      </c>
      <c r="AG64">
        <v>1</v>
      </c>
      <c r="AH64">
        <v>1</v>
      </c>
      <c r="AI64">
        <v>1</v>
      </c>
      <c r="AJ64">
        <v>1</v>
      </c>
      <c r="AK64">
        <v>1</v>
      </c>
      <c r="AL64">
        <v>1</v>
      </c>
      <c r="AM64">
        <v>1</v>
      </c>
      <c r="AN64">
        <v>0</v>
      </c>
      <c r="AO64">
        <v>0</v>
      </c>
      <c r="AP64">
        <v>1</v>
      </c>
      <c r="AQ64">
        <v>1</v>
      </c>
      <c r="AR64">
        <v>1</v>
      </c>
      <c r="AS64">
        <v>1</v>
      </c>
      <c r="AT64">
        <v>1</v>
      </c>
      <c r="AU64">
        <v>1</v>
      </c>
      <c r="AV64">
        <v>1</v>
      </c>
      <c r="AW64">
        <v>1</v>
      </c>
      <c r="AY64" t="s">
        <v>281</v>
      </c>
      <c r="AZ64">
        <v>1</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CA64" t="s">
        <v>307</v>
      </c>
      <c r="CB64">
        <v>0</v>
      </c>
      <c r="CC64">
        <v>1</v>
      </c>
      <c r="CD64">
        <v>0</v>
      </c>
      <c r="CE64">
        <v>0</v>
      </c>
      <c r="CG64" t="s">
        <v>400</v>
      </c>
      <c r="CH64">
        <v>0</v>
      </c>
      <c r="CI64">
        <v>0</v>
      </c>
      <c r="CJ64">
        <v>0</v>
      </c>
      <c r="CK64">
        <v>0</v>
      </c>
      <c r="CL64">
        <v>0</v>
      </c>
      <c r="CM64">
        <v>0</v>
      </c>
      <c r="CN64">
        <v>0</v>
      </c>
      <c r="CO64">
        <v>1</v>
      </c>
      <c r="CP64">
        <v>0</v>
      </c>
      <c r="CQ64">
        <v>0</v>
      </c>
      <c r="CR64">
        <v>0</v>
      </c>
      <c r="CS64">
        <v>0</v>
      </c>
      <c r="CT64">
        <v>0</v>
      </c>
      <c r="CU64">
        <v>0</v>
      </c>
      <c r="CV64">
        <v>0</v>
      </c>
      <c r="CW64">
        <v>0</v>
      </c>
      <c r="CX64">
        <v>0</v>
      </c>
      <c r="CY64">
        <v>0</v>
      </c>
      <c r="CZ64">
        <v>0</v>
      </c>
      <c r="DA64">
        <v>0</v>
      </c>
      <c r="DB64">
        <v>0</v>
      </c>
      <c r="DC64">
        <v>0</v>
      </c>
      <c r="DD64">
        <v>0</v>
      </c>
      <c r="DE64">
        <v>0</v>
      </c>
      <c r="DF64">
        <v>0</v>
      </c>
      <c r="DG64">
        <v>0</v>
      </c>
      <c r="DI64" t="s">
        <v>454</v>
      </c>
      <c r="DJ64">
        <v>0</v>
      </c>
      <c r="DK64">
        <v>1</v>
      </c>
      <c r="DL64">
        <v>0</v>
      </c>
      <c r="DM64">
        <v>1</v>
      </c>
      <c r="DN64">
        <v>0</v>
      </c>
      <c r="DO64">
        <v>1</v>
      </c>
      <c r="DP64">
        <v>0</v>
      </c>
      <c r="DQ64">
        <v>0</v>
      </c>
      <c r="DS64" t="s">
        <v>205</v>
      </c>
      <c r="DT64">
        <v>1</v>
      </c>
      <c r="DU64">
        <v>0</v>
      </c>
      <c r="DV64">
        <v>0</v>
      </c>
      <c r="DW64">
        <v>0</v>
      </c>
      <c r="DX64">
        <v>0</v>
      </c>
      <c r="DY64">
        <v>0</v>
      </c>
      <c r="DZ64">
        <v>0</v>
      </c>
      <c r="EB64" t="s">
        <v>263</v>
      </c>
      <c r="EC64" t="s">
        <v>438</v>
      </c>
      <c r="ED64" t="s">
        <v>353</v>
      </c>
      <c r="EF64" t="s">
        <v>209</v>
      </c>
      <c r="EG64" t="s">
        <v>238</v>
      </c>
      <c r="EI64" t="s">
        <v>211</v>
      </c>
      <c r="EL64">
        <v>0</v>
      </c>
      <c r="EM64" t="s">
        <v>259</v>
      </c>
      <c r="EQ64" t="s">
        <v>211</v>
      </c>
      <c r="ES64" t="s">
        <v>211</v>
      </c>
      <c r="EU64">
        <v>0</v>
      </c>
      <c r="EV64" t="s">
        <v>218</v>
      </c>
      <c r="EW64">
        <v>1</v>
      </c>
      <c r="EX64">
        <v>1</v>
      </c>
      <c r="EY64">
        <v>0</v>
      </c>
      <c r="EZ64">
        <v>0</v>
      </c>
      <c r="FA64">
        <v>0</v>
      </c>
      <c r="FB64" t="s">
        <v>273</v>
      </c>
      <c r="FC64" t="s">
        <v>220</v>
      </c>
      <c r="FD64">
        <v>1</v>
      </c>
      <c r="FE64">
        <v>1</v>
      </c>
      <c r="FF64">
        <v>1</v>
      </c>
      <c r="FG64">
        <v>0</v>
      </c>
      <c r="FI64">
        <v>3</v>
      </c>
      <c r="FJ64" t="s">
        <v>205</v>
      </c>
      <c r="FK64">
        <v>1</v>
      </c>
      <c r="FL64">
        <v>0</v>
      </c>
      <c r="FM64">
        <v>0</v>
      </c>
      <c r="FN64">
        <v>0</v>
      </c>
      <c r="FO64">
        <v>0</v>
      </c>
      <c r="FP64">
        <v>0</v>
      </c>
      <c r="FQ64">
        <v>0</v>
      </c>
      <c r="FS64" t="s">
        <v>263</v>
      </c>
      <c r="FT64" t="s">
        <v>221</v>
      </c>
      <c r="FU64">
        <v>1</v>
      </c>
      <c r="FV64">
        <v>1</v>
      </c>
      <c r="FW64">
        <v>0</v>
      </c>
      <c r="FX64">
        <v>0</v>
      </c>
      <c r="FY64">
        <v>0</v>
      </c>
      <c r="GA64" t="s">
        <v>755</v>
      </c>
      <c r="GB64">
        <v>32566</v>
      </c>
      <c r="GC64" t="s">
        <v>756</v>
      </c>
      <c r="GD64" s="2">
        <v>45447.601076388892</v>
      </c>
      <c r="GG64" t="s">
        <v>224</v>
      </c>
      <c r="GI64" t="s">
        <v>225</v>
      </c>
      <c r="GK64">
        <v>61</v>
      </c>
    </row>
    <row r="65" spans="1:193" x14ac:dyDescent="0.25">
      <c r="A65" t="s">
        <v>757</v>
      </c>
      <c r="D65" t="s">
        <v>758</v>
      </c>
      <c r="E65" t="s">
        <v>195</v>
      </c>
      <c r="F65" t="s">
        <v>759</v>
      </c>
      <c r="G65" t="s">
        <v>267</v>
      </c>
      <c r="H65" t="s">
        <v>198</v>
      </c>
      <c r="I65">
        <v>5</v>
      </c>
      <c r="J65">
        <v>0</v>
      </c>
      <c r="K65">
        <v>1</v>
      </c>
      <c r="L65">
        <v>0</v>
      </c>
      <c r="M65" t="s">
        <v>760</v>
      </c>
      <c r="N65">
        <v>1</v>
      </c>
      <c r="O65">
        <v>1</v>
      </c>
      <c r="P65">
        <v>1</v>
      </c>
      <c r="Q65">
        <v>1</v>
      </c>
      <c r="R65">
        <v>1</v>
      </c>
      <c r="S65">
        <v>0</v>
      </c>
      <c r="T65">
        <v>0</v>
      </c>
      <c r="U65">
        <v>1</v>
      </c>
      <c r="V65" t="s">
        <v>761</v>
      </c>
      <c r="W65" t="s">
        <v>762</v>
      </c>
      <c r="X65">
        <v>1</v>
      </c>
      <c r="Y65">
        <v>1</v>
      </c>
      <c r="Z65">
        <v>1</v>
      </c>
      <c r="AA65">
        <v>1</v>
      </c>
      <c r="AB65">
        <v>0</v>
      </c>
      <c r="AC65">
        <v>1</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Y65" t="s">
        <v>201</v>
      </c>
      <c r="AZ65">
        <v>0</v>
      </c>
      <c r="BA65">
        <v>0</v>
      </c>
      <c r="BB65">
        <v>1</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CA65" t="s">
        <v>202</v>
      </c>
      <c r="CB65">
        <v>1</v>
      </c>
      <c r="CC65">
        <v>0</v>
      </c>
      <c r="CD65">
        <v>0</v>
      </c>
      <c r="CE65">
        <v>0</v>
      </c>
      <c r="CG65" t="s">
        <v>472</v>
      </c>
      <c r="CH65">
        <v>0</v>
      </c>
      <c r="CI65">
        <v>0</v>
      </c>
      <c r="CJ65">
        <v>0</v>
      </c>
      <c r="CK65">
        <v>0</v>
      </c>
      <c r="CL65">
        <v>1</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I65" t="s">
        <v>378</v>
      </c>
      <c r="DJ65">
        <v>1</v>
      </c>
      <c r="DK65">
        <v>1</v>
      </c>
      <c r="DL65">
        <v>0</v>
      </c>
      <c r="DM65">
        <v>1</v>
      </c>
      <c r="DN65">
        <v>0</v>
      </c>
      <c r="DO65">
        <v>0</v>
      </c>
      <c r="DP65">
        <v>0</v>
      </c>
      <c r="DQ65">
        <v>0</v>
      </c>
      <c r="DS65" t="s">
        <v>205</v>
      </c>
      <c r="DT65">
        <v>1</v>
      </c>
      <c r="DU65">
        <v>0</v>
      </c>
      <c r="DV65">
        <v>0</v>
      </c>
      <c r="DW65">
        <v>0</v>
      </c>
      <c r="DX65">
        <v>0</v>
      </c>
      <c r="DY65">
        <v>0</v>
      </c>
      <c r="DZ65">
        <v>0</v>
      </c>
      <c r="EB65" t="s">
        <v>312</v>
      </c>
      <c r="EC65" t="s">
        <v>207</v>
      </c>
      <c r="ED65" t="s">
        <v>237</v>
      </c>
      <c r="EF65" t="s">
        <v>209</v>
      </c>
      <c r="EG65" t="s">
        <v>210</v>
      </c>
      <c r="EI65" t="s">
        <v>211</v>
      </c>
      <c r="EL65">
        <v>1</v>
      </c>
      <c r="EM65" t="s">
        <v>212</v>
      </c>
      <c r="EO65" t="s">
        <v>763</v>
      </c>
      <c r="EP65" s="1" t="s">
        <v>764</v>
      </c>
      <c r="EQ65" t="s">
        <v>215</v>
      </c>
      <c r="ER65" t="s">
        <v>765</v>
      </c>
      <c r="ES65" t="s">
        <v>217</v>
      </c>
      <c r="EU65">
        <v>10</v>
      </c>
      <c r="EV65" t="s">
        <v>218</v>
      </c>
      <c r="EW65">
        <v>1</v>
      </c>
      <c r="EX65">
        <v>1</v>
      </c>
      <c r="EY65">
        <v>0</v>
      </c>
      <c r="EZ65">
        <v>0</v>
      </c>
      <c r="FA65">
        <v>0</v>
      </c>
      <c r="FB65" t="s">
        <v>242</v>
      </c>
      <c r="FC65" t="s">
        <v>243</v>
      </c>
      <c r="FD65">
        <v>1</v>
      </c>
      <c r="FE65">
        <v>0</v>
      </c>
      <c r="FF65">
        <v>0</v>
      </c>
      <c r="FG65">
        <v>0</v>
      </c>
      <c r="FI65">
        <v>4</v>
      </c>
      <c r="FJ65" t="s">
        <v>205</v>
      </c>
      <c r="FK65">
        <v>1</v>
      </c>
      <c r="FL65">
        <v>0</v>
      </c>
      <c r="FM65">
        <v>0</v>
      </c>
      <c r="FN65">
        <v>0</v>
      </c>
      <c r="FO65">
        <v>0</v>
      </c>
      <c r="FP65">
        <v>0</v>
      </c>
      <c r="FQ65">
        <v>0</v>
      </c>
      <c r="FS65" t="s">
        <v>263</v>
      </c>
      <c r="FT65" t="s">
        <v>237</v>
      </c>
      <c r="FU65">
        <v>0</v>
      </c>
      <c r="FV65">
        <v>0</v>
      </c>
      <c r="FW65">
        <v>1</v>
      </c>
      <c r="FX65">
        <v>0</v>
      </c>
      <c r="FY65">
        <v>0</v>
      </c>
      <c r="GA65" t="s">
        <v>766</v>
      </c>
      <c r="GB65">
        <v>32600</v>
      </c>
      <c r="GC65" t="s">
        <v>767</v>
      </c>
      <c r="GD65" s="2">
        <v>45447.693564814806</v>
      </c>
      <c r="GG65" t="s">
        <v>224</v>
      </c>
      <c r="GI65" t="s">
        <v>225</v>
      </c>
      <c r="GK65">
        <v>90</v>
      </c>
    </row>
    <row r="66" spans="1:193" x14ac:dyDescent="0.25">
      <c r="A66" t="s">
        <v>908</v>
      </c>
      <c r="D66" t="s">
        <v>909</v>
      </c>
      <c r="E66" t="s">
        <v>195</v>
      </c>
      <c r="F66" t="s">
        <v>910</v>
      </c>
      <c r="G66" t="s">
        <v>267</v>
      </c>
      <c r="H66" t="s">
        <v>532</v>
      </c>
      <c r="I66">
        <v>3</v>
      </c>
      <c r="J66">
        <v>0</v>
      </c>
      <c r="K66">
        <v>0</v>
      </c>
      <c r="L66">
        <v>0</v>
      </c>
      <c r="M66" t="s">
        <v>911</v>
      </c>
      <c r="N66">
        <v>1</v>
      </c>
      <c r="O66">
        <v>1</v>
      </c>
      <c r="P66">
        <v>0</v>
      </c>
      <c r="Q66">
        <v>0</v>
      </c>
      <c r="R66">
        <v>1</v>
      </c>
      <c r="S66">
        <v>1</v>
      </c>
      <c r="T66">
        <v>0</v>
      </c>
      <c r="U66">
        <v>0</v>
      </c>
      <c r="W66" t="s">
        <v>912</v>
      </c>
      <c r="X66">
        <v>0</v>
      </c>
      <c r="Y66">
        <v>0</v>
      </c>
      <c r="Z66">
        <v>0</v>
      </c>
      <c r="AA66">
        <v>1</v>
      </c>
      <c r="AB66">
        <v>0</v>
      </c>
      <c r="AC66">
        <v>0</v>
      </c>
      <c r="AD66">
        <v>0</v>
      </c>
      <c r="AE66">
        <v>0</v>
      </c>
      <c r="AF66">
        <v>0</v>
      </c>
      <c r="AG66">
        <v>0</v>
      </c>
      <c r="AH66">
        <v>0</v>
      </c>
      <c r="AI66">
        <v>0</v>
      </c>
      <c r="AJ66">
        <v>0</v>
      </c>
      <c r="AK66">
        <v>1</v>
      </c>
      <c r="AL66">
        <v>1</v>
      </c>
      <c r="AM66">
        <v>0</v>
      </c>
      <c r="AN66">
        <v>0</v>
      </c>
      <c r="AO66">
        <v>0</v>
      </c>
      <c r="AP66">
        <v>0</v>
      </c>
      <c r="AQ66">
        <v>0</v>
      </c>
      <c r="AR66">
        <v>0</v>
      </c>
      <c r="AS66">
        <v>1</v>
      </c>
      <c r="AT66">
        <v>1</v>
      </c>
      <c r="AU66">
        <v>0</v>
      </c>
      <c r="AV66">
        <v>0</v>
      </c>
      <c r="AW66">
        <v>0</v>
      </c>
      <c r="AY66" t="s">
        <v>912</v>
      </c>
      <c r="AZ66">
        <v>0</v>
      </c>
      <c r="BA66">
        <v>0</v>
      </c>
      <c r="BB66">
        <v>0</v>
      </c>
      <c r="BC66">
        <v>1</v>
      </c>
      <c r="BD66">
        <v>0</v>
      </c>
      <c r="BE66">
        <v>0</v>
      </c>
      <c r="BF66">
        <v>0</v>
      </c>
      <c r="BG66">
        <v>0</v>
      </c>
      <c r="BH66">
        <v>0</v>
      </c>
      <c r="BI66">
        <v>0</v>
      </c>
      <c r="BJ66">
        <v>0</v>
      </c>
      <c r="BK66">
        <v>0</v>
      </c>
      <c r="BL66">
        <v>0</v>
      </c>
      <c r="BM66">
        <v>1</v>
      </c>
      <c r="BN66">
        <v>1</v>
      </c>
      <c r="BO66">
        <v>0</v>
      </c>
      <c r="BP66">
        <v>0</v>
      </c>
      <c r="BQ66">
        <v>0</v>
      </c>
      <c r="BR66">
        <v>0</v>
      </c>
      <c r="BS66">
        <v>0</v>
      </c>
      <c r="BT66">
        <v>0</v>
      </c>
      <c r="BU66">
        <v>1</v>
      </c>
      <c r="BV66">
        <v>1</v>
      </c>
      <c r="BW66">
        <v>0</v>
      </c>
      <c r="BX66">
        <v>0</v>
      </c>
      <c r="BY66">
        <v>0</v>
      </c>
      <c r="CA66" t="s">
        <v>269</v>
      </c>
      <c r="CB66">
        <v>1</v>
      </c>
      <c r="CC66">
        <v>0</v>
      </c>
      <c r="CD66">
        <v>1</v>
      </c>
      <c r="CE66">
        <v>0</v>
      </c>
      <c r="CG66" t="s">
        <v>255</v>
      </c>
      <c r="CH66">
        <v>0</v>
      </c>
      <c r="CI66">
        <v>0</v>
      </c>
      <c r="CJ66">
        <v>0</v>
      </c>
      <c r="CK66">
        <v>0</v>
      </c>
      <c r="CL66">
        <v>0</v>
      </c>
      <c r="CM66">
        <v>0</v>
      </c>
      <c r="CN66">
        <v>0</v>
      </c>
      <c r="CO66">
        <v>0</v>
      </c>
      <c r="CP66">
        <v>0</v>
      </c>
      <c r="CQ66">
        <v>0</v>
      </c>
      <c r="CR66">
        <v>0</v>
      </c>
      <c r="CS66">
        <v>0</v>
      </c>
      <c r="CT66">
        <v>0</v>
      </c>
      <c r="CU66">
        <v>0</v>
      </c>
      <c r="CV66">
        <v>0</v>
      </c>
      <c r="CW66">
        <v>0</v>
      </c>
      <c r="CX66">
        <v>1</v>
      </c>
      <c r="CY66">
        <v>0</v>
      </c>
      <c r="CZ66">
        <v>0</v>
      </c>
      <c r="DA66">
        <v>0</v>
      </c>
      <c r="DB66">
        <v>0</v>
      </c>
      <c r="DC66">
        <v>0</v>
      </c>
      <c r="DD66">
        <v>0</v>
      </c>
      <c r="DE66">
        <v>0</v>
      </c>
      <c r="DF66">
        <v>0</v>
      </c>
      <c r="DG66">
        <v>0</v>
      </c>
      <c r="DH66" t="s">
        <v>913</v>
      </c>
      <c r="DI66" t="s">
        <v>914</v>
      </c>
      <c r="DJ66">
        <v>0</v>
      </c>
      <c r="DK66">
        <v>0</v>
      </c>
      <c r="DL66">
        <v>0</v>
      </c>
      <c r="DM66">
        <v>1</v>
      </c>
      <c r="DN66">
        <v>0</v>
      </c>
      <c r="DO66">
        <v>0</v>
      </c>
      <c r="DP66">
        <v>1</v>
      </c>
      <c r="DQ66">
        <v>0</v>
      </c>
      <c r="DS66" t="s">
        <v>486</v>
      </c>
      <c r="DT66">
        <v>1</v>
      </c>
      <c r="DU66">
        <v>0</v>
      </c>
      <c r="DV66">
        <v>1</v>
      </c>
      <c r="DW66">
        <v>0</v>
      </c>
      <c r="DX66">
        <v>0</v>
      </c>
      <c r="DY66">
        <v>0</v>
      </c>
      <c r="DZ66">
        <v>0</v>
      </c>
      <c r="EB66" t="s">
        <v>274</v>
      </c>
      <c r="EC66" t="s">
        <v>258</v>
      </c>
      <c r="ED66" t="s">
        <v>237</v>
      </c>
      <c r="EF66" t="s">
        <v>211</v>
      </c>
      <c r="EG66" t="s">
        <v>392</v>
      </c>
      <c r="EI66" t="s">
        <v>211</v>
      </c>
      <c r="EL66">
        <v>1</v>
      </c>
      <c r="EM66" t="s">
        <v>259</v>
      </c>
      <c r="EQ66" t="s">
        <v>211</v>
      </c>
      <c r="ES66" t="s">
        <v>217</v>
      </c>
      <c r="EU66">
        <v>5</v>
      </c>
      <c r="EV66" t="s">
        <v>434</v>
      </c>
      <c r="EW66">
        <v>1</v>
      </c>
      <c r="EX66">
        <v>1</v>
      </c>
      <c r="EY66">
        <v>0</v>
      </c>
      <c r="EZ66">
        <v>0</v>
      </c>
      <c r="FA66">
        <v>1</v>
      </c>
      <c r="FB66" t="s">
        <v>242</v>
      </c>
      <c r="FC66" t="s">
        <v>220</v>
      </c>
      <c r="FD66">
        <v>1</v>
      </c>
      <c r="FE66">
        <v>1</v>
      </c>
      <c r="FF66">
        <v>1</v>
      </c>
      <c r="FG66">
        <v>0</v>
      </c>
      <c r="FI66">
        <v>1</v>
      </c>
      <c r="FJ66" t="s">
        <v>205</v>
      </c>
      <c r="FK66">
        <v>1</v>
      </c>
      <c r="FL66">
        <v>0</v>
      </c>
      <c r="FM66">
        <v>0</v>
      </c>
      <c r="FN66">
        <v>0</v>
      </c>
      <c r="FO66">
        <v>0</v>
      </c>
      <c r="FP66">
        <v>0</v>
      </c>
      <c r="FQ66">
        <v>0</v>
      </c>
      <c r="FS66" t="s">
        <v>274</v>
      </c>
      <c r="FT66" t="s">
        <v>353</v>
      </c>
      <c r="FU66">
        <v>1</v>
      </c>
      <c r="FV66">
        <v>0</v>
      </c>
      <c r="FW66">
        <v>0</v>
      </c>
      <c r="FX66">
        <v>0</v>
      </c>
      <c r="FY66">
        <v>0</v>
      </c>
      <c r="GA66" t="s">
        <v>915</v>
      </c>
      <c r="GB66">
        <v>32521</v>
      </c>
      <c r="GC66" t="s">
        <v>916</v>
      </c>
      <c r="GD66" s="2">
        <v>45447.535787037043</v>
      </c>
      <c r="GG66" t="s">
        <v>224</v>
      </c>
      <c r="GI66" t="s">
        <v>225</v>
      </c>
      <c r="GK66">
        <v>19</v>
      </c>
    </row>
    <row r="67" spans="1:193" x14ac:dyDescent="0.25">
      <c r="A67" t="s">
        <v>815</v>
      </c>
      <c r="D67" t="s">
        <v>816</v>
      </c>
      <c r="E67" t="s">
        <v>195</v>
      </c>
      <c r="F67" t="s">
        <v>817</v>
      </c>
      <c r="G67" t="s">
        <v>688</v>
      </c>
      <c r="H67" t="s">
        <v>487</v>
      </c>
      <c r="I67">
        <v>4</v>
      </c>
      <c r="J67">
        <v>0</v>
      </c>
      <c r="K67">
        <v>0</v>
      </c>
      <c r="L67">
        <v>0</v>
      </c>
      <c r="M67" t="s">
        <v>255</v>
      </c>
      <c r="N67">
        <v>0</v>
      </c>
      <c r="O67">
        <v>0</v>
      </c>
      <c r="P67">
        <v>0</v>
      </c>
      <c r="Q67">
        <v>0</v>
      </c>
      <c r="R67">
        <v>0</v>
      </c>
      <c r="S67">
        <v>0</v>
      </c>
      <c r="T67">
        <v>0</v>
      </c>
      <c r="U67">
        <v>1</v>
      </c>
      <c r="V67" t="s">
        <v>818</v>
      </c>
      <c r="W67" t="s">
        <v>819</v>
      </c>
      <c r="X67">
        <v>0</v>
      </c>
      <c r="Y67">
        <v>0</v>
      </c>
      <c r="Z67">
        <v>0</v>
      </c>
      <c r="AA67">
        <v>0</v>
      </c>
      <c r="AB67">
        <v>1</v>
      </c>
      <c r="AC67">
        <v>0</v>
      </c>
      <c r="AD67">
        <v>1</v>
      </c>
      <c r="AE67">
        <v>0</v>
      </c>
      <c r="AF67">
        <v>1</v>
      </c>
      <c r="AG67">
        <v>0</v>
      </c>
      <c r="AH67">
        <v>0</v>
      </c>
      <c r="AI67">
        <v>1</v>
      </c>
      <c r="AJ67">
        <v>0</v>
      </c>
      <c r="AK67">
        <v>0</v>
      </c>
      <c r="AL67">
        <v>0</v>
      </c>
      <c r="AM67">
        <v>0</v>
      </c>
      <c r="AN67">
        <v>1</v>
      </c>
      <c r="AX67" t="s">
        <v>820</v>
      </c>
      <c r="AY67" t="s">
        <v>821</v>
      </c>
      <c r="AZ67">
        <v>0</v>
      </c>
      <c r="BA67">
        <v>0</v>
      </c>
      <c r="BB67">
        <v>0</v>
      </c>
      <c r="BC67">
        <v>0</v>
      </c>
      <c r="BD67">
        <v>0</v>
      </c>
      <c r="BE67">
        <v>0</v>
      </c>
      <c r="BF67">
        <v>0</v>
      </c>
      <c r="BG67">
        <v>0</v>
      </c>
      <c r="BH67">
        <v>0</v>
      </c>
      <c r="BI67">
        <v>0</v>
      </c>
      <c r="BJ67">
        <v>0</v>
      </c>
      <c r="BK67">
        <v>1</v>
      </c>
      <c r="BL67">
        <v>0</v>
      </c>
      <c r="BM67">
        <v>0</v>
      </c>
      <c r="BN67">
        <v>0</v>
      </c>
      <c r="BO67">
        <v>0</v>
      </c>
      <c r="BP67">
        <v>0</v>
      </c>
      <c r="CA67" t="s">
        <v>202</v>
      </c>
      <c r="CB67">
        <v>1</v>
      </c>
      <c r="CC67">
        <v>0</v>
      </c>
      <c r="CD67">
        <v>0</v>
      </c>
      <c r="CE67">
        <v>0</v>
      </c>
      <c r="CG67" t="s">
        <v>255</v>
      </c>
      <c r="CH67">
        <v>0</v>
      </c>
      <c r="CI67">
        <v>0</v>
      </c>
      <c r="CJ67">
        <v>0</v>
      </c>
      <c r="CK67">
        <v>0</v>
      </c>
      <c r="CL67">
        <v>0</v>
      </c>
      <c r="CM67">
        <v>0</v>
      </c>
      <c r="CN67">
        <v>0</v>
      </c>
      <c r="CO67">
        <v>0</v>
      </c>
      <c r="CP67">
        <v>0</v>
      </c>
      <c r="CQ67">
        <v>0</v>
      </c>
      <c r="CR67">
        <v>0</v>
      </c>
      <c r="CS67">
        <v>0</v>
      </c>
      <c r="CT67">
        <v>0</v>
      </c>
      <c r="CU67">
        <v>0</v>
      </c>
      <c r="CV67">
        <v>0</v>
      </c>
      <c r="CW67">
        <v>0</v>
      </c>
      <c r="CX67">
        <v>1</v>
      </c>
      <c r="DH67" t="s">
        <v>290</v>
      </c>
      <c r="DI67" t="s">
        <v>459</v>
      </c>
      <c r="DJ67">
        <v>0</v>
      </c>
      <c r="DK67">
        <v>0</v>
      </c>
      <c r="DL67">
        <v>0</v>
      </c>
      <c r="DM67">
        <v>1</v>
      </c>
      <c r="DN67">
        <v>1</v>
      </c>
      <c r="DO67">
        <v>1</v>
      </c>
      <c r="DP67">
        <v>0</v>
      </c>
      <c r="DQ67">
        <v>0</v>
      </c>
      <c r="DS67" t="s">
        <v>205</v>
      </c>
      <c r="DT67">
        <v>1</v>
      </c>
      <c r="DU67">
        <v>0</v>
      </c>
      <c r="DV67">
        <v>0</v>
      </c>
      <c r="DW67">
        <v>0</v>
      </c>
      <c r="DX67">
        <v>0</v>
      </c>
      <c r="DY67">
        <v>0</v>
      </c>
      <c r="DZ67">
        <v>0</v>
      </c>
      <c r="EB67" t="s">
        <v>263</v>
      </c>
      <c r="EC67" t="s">
        <v>207</v>
      </c>
      <c r="ED67" t="s">
        <v>237</v>
      </c>
      <c r="EF67" t="s">
        <v>209</v>
      </c>
      <c r="EG67" t="s">
        <v>210</v>
      </c>
      <c r="EI67" t="s">
        <v>211</v>
      </c>
      <c r="EL67">
        <v>0</v>
      </c>
      <c r="EM67" t="s">
        <v>259</v>
      </c>
      <c r="EQ67" t="s">
        <v>215</v>
      </c>
      <c r="ER67" t="s">
        <v>822</v>
      </c>
      <c r="ES67" t="s">
        <v>217</v>
      </c>
      <c r="EU67">
        <v>71</v>
      </c>
      <c r="EV67" t="s">
        <v>261</v>
      </c>
      <c r="EW67">
        <v>1</v>
      </c>
      <c r="EX67">
        <v>1</v>
      </c>
      <c r="EY67">
        <v>1</v>
      </c>
      <c r="EZ67">
        <v>1</v>
      </c>
      <c r="FA67">
        <v>0</v>
      </c>
      <c r="FB67" t="s">
        <v>219</v>
      </c>
      <c r="FC67" t="s">
        <v>243</v>
      </c>
      <c r="FD67">
        <v>1</v>
      </c>
      <c r="FE67">
        <v>0</v>
      </c>
      <c r="FF67">
        <v>0</v>
      </c>
      <c r="FG67">
        <v>0</v>
      </c>
      <c r="FI67">
        <v>6</v>
      </c>
      <c r="FJ67" t="s">
        <v>205</v>
      </c>
      <c r="FK67">
        <v>1</v>
      </c>
      <c r="FL67">
        <v>0</v>
      </c>
      <c r="FM67">
        <v>0</v>
      </c>
      <c r="FN67">
        <v>0</v>
      </c>
      <c r="FO67">
        <v>0</v>
      </c>
      <c r="FP67">
        <v>0</v>
      </c>
      <c r="FQ67">
        <v>0</v>
      </c>
      <c r="FS67" t="s">
        <v>274</v>
      </c>
      <c r="FT67" t="s">
        <v>264</v>
      </c>
      <c r="FU67">
        <v>1</v>
      </c>
      <c r="FV67">
        <v>1</v>
      </c>
      <c r="FW67">
        <v>1</v>
      </c>
      <c r="FX67">
        <v>0</v>
      </c>
      <c r="FY67">
        <v>0</v>
      </c>
      <c r="GA67" t="s">
        <v>823</v>
      </c>
      <c r="GB67">
        <v>32501</v>
      </c>
      <c r="GC67" t="s">
        <v>824</v>
      </c>
      <c r="GD67" s="2">
        <v>45447.431585648148</v>
      </c>
      <c r="GG67" t="s">
        <v>224</v>
      </c>
      <c r="GI67" t="s">
        <v>246</v>
      </c>
      <c r="GK67">
        <v>6</v>
      </c>
    </row>
    <row r="68" spans="1:193" x14ac:dyDescent="0.25">
      <c r="A68" t="s">
        <v>685</v>
      </c>
      <c r="D68" t="s">
        <v>731</v>
      </c>
      <c r="E68" t="s">
        <v>373</v>
      </c>
      <c r="F68" t="s">
        <v>732</v>
      </c>
      <c r="G68" t="s">
        <v>688</v>
      </c>
      <c r="H68" t="s">
        <v>408</v>
      </c>
      <c r="I68">
        <v>5</v>
      </c>
      <c r="J68">
        <v>1</v>
      </c>
      <c r="K68">
        <v>1</v>
      </c>
      <c r="L68">
        <v>3</v>
      </c>
      <c r="M68" t="s">
        <v>733</v>
      </c>
      <c r="N68">
        <v>0</v>
      </c>
      <c r="O68">
        <v>1</v>
      </c>
      <c r="P68">
        <v>1</v>
      </c>
      <c r="Q68">
        <v>1</v>
      </c>
      <c r="R68">
        <v>1</v>
      </c>
      <c r="S68">
        <v>1</v>
      </c>
      <c r="T68">
        <v>0</v>
      </c>
      <c r="U68">
        <v>0</v>
      </c>
      <c r="W68" t="s">
        <v>734</v>
      </c>
      <c r="X68">
        <v>1</v>
      </c>
      <c r="Y68">
        <v>0</v>
      </c>
      <c r="Z68">
        <v>0</v>
      </c>
      <c r="AA68">
        <v>1</v>
      </c>
      <c r="AB68">
        <v>0</v>
      </c>
      <c r="AC68">
        <v>1</v>
      </c>
      <c r="AD68">
        <v>0</v>
      </c>
      <c r="AE68">
        <v>0</v>
      </c>
      <c r="AF68">
        <v>0</v>
      </c>
      <c r="AG68">
        <v>0</v>
      </c>
      <c r="AH68">
        <v>0</v>
      </c>
      <c r="AI68">
        <v>0</v>
      </c>
      <c r="AJ68">
        <v>0</v>
      </c>
      <c r="AK68">
        <v>0</v>
      </c>
      <c r="AL68">
        <v>0</v>
      </c>
      <c r="AM68">
        <v>0</v>
      </c>
      <c r="AN68">
        <v>0</v>
      </c>
      <c r="AO68">
        <v>0</v>
      </c>
      <c r="AP68">
        <v>0</v>
      </c>
      <c r="AQ68">
        <v>0</v>
      </c>
      <c r="AR68">
        <v>0</v>
      </c>
      <c r="AS68">
        <v>0</v>
      </c>
      <c r="AT68">
        <v>0</v>
      </c>
      <c r="AU68">
        <v>0</v>
      </c>
      <c r="AV68">
        <v>0</v>
      </c>
      <c r="AW68">
        <v>1</v>
      </c>
      <c r="AY68" t="s">
        <v>735</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1</v>
      </c>
      <c r="CA68" t="s">
        <v>202</v>
      </c>
      <c r="CB68">
        <v>1</v>
      </c>
      <c r="CC68">
        <v>0</v>
      </c>
      <c r="CD68">
        <v>0</v>
      </c>
      <c r="CE68">
        <v>0</v>
      </c>
      <c r="CG68" t="s">
        <v>255</v>
      </c>
      <c r="CH68">
        <v>0</v>
      </c>
      <c r="CI68">
        <v>0</v>
      </c>
      <c r="CJ68">
        <v>0</v>
      </c>
      <c r="CK68">
        <v>0</v>
      </c>
      <c r="CL68">
        <v>0</v>
      </c>
      <c r="CM68">
        <v>0</v>
      </c>
      <c r="CN68">
        <v>0</v>
      </c>
      <c r="CO68">
        <v>0</v>
      </c>
      <c r="CP68">
        <v>0</v>
      </c>
      <c r="CQ68">
        <v>0</v>
      </c>
      <c r="CR68">
        <v>0</v>
      </c>
      <c r="CS68">
        <v>0</v>
      </c>
      <c r="CT68">
        <v>0</v>
      </c>
      <c r="CU68">
        <v>0</v>
      </c>
      <c r="CV68">
        <v>0</v>
      </c>
      <c r="CW68">
        <v>0</v>
      </c>
      <c r="CX68">
        <v>1</v>
      </c>
      <c r="CY68">
        <v>0</v>
      </c>
      <c r="CZ68">
        <v>0</v>
      </c>
      <c r="DA68">
        <v>0</v>
      </c>
      <c r="DB68">
        <v>0</v>
      </c>
      <c r="DC68">
        <v>0</v>
      </c>
      <c r="DD68">
        <v>0</v>
      </c>
      <c r="DE68">
        <v>0</v>
      </c>
      <c r="DF68">
        <v>0</v>
      </c>
      <c r="DG68">
        <v>0</v>
      </c>
      <c r="DH68" t="s">
        <v>736</v>
      </c>
      <c r="DI68" t="s">
        <v>737</v>
      </c>
      <c r="DJ68">
        <v>1</v>
      </c>
      <c r="DK68">
        <v>0</v>
      </c>
      <c r="DL68">
        <v>0</v>
      </c>
      <c r="DM68">
        <v>0</v>
      </c>
      <c r="DN68">
        <v>1</v>
      </c>
      <c r="DO68">
        <v>1</v>
      </c>
      <c r="DP68">
        <v>1</v>
      </c>
      <c r="DQ68">
        <v>0</v>
      </c>
      <c r="DS68" t="s">
        <v>738</v>
      </c>
      <c r="DT68">
        <v>1</v>
      </c>
      <c r="DU68">
        <v>0</v>
      </c>
      <c r="DV68">
        <v>0</v>
      </c>
      <c r="DW68">
        <v>1</v>
      </c>
      <c r="DX68">
        <v>0</v>
      </c>
      <c r="DY68">
        <v>0</v>
      </c>
      <c r="DZ68">
        <v>0</v>
      </c>
      <c r="EB68" t="s">
        <v>263</v>
      </c>
      <c r="EC68" t="s">
        <v>318</v>
      </c>
      <c r="ED68" t="s">
        <v>353</v>
      </c>
      <c r="EF68" t="s">
        <v>209</v>
      </c>
      <c r="EG68" t="s">
        <v>238</v>
      </c>
      <c r="EI68" t="s">
        <v>211</v>
      </c>
      <c r="EL68">
        <v>5</v>
      </c>
      <c r="EM68" t="s">
        <v>239</v>
      </c>
      <c r="EN68" t="s">
        <v>739</v>
      </c>
      <c r="EQ68" t="s">
        <v>211</v>
      </c>
      <c r="ES68" t="s">
        <v>217</v>
      </c>
      <c r="EU68">
        <v>90</v>
      </c>
      <c r="EV68" t="s">
        <v>296</v>
      </c>
      <c r="EW68">
        <v>1</v>
      </c>
      <c r="EX68">
        <v>1</v>
      </c>
      <c r="EY68">
        <v>1</v>
      </c>
      <c r="EZ68">
        <v>1</v>
      </c>
      <c r="FA68">
        <v>1</v>
      </c>
      <c r="FB68" t="s">
        <v>242</v>
      </c>
      <c r="FC68" t="s">
        <v>496</v>
      </c>
      <c r="FD68">
        <v>0</v>
      </c>
      <c r="FE68">
        <v>1</v>
      </c>
      <c r="FF68">
        <v>0</v>
      </c>
      <c r="FG68">
        <v>0</v>
      </c>
      <c r="FI68">
        <v>10</v>
      </c>
      <c r="FJ68" t="s">
        <v>738</v>
      </c>
      <c r="FK68">
        <v>1</v>
      </c>
      <c r="FL68">
        <v>0</v>
      </c>
      <c r="FM68">
        <v>0</v>
      </c>
      <c r="FN68">
        <v>1</v>
      </c>
      <c r="FO68">
        <v>0</v>
      </c>
      <c r="FP68">
        <v>0</v>
      </c>
      <c r="FQ68">
        <v>0</v>
      </c>
      <c r="FS68" t="s">
        <v>263</v>
      </c>
      <c r="FT68" t="s">
        <v>353</v>
      </c>
      <c r="FU68">
        <v>1</v>
      </c>
      <c r="FV68">
        <v>0</v>
      </c>
      <c r="FW68">
        <v>0</v>
      </c>
      <c r="FX68">
        <v>0</v>
      </c>
      <c r="FY68">
        <v>0</v>
      </c>
      <c r="GA68" t="s">
        <v>740</v>
      </c>
      <c r="GB68">
        <v>32645</v>
      </c>
      <c r="GC68" t="s">
        <v>741</v>
      </c>
      <c r="GD68" s="2">
        <v>45448.233078703714</v>
      </c>
      <c r="GG68" t="s">
        <v>224</v>
      </c>
      <c r="GI68" t="s">
        <v>225</v>
      </c>
      <c r="GK68">
        <v>117</v>
      </c>
    </row>
    <row r="69" spans="1:193" x14ac:dyDescent="0.25">
      <c r="A69" t="s">
        <v>900</v>
      </c>
      <c r="D69" t="s">
        <v>901</v>
      </c>
      <c r="E69" t="s">
        <v>195</v>
      </c>
      <c r="F69" t="s">
        <v>902</v>
      </c>
      <c r="G69" t="s">
        <v>688</v>
      </c>
      <c r="H69" t="s">
        <v>436</v>
      </c>
      <c r="I69">
        <v>3</v>
      </c>
      <c r="J69">
        <v>0</v>
      </c>
      <c r="K69">
        <v>0</v>
      </c>
      <c r="L69">
        <v>0</v>
      </c>
      <c r="M69" t="s">
        <v>903</v>
      </c>
      <c r="N69">
        <v>1</v>
      </c>
      <c r="O69">
        <v>1</v>
      </c>
      <c r="P69">
        <v>1</v>
      </c>
      <c r="Q69">
        <v>0</v>
      </c>
      <c r="R69">
        <v>1</v>
      </c>
      <c r="S69">
        <v>1</v>
      </c>
      <c r="T69">
        <v>0</v>
      </c>
      <c r="U69">
        <v>1</v>
      </c>
      <c r="V69" t="s">
        <v>904</v>
      </c>
      <c r="W69" t="s">
        <v>905</v>
      </c>
      <c r="X69">
        <v>0</v>
      </c>
      <c r="Y69">
        <v>1</v>
      </c>
      <c r="Z69">
        <v>1</v>
      </c>
      <c r="AA69">
        <v>0</v>
      </c>
      <c r="AB69">
        <v>0</v>
      </c>
      <c r="AC69">
        <v>1</v>
      </c>
      <c r="AD69">
        <v>0</v>
      </c>
      <c r="AE69">
        <v>0</v>
      </c>
      <c r="AF69">
        <v>0</v>
      </c>
      <c r="AG69">
        <v>0</v>
      </c>
      <c r="AH69">
        <v>1</v>
      </c>
      <c r="AI69">
        <v>0</v>
      </c>
      <c r="AJ69">
        <v>0</v>
      </c>
      <c r="AK69">
        <v>1</v>
      </c>
      <c r="AL69">
        <v>0</v>
      </c>
      <c r="AM69">
        <v>0</v>
      </c>
      <c r="AN69">
        <v>0</v>
      </c>
      <c r="AY69" t="s">
        <v>431</v>
      </c>
      <c r="AZ69">
        <v>0</v>
      </c>
      <c r="BA69">
        <v>1</v>
      </c>
      <c r="BB69">
        <v>1</v>
      </c>
      <c r="BC69">
        <v>0</v>
      </c>
      <c r="BD69">
        <v>0</v>
      </c>
      <c r="BE69">
        <v>0</v>
      </c>
      <c r="BF69">
        <v>0</v>
      </c>
      <c r="BG69">
        <v>0</v>
      </c>
      <c r="BH69">
        <v>0</v>
      </c>
      <c r="BI69">
        <v>0</v>
      </c>
      <c r="BJ69">
        <v>0</v>
      </c>
      <c r="BK69">
        <v>0</v>
      </c>
      <c r="BL69">
        <v>0</v>
      </c>
      <c r="BM69">
        <v>0</v>
      </c>
      <c r="BN69">
        <v>0</v>
      </c>
      <c r="BO69">
        <v>0</v>
      </c>
      <c r="BP69">
        <v>0</v>
      </c>
      <c r="CA69" t="s">
        <v>202</v>
      </c>
      <c r="CB69">
        <v>1</v>
      </c>
      <c r="CC69">
        <v>0</v>
      </c>
      <c r="CD69">
        <v>0</v>
      </c>
      <c r="CE69">
        <v>0</v>
      </c>
      <c r="CG69" t="s">
        <v>453</v>
      </c>
      <c r="CH69">
        <v>0</v>
      </c>
      <c r="CI69">
        <v>1</v>
      </c>
      <c r="CJ69">
        <v>0</v>
      </c>
      <c r="CK69">
        <v>0</v>
      </c>
      <c r="CL69">
        <v>0</v>
      </c>
      <c r="CM69">
        <v>0</v>
      </c>
      <c r="CN69">
        <v>0</v>
      </c>
      <c r="CO69">
        <v>0</v>
      </c>
      <c r="CP69">
        <v>0</v>
      </c>
      <c r="CQ69">
        <v>0</v>
      </c>
      <c r="CR69">
        <v>0</v>
      </c>
      <c r="CS69">
        <v>0</v>
      </c>
      <c r="CT69">
        <v>0</v>
      </c>
      <c r="CU69">
        <v>0</v>
      </c>
      <c r="CV69">
        <v>0</v>
      </c>
      <c r="CW69">
        <v>0</v>
      </c>
      <c r="CX69">
        <v>0</v>
      </c>
      <c r="DI69" t="s">
        <v>378</v>
      </c>
      <c r="DJ69">
        <v>1</v>
      </c>
      <c r="DK69">
        <v>1</v>
      </c>
      <c r="DL69">
        <v>0</v>
      </c>
      <c r="DM69">
        <v>1</v>
      </c>
      <c r="DN69">
        <v>0</v>
      </c>
      <c r="DO69">
        <v>0</v>
      </c>
      <c r="DP69">
        <v>0</v>
      </c>
      <c r="DQ69">
        <v>0</v>
      </c>
      <c r="DS69" t="s">
        <v>205</v>
      </c>
      <c r="DT69">
        <v>1</v>
      </c>
      <c r="DU69">
        <v>0</v>
      </c>
      <c r="DV69">
        <v>0</v>
      </c>
      <c r="DW69">
        <v>0</v>
      </c>
      <c r="DX69">
        <v>0</v>
      </c>
      <c r="DY69">
        <v>0</v>
      </c>
      <c r="DZ69">
        <v>0</v>
      </c>
      <c r="EB69" t="s">
        <v>263</v>
      </c>
      <c r="EC69" t="s">
        <v>207</v>
      </c>
      <c r="ED69" t="s">
        <v>237</v>
      </c>
      <c r="EF69" t="s">
        <v>209</v>
      </c>
      <c r="EG69" t="s">
        <v>238</v>
      </c>
      <c r="EI69" t="s">
        <v>211</v>
      </c>
      <c r="EL69">
        <v>0</v>
      </c>
      <c r="EM69" t="s">
        <v>259</v>
      </c>
      <c r="EQ69" t="s">
        <v>211</v>
      </c>
      <c r="ES69" t="s">
        <v>217</v>
      </c>
      <c r="EU69">
        <v>95</v>
      </c>
      <c r="EV69" t="s">
        <v>278</v>
      </c>
      <c r="EW69">
        <v>0</v>
      </c>
      <c r="EX69">
        <v>0</v>
      </c>
      <c r="EY69">
        <v>1</v>
      </c>
      <c r="EZ69">
        <v>1</v>
      </c>
      <c r="FA69">
        <v>0</v>
      </c>
      <c r="FB69" t="s">
        <v>219</v>
      </c>
      <c r="FC69" t="s">
        <v>279</v>
      </c>
      <c r="FD69">
        <v>1</v>
      </c>
      <c r="FE69">
        <v>0</v>
      </c>
      <c r="FF69">
        <v>1</v>
      </c>
      <c r="FG69">
        <v>0</v>
      </c>
      <c r="FI69">
        <v>8</v>
      </c>
      <c r="FJ69" t="s">
        <v>205</v>
      </c>
      <c r="FK69">
        <v>1</v>
      </c>
      <c r="FL69">
        <v>0</v>
      </c>
      <c r="FM69">
        <v>0</v>
      </c>
      <c r="FN69">
        <v>0</v>
      </c>
      <c r="FO69">
        <v>0</v>
      </c>
      <c r="FP69">
        <v>0</v>
      </c>
      <c r="FQ69">
        <v>0</v>
      </c>
      <c r="FS69" t="s">
        <v>274</v>
      </c>
      <c r="FT69" t="s">
        <v>237</v>
      </c>
      <c r="FU69">
        <v>0</v>
      </c>
      <c r="FV69">
        <v>0</v>
      </c>
      <c r="FW69">
        <v>1</v>
      </c>
      <c r="FX69">
        <v>0</v>
      </c>
      <c r="FY69">
        <v>0</v>
      </c>
      <c r="GA69" t="s">
        <v>906</v>
      </c>
      <c r="GB69">
        <v>32504</v>
      </c>
      <c r="GC69" t="s">
        <v>907</v>
      </c>
      <c r="GD69" s="2">
        <v>45447.437893518523</v>
      </c>
      <c r="GG69" t="s">
        <v>224</v>
      </c>
      <c r="GI69" t="s">
        <v>370</v>
      </c>
      <c r="GK69">
        <v>9</v>
      </c>
    </row>
    <row r="70" spans="1:193" x14ac:dyDescent="0.25">
      <c r="A70" t="s">
        <v>685</v>
      </c>
      <c r="D70" t="s">
        <v>686</v>
      </c>
      <c r="E70" t="s">
        <v>373</v>
      </c>
      <c r="F70" t="s">
        <v>687</v>
      </c>
      <c r="G70" t="s">
        <v>688</v>
      </c>
      <c r="H70" t="s">
        <v>198</v>
      </c>
      <c r="I70">
        <v>6</v>
      </c>
      <c r="J70">
        <v>1</v>
      </c>
      <c r="K70">
        <v>1</v>
      </c>
      <c r="L70">
        <v>2</v>
      </c>
      <c r="M70" t="s">
        <v>349</v>
      </c>
      <c r="N70">
        <v>1</v>
      </c>
      <c r="O70">
        <v>1</v>
      </c>
      <c r="P70">
        <v>1</v>
      </c>
      <c r="Q70">
        <v>1</v>
      </c>
      <c r="R70">
        <v>1</v>
      </c>
      <c r="S70">
        <v>1</v>
      </c>
      <c r="T70">
        <v>0</v>
      </c>
      <c r="U70">
        <v>0</v>
      </c>
      <c r="W70" t="s">
        <v>255</v>
      </c>
      <c r="X70">
        <v>0</v>
      </c>
      <c r="Y70">
        <v>0</v>
      </c>
      <c r="Z70">
        <v>0</v>
      </c>
      <c r="AA70">
        <v>0</v>
      </c>
      <c r="AB70">
        <v>0</v>
      </c>
      <c r="AC70">
        <v>0</v>
      </c>
      <c r="AD70">
        <v>0</v>
      </c>
      <c r="AE70">
        <v>0</v>
      </c>
      <c r="AF70">
        <v>0</v>
      </c>
      <c r="AG70">
        <v>0</v>
      </c>
      <c r="AH70">
        <v>0</v>
      </c>
      <c r="AI70">
        <v>0</v>
      </c>
      <c r="AJ70">
        <v>0</v>
      </c>
      <c r="AK70">
        <v>0</v>
      </c>
      <c r="AL70">
        <v>0</v>
      </c>
      <c r="AM70">
        <v>0</v>
      </c>
      <c r="AN70">
        <v>1</v>
      </c>
      <c r="AO70">
        <v>0</v>
      </c>
      <c r="AP70">
        <v>0</v>
      </c>
      <c r="AQ70">
        <v>0</v>
      </c>
      <c r="AR70">
        <v>0</v>
      </c>
      <c r="AS70">
        <v>0</v>
      </c>
      <c r="AT70">
        <v>0</v>
      </c>
      <c r="AU70">
        <v>0</v>
      </c>
      <c r="AV70">
        <v>0</v>
      </c>
      <c r="AW70">
        <v>0</v>
      </c>
      <c r="AX70" t="s">
        <v>689</v>
      </c>
      <c r="AY70" t="s">
        <v>255</v>
      </c>
      <c r="AZ70">
        <v>0</v>
      </c>
      <c r="BA70">
        <v>0</v>
      </c>
      <c r="BB70">
        <v>0</v>
      </c>
      <c r="BC70">
        <v>0</v>
      </c>
      <c r="BD70">
        <v>0</v>
      </c>
      <c r="BE70">
        <v>0</v>
      </c>
      <c r="BF70">
        <v>0</v>
      </c>
      <c r="BG70">
        <v>0</v>
      </c>
      <c r="BH70">
        <v>0</v>
      </c>
      <c r="BI70">
        <v>0</v>
      </c>
      <c r="BJ70">
        <v>0</v>
      </c>
      <c r="BK70">
        <v>0</v>
      </c>
      <c r="BL70">
        <v>0</v>
      </c>
      <c r="BM70">
        <v>0</v>
      </c>
      <c r="BN70">
        <v>0</v>
      </c>
      <c r="BO70">
        <v>0</v>
      </c>
      <c r="BP70">
        <v>1</v>
      </c>
      <c r="BQ70">
        <v>0</v>
      </c>
      <c r="BR70">
        <v>0</v>
      </c>
      <c r="BS70">
        <v>0</v>
      </c>
      <c r="BT70">
        <v>0</v>
      </c>
      <c r="BU70">
        <v>0</v>
      </c>
      <c r="BV70">
        <v>0</v>
      </c>
      <c r="BW70">
        <v>0</v>
      </c>
      <c r="BX70">
        <v>0</v>
      </c>
      <c r="BY70">
        <v>0</v>
      </c>
      <c r="BZ70" t="s">
        <v>689</v>
      </c>
      <c r="CA70" t="s">
        <v>291</v>
      </c>
      <c r="CB70">
        <v>0</v>
      </c>
      <c r="CC70">
        <v>0</v>
      </c>
      <c r="CD70">
        <v>0</v>
      </c>
      <c r="CE70">
        <v>1</v>
      </c>
      <c r="CF70" t="s">
        <v>690</v>
      </c>
      <c r="CG70" t="s">
        <v>691</v>
      </c>
      <c r="CH70">
        <v>0</v>
      </c>
      <c r="CI70">
        <v>0</v>
      </c>
      <c r="CJ70">
        <v>0</v>
      </c>
      <c r="CK70">
        <v>0</v>
      </c>
      <c r="CL70">
        <v>0</v>
      </c>
      <c r="CM70">
        <v>0</v>
      </c>
      <c r="CN70">
        <v>0</v>
      </c>
      <c r="CO70">
        <v>0</v>
      </c>
      <c r="CP70">
        <v>0</v>
      </c>
      <c r="CQ70">
        <v>0</v>
      </c>
      <c r="CR70">
        <v>1</v>
      </c>
      <c r="CS70">
        <v>0</v>
      </c>
      <c r="CT70">
        <v>0</v>
      </c>
      <c r="CU70">
        <v>0</v>
      </c>
      <c r="CV70">
        <v>0</v>
      </c>
      <c r="CW70">
        <v>0</v>
      </c>
      <c r="CX70">
        <v>0</v>
      </c>
      <c r="CY70">
        <v>0</v>
      </c>
      <c r="CZ70">
        <v>0</v>
      </c>
      <c r="DA70">
        <v>0</v>
      </c>
      <c r="DB70">
        <v>0</v>
      </c>
      <c r="DC70">
        <v>0</v>
      </c>
      <c r="DD70">
        <v>0</v>
      </c>
      <c r="DE70">
        <v>0</v>
      </c>
      <c r="DF70">
        <v>0</v>
      </c>
      <c r="DG70">
        <v>0</v>
      </c>
      <c r="DI70" t="s">
        <v>692</v>
      </c>
      <c r="DJ70">
        <v>1</v>
      </c>
      <c r="DK70">
        <v>1</v>
      </c>
      <c r="DL70">
        <v>1</v>
      </c>
      <c r="DM70">
        <v>0</v>
      </c>
      <c r="DN70">
        <v>0</v>
      </c>
      <c r="DO70">
        <v>0</v>
      </c>
      <c r="DP70">
        <v>0</v>
      </c>
      <c r="DQ70">
        <v>0</v>
      </c>
      <c r="DS70" t="s">
        <v>205</v>
      </c>
      <c r="DT70">
        <v>1</v>
      </c>
      <c r="DU70">
        <v>0</v>
      </c>
      <c r="DV70">
        <v>0</v>
      </c>
      <c r="DW70">
        <v>0</v>
      </c>
      <c r="DX70">
        <v>0</v>
      </c>
      <c r="DY70">
        <v>0</v>
      </c>
      <c r="DZ70">
        <v>0</v>
      </c>
      <c r="EB70" t="s">
        <v>263</v>
      </c>
      <c r="EC70" t="s">
        <v>318</v>
      </c>
      <c r="ED70" t="s">
        <v>353</v>
      </c>
      <c r="EF70" t="s">
        <v>209</v>
      </c>
      <c r="EG70" t="s">
        <v>238</v>
      </c>
      <c r="EI70" t="s">
        <v>211</v>
      </c>
      <c r="EL70">
        <v>2</v>
      </c>
      <c r="EM70" t="s">
        <v>239</v>
      </c>
      <c r="EN70" t="s">
        <v>693</v>
      </c>
      <c r="EQ70" t="s">
        <v>211</v>
      </c>
      <c r="ES70" t="s">
        <v>211</v>
      </c>
      <c r="EU70">
        <v>90</v>
      </c>
      <c r="EV70" t="s">
        <v>416</v>
      </c>
      <c r="EW70">
        <v>1</v>
      </c>
      <c r="EX70">
        <v>0</v>
      </c>
      <c r="EY70">
        <v>0</v>
      </c>
      <c r="EZ70">
        <v>0</v>
      </c>
      <c r="FA70">
        <v>0</v>
      </c>
      <c r="FB70" t="s">
        <v>242</v>
      </c>
      <c r="FC70" t="s">
        <v>243</v>
      </c>
      <c r="FD70">
        <v>1</v>
      </c>
      <c r="FE70">
        <v>0</v>
      </c>
      <c r="FF70">
        <v>0</v>
      </c>
      <c r="FG70">
        <v>0</v>
      </c>
      <c r="FI70">
        <v>9</v>
      </c>
      <c r="FJ70" t="s">
        <v>205</v>
      </c>
      <c r="FK70">
        <v>1</v>
      </c>
      <c r="FL70">
        <v>0</v>
      </c>
      <c r="FM70">
        <v>0</v>
      </c>
      <c r="FN70">
        <v>0</v>
      </c>
      <c r="FO70">
        <v>0</v>
      </c>
      <c r="FP70">
        <v>0</v>
      </c>
      <c r="FQ70">
        <v>0</v>
      </c>
      <c r="FS70" t="s">
        <v>263</v>
      </c>
      <c r="FT70" t="s">
        <v>353</v>
      </c>
      <c r="FU70">
        <v>1</v>
      </c>
      <c r="FV70">
        <v>0</v>
      </c>
      <c r="FW70">
        <v>0</v>
      </c>
      <c r="FX70">
        <v>0</v>
      </c>
      <c r="FY70">
        <v>0</v>
      </c>
      <c r="GA70" t="s">
        <v>694</v>
      </c>
      <c r="GB70">
        <v>32648</v>
      </c>
      <c r="GC70" t="s">
        <v>695</v>
      </c>
      <c r="GD70" s="2">
        <v>45448.245243055557</v>
      </c>
      <c r="GG70" t="s">
        <v>224</v>
      </c>
      <c r="GI70" t="s">
        <v>225</v>
      </c>
      <c r="GK70">
        <v>119</v>
      </c>
    </row>
    <row r="71" spans="1:193" x14ac:dyDescent="0.25">
      <c r="A71" t="s">
        <v>685</v>
      </c>
      <c r="D71" t="s">
        <v>742</v>
      </c>
      <c r="E71" t="s">
        <v>373</v>
      </c>
      <c r="F71" t="s">
        <v>743</v>
      </c>
      <c r="G71" t="s">
        <v>688</v>
      </c>
      <c r="H71" t="s">
        <v>532</v>
      </c>
      <c r="I71">
        <v>5</v>
      </c>
      <c r="J71">
        <v>1</v>
      </c>
      <c r="K71">
        <v>1</v>
      </c>
      <c r="L71">
        <v>2</v>
      </c>
      <c r="M71" t="s">
        <v>744</v>
      </c>
      <c r="N71">
        <v>0</v>
      </c>
      <c r="O71">
        <v>1</v>
      </c>
      <c r="P71">
        <v>0</v>
      </c>
      <c r="Q71">
        <v>0</v>
      </c>
      <c r="R71">
        <v>1</v>
      </c>
      <c r="S71">
        <v>1</v>
      </c>
      <c r="T71">
        <v>0</v>
      </c>
      <c r="U71">
        <v>0</v>
      </c>
      <c r="W71" t="s">
        <v>745</v>
      </c>
      <c r="X71">
        <v>0</v>
      </c>
      <c r="Y71">
        <v>0</v>
      </c>
      <c r="Z71">
        <v>0</v>
      </c>
      <c r="AA71">
        <v>0</v>
      </c>
      <c r="AB71">
        <v>0</v>
      </c>
      <c r="AC71">
        <v>0</v>
      </c>
      <c r="AD71">
        <v>0</v>
      </c>
      <c r="AE71">
        <v>0</v>
      </c>
      <c r="AF71">
        <v>0</v>
      </c>
      <c r="AG71">
        <v>0</v>
      </c>
      <c r="AH71">
        <v>0</v>
      </c>
      <c r="AI71">
        <v>0</v>
      </c>
      <c r="AJ71">
        <v>0</v>
      </c>
      <c r="AK71">
        <v>0</v>
      </c>
      <c r="AL71">
        <v>1</v>
      </c>
      <c r="AM71">
        <v>0</v>
      </c>
      <c r="AN71">
        <v>1</v>
      </c>
      <c r="AO71">
        <v>0</v>
      </c>
      <c r="AP71">
        <v>0</v>
      </c>
      <c r="AQ71">
        <v>0</v>
      </c>
      <c r="AR71">
        <v>0</v>
      </c>
      <c r="AS71">
        <v>0</v>
      </c>
      <c r="AT71">
        <v>0</v>
      </c>
      <c r="AU71">
        <v>0</v>
      </c>
      <c r="AV71">
        <v>0</v>
      </c>
      <c r="AW71">
        <v>0</v>
      </c>
      <c r="AX71" t="s">
        <v>746</v>
      </c>
      <c r="AY71" t="s">
        <v>255</v>
      </c>
      <c r="AZ71">
        <v>0</v>
      </c>
      <c r="BA71">
        <v>0</v>
      </c>
      <c r="BB71">
        <v>0</v>
      </c>
      <c r="BC71">
        <v>0</v>
      </c>
      <c r="BD71">
        <v>0</v>
      </c>
      <c r="BE71">
        <v>0</v>
      </c>
      <c r="BF71">
        <v>0</v>
      </c>
      <c r="BG71">
        <v>0</v>
      </c>
      <c r="BH71">
        <v>0</v>
      </c>
      <c r="BI71">
        <v>0</v>
      </c>
      <c r="BJ71">
        <v>0</v>
      </c>
      <c r="BK71">
        <v>0</v>
      </c>
      <c r="BL71">
        <v>0</v>
      </c>
      <c r="BM71">
        <v>0</v>
      </c>
      <c r="BN71">
        <v>0</v>
      </c>
      <c r="BO71">
        <v>0</v>
      </c>
      <c r="BP71">
        <v>1</v>
      </c>
      <c r="BQ71">
        <v>0</v>
      </c>
      <c r="BR71">
        <v>0</v>
      </c>
      <c r="BS71">
        <v>0</v>
      </c>
      <c r="BT71">
        <v>0</v>
      </c>
      <c r="BU71">
        <v>0</v>
      </c>
      <c r="BV71">
        <v>0</v>
      </c>
      <c r="BW71">
        <v>0</v>
      </c>
      <c r="BX71">
        <v>0</v>
      </c>
      <c r="BY71">
        <v>0</v>
      </c>
      <c r="BZ71" t="s">
        <v>690</v>
      </c>
      <c r="CA71" t="s">
        <v>291</v>
      </c>
      <c r="CB71">
        <v>0</v>
      </c>
      <c r="CC71">
        <v>0</v>
      </c>
      <c r="CD71">
        <v>0</v>
      </c>
      <c r="CE71">
        <v>1</v>
      </c>
      <c r="CF71" t="s">
        <v>747</v>
      </c>
      <c r="CG71" t="s">
        <v>453</v>
      </c>
      <c r="CH71">
        <v>0</v>
      </c>
      <c r="CI71">
        <v>1</v>
      </c>
      <c r="CJ71">
        <v>0</v>
      </c>
      <c r="CK71">
        <v>0</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I71" t="s">
        <v>620</v>
      </c>
      <c r="DJ71">
        <v>1</v>
      </c>
      <c r="DK71">
        <v>1</v>
      </c>
      <c r="DL71">
        <v>0</v>
      </c>
      <c r="DM71">
        <v>1</v>
      </c>
      <c r="DN71">
        <v>0</v>
      </c>
      <c r="DO71">
        <v>0</v>
      </c>
      <c r="DP71">
        <v>1</v>
      </c>
      <c r="DQ71">
        <v>0</v>
      </c>
      <c r="DS71" t="s">
        <v>205</v>
      </c>
      <c r="DT71">
        <v>1</v>
      </c>
      <c r="DU71">
        <v>0</v>
      </c>
      <c r="DV71">
        <v>0</v>
      </c>
      <c r="DW71">
        <v>0</v>
      </c>
      <c r="DX71">
        <v>0</v>
      </c>
      <c r="DY71">
        <v>0</v>
      </c>
      <c r="DZ71">
        <v>0</v>
      </c>
      <c r="EB71" t="s">
        <v>263</v>
      </c>
      <c r="EC71" t="s">
        <v>318</v>
      </c>
      <c r="ED71" t="s">
        <v>353</v>
      </c>
      <c r="EF71" t="s">
        <v>209</v>
      </c>
      <c r="EG71" t="s">
        <v>238</v>
      </c>
      <c r="EI71" t="s">
        <v>211</v>
      </c>
      <c r="EL71">
        <v>5</v>
      </c>
      <c r="EM71" t="s">
        <v>239</v>
      </c>
      <c r="EN71" t="s">
        <v>690</v>
      </c>
      <c r="EQ71" t="s">
        <v>211</v>
      </c>
      <c r="ES71" t="s">
        <v>217</v>
      </c>
      <c r="EU71">
        <v>90</v>
      </c>
      <c r="EV71" t="s">
        <v>416</v>
      </c>
      <c r="EW71">
        <v>1</v>
      </c>
      <c r="EX71">
        <v>0</v>
      </c>
      <c r="EY71">
        <v>0</v>
      </c>
      <c r="EZ71">
        <v>0</v>
      </c>
      <c r="FA71">
        <v>0</v>
      </c>
      <c r="FB71" t="s">
        <v>242</v>
      </c>
      <c r="FC71" t="s">
        <v>243</v>
      </c>
      <c r="FD71">
        <v>1</v>
      </c>
      <c r="FE71">
        <v>0</v>
      </c>
      <c r="FF71">
        <v>0</v>
      </c>
      <c r="FG71">
        <v>0</v>
      </c>
      <c r="FI71">
        <v>9</v>
      </c>
      <c r="FJ71" t="s">
        <v>205</v>
      </c>
      <c r="FK71">
        <v>1</v>
      </c>
      <c r="FL71">
        <v>0</v>
      </c>
      <c r="FM71">
        <v>0</v>
      </c>
      <c r="FN71">
        <v>0</v>
      </c>
      <c r="FO71">
        <v>0</v>
      </c>
      <c r="FP71">
        <v>0</v>
      </c>
      <c r="FQ71">
        <v>0</v>
      </c>
      <c r="FS71" t="s">
        <v>263</v>
      </c>
      <c r="FT71" t="s">
        <v>353</v>
      </c>
      <c r="FU71">
        <v>1</v>
      </c>
      <c r="FV71">
        <v>0</v>
      </c>
      <c r="FW71">
        <v>0</v>
      </c>
      <c r="FX71">
        <v>0</v>
      </c>
      <c r="FY71">
        <v>0</v>
      </c>
      <c r="GA71" t="s">
        <v>748</v>
      </c>
      <c r="GB71">
        <v>32646</v>
      </c>
      <c r="GC71" t="s">
        <v>749</v>
      </c>
      <c r="GD71" s="2">
        <v>45448.237210648149</v>
      </c>
      <c r="GG71" t="s">
        <v>224</v>
      </c>
      <c r="GI71" t="s">
        <v>225</v>
      </c>
      <c r="GK71">
        <v>118</v>
      </c>
    </row>
    <row r="72" spans="1:193" x14ac:dyDescent="0.25">
      <c r="A72" t="s">
        <v>439</v>
      </c>
      <c r="D72" t="s">
        <v>440</v>
      </c>
      <c r="E72" t="s">
        <v>195</v>
      </c>
      <c r="F72" t="s">
        <v>441</v>
      </c>
      <c r="G72" t="s">
        <v>442</v>
      </c>
      <c r="H72" t="s">
        <v>408</v>
      </c>
      <c r="I72">
        <v>58</v>
      </c>
      <c r="J72">
        <v>7</v>
      </c>
      <c r="K72">
        <v>6</v>
      </c>
      <c r="L72">
        <v>6</v>
      </c>
      <c r="M72" t="s">
        <v>443</v>
      </c>
      <c r="N72">
        <v>0</v>
      </c>
      <c r="O72">
        <v>1</v>
      </c>
      <c r="P72">
        <v>1</v>
      </c>
      <c r="Q72">
        <v>0</v>
      </c>
      <c r="R72">
        <v>0</v>
      </c>
      <c r="S72">
        <v>1</v>
      </c>
      <c r="T72">
        <v>1</v>
      </c>
      <c r="U72">
        <v>0</v>
      </c>
      <c r="W72" t="s">
        <v>444</v>
      </c>
      <c r="X72">
        <v>0</v>
      </c>
      <c r="Y72">
        <v>0</v>
      </c>
      <c r="Z72">
        <v>1</v>
      </c>
      <c r="AA72">
        <v>0</v>
      </c>
      <c r="AB72">
        <v>0</v>
      </c>
      <c r="AC72">
        <v>0</v>
      </c>
      <c r="AD72">
        <v>0</v>
      </c>
      <c r="AE72">
        <v>0</v>
      </c>
      <c r="AF72">
        <v>0</v>
      </c>
      <c r="AG72">
        <v>0</v>
      </c>
      <c r="AH72">
        <v>0</v>
      </c>
      <c r="AI72">
        <v>0</v>
      </c>
      <c r="AJ72">
        <v>0</v>
      </c>
      <c r="AK72">
        <v>1</v>
      </c>
      <c r="AL72">
        <v>0</v>
      </c>
      <c r="AM72">
        <v>0</v>
      </c>
      <c r="AN72">
        <v>0</v>
      </c>
      <c r="AO72">
        <v>0</v>
      </c>
      <c r="AP72">
        <v>0</v>
      </c>
      <c r="AQ72">
        <v>0</v>
      </c>
      <c r="AR72">
        <v>0</v>
      </c>
      <c r="AS72">
        <v>0</v>
      </c>
      <c r="AT72">
        <v>0</v>
      </c>
      <c r="AU72">
        <v>0</v>
      </c>
      <c r="AV72">
        <v>0</v>
      </c>
      <c r="AW72">
        <v>0</v>
      </c>
      <c r="AY72" t="s">
        <v>201</v>
      </c>
      <c r="AZ72">
        <v>0</v>
      </c>
      <c r="BA72">
        <v>0</v>
      </c>
      <c r="BB72">
        <v>1</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CA72" t="s">
        <v>202</v>
      </c>
      <c r="CB72">
        <v>1</v>
      </c>
      <c r="CC72">
        <v>0</v>
      </c>
      <c r="CD72">
        <v>0</v>
      </c>
      <c r="CE72">
        <v>0</v>
      </c>
      <c r="CG72" t="s">
        <v>255</v>
      </c>
      <c r="CH72">
        <v>0</v>
      </c>
      <c r="CI72">
        <v>0</v>
      </c>
      <c r="CJ72">
        <v>0</v>
      </c>
      <c r="CK72">
        <v>0</v>
      </c>
      <c r="CL72">
        <v>0</v>
      </c>
      <c r="CM72">
        <v>0</v>
      </c>
      <c r="CN72">
        <v>0</v>
      </c>
      <c r="CO72">
        <v>0</v>
      </c>
      <c r="CP72">
        <v>0</v>
      </c>
      <c r="CQ72">
        <v>0</v>
      </c>
      <c r="CR72">
        <v>0</v>
      </c>
      <c r="CS72">
        <v>0</v>
      </c>
      <c r="CT72">
        <v>0</v>
      </c>
      <c r="CU72">
        <v>0</v>
      </c>
      <c r="CV72">
        <v>0</v>
      </c>
      <c r="CW72">
        <v>0</v>
      </c>
      <c r="CX72">
        <v>1</v>
      </c>
      <c r="CY72">
        <v>0</v>
      </c>
      <c r="CZ72">
        <v>0</v>
      </c>
      <c r="DA72">
        <v>0</v>
      </c>
      <c r="DB72">
        <v>0</v>
      </c>
      <c r="DC72">
        <v>0</v>
      </c>
      <c r="DD72">
        <v>0</v>
      </c>
      <c r="DE72">
        <v>0</v>
      </c>
      <c r="DF72">
        <v>0</v>
      </c>
      <c r="DG72">
        <v>0</v>
      </c>
      <c r="DH72" t="s">
        <v>445</v>
      </c>
      <c r="DI72" t="s">
        <v>446</v>
      </c>
      <c r="DJ72">
        <v>1</v>
      </c>
      <c r="DK72">
        <v>1</v>
      </c>
      <c r="DL72">
        <v>0</v>
      </c>
      <c r="DM72">
        <v>0</v>
      </c>
      <c r="DN72">
        <v>0</v>
      </c>
      <c r="DO72">
        <v>1</v>
      </c>
      <c r="DP72">
        <v>0</v>
      </c>
      <c r="DQ72">
        <v>0</v>
      </c>
      <c r="DS72" t="s">
        <v>447</v>
      </c>
      <c r="DT72">
        <v>1</v>
      </c>
      <c r="DU72">
        <v>0</v>
      </c>
      <c r="DV72">
        <v>0</v>
      </c>
      <c r="DW72">
        <v>0</v>
      </c>
      <c r="DX72">
        <v>0</v>
      </c>
      <c r="DY72">
        <v>0</v>
      </c>
      <c r="DZ72">
        <v>1</v>
      </c>
      <c r="EA72" t="s">
        <v>448</v>
      </c>
      <c r="EB72" t="s">
        <v>206</v>
      </c>
      <c r="EC72" t="s">
        <v>318</v>
      </c>
      <c r="ED72" t="s">
        <v>449</v>
      </c>
      <c r="EF72" t="s">
        <v>209</v>
      </c>
      <c r="EG72" t="s">
        <v>210</v>
      </c>
      <c r="EI72" t="s">
        <v>211</v>
      </c>
      <c r="EL72">
        <v>-1</v>
      </c>
      <c r="EM72" t="s">
        <v>259</v>
      </c>
      <c r="EQ72" t="s">
        <v>211</v>
      </c>
      <c r="ES72" t="s">
        <v>211</v>
      </c>
      <c r="EU72">
        <v>0</v>
      </c>
      <c r="EV72" t="s">
        <v>218</v>
      </c>
      <c r="EW72">
        <v>1</v>
      </c>
      <c r="EX72">
        <v>1</v>
      </c>
      <c r="EY72">
        <v>0</v>
      </c>
      <c r="EZ72">
        <v>0</v>
      </c>
      <c r="FA72">
        <v>0</v>
      </c>
      <c r="FB72" t="s">
        <v>450</v>
      </c>
      <c r="FC72" t="s">
        <v>243</v>
      </c>
      <c r="FD72">
        <v>1</v>
      </c>
      <c r="FE72">
        <v>0</v>
      </c>
      <c r="FF72">
        <v>0</v>
      </c>
      <c r="FG72">
        <v>0</v>
      </c>
      <c r="FI72">
        <v>10</v>
      </c>
      <c r="FJ72" t="s">
        <v>447</v>
      </c>
      <c r="FK72">
        <v>1</v>
      </c>
      <c r="FL72">
        <v>0</v>
      </c>
      <c r="FM72">
        <v>0</v>
      </c>
      <c r="FN72">
        <v>0</v>
      </c>
      <c r="FO72">
        <v>0</v>
      </c>
      <c r="FP72">
        <v>0</v>
      </c>
      <c r="FQ72">
        <v>1</v>
      </c>
      <c r="FR72" t="s">
        <v>448</v>
      </c>
      <c r="FS72" t="s">
        <v>263</v>
      </c>
      <c r="FT72" t="s">
        <v>435</v>
      </c>
      <c r="FU72">
        <v>0</v>
      </c>
      <c r="FV72">
        <v>0</v>
      </c>
      <c r="FW72">
        <v>0</v>
      </c>
      <c r="FX72">
        <v>1</v>
      </c>
      <c r="FY72">
        <v>0</v>
      </c>
      <c r="GA72" t="s">
        <v>451</v>
      </c>
      <c r="GB72">
        <v>32579</v>
      </c>
      <c r="GC72" t="s">
        <v>452</v>
      </c>
      <c r="GD72" s="2">
        <v>45447.65053240741</v>
      </c>
      <c r="GG72" t="s">
        <v>224</v>
      </c>
      <c r="GI72" t="s">
        <v>225</v>
      </c>
      <c r="GK72">
        <v>72</v>
      </c>
    </row>
    <row r="73" spans="1:193" x14ac:dyDescent="0.25">
      <c r="A73" t="s">
        <v>722</v>
      </c>
      <c r="D73" t="s">
        <v>723</v>
      </c>
      <c r="E73" t="s">
        <v>195</v>
      </c>
      <c r="F73" t="s">
        <v>724</v>
      </c>
      <c r="G73" t="s">
        <v>442</v>
      </c>
      <c r="H73" t="s">
        <v>230</v>
      </c>
      <c r="I73">
        <v>5</v>
      </c>
      <c r="J73">
        <v>1</v>
      </c>
      <c r="K73">
        <v>0</v>
      </c>
      <c r="L73">
        <v>0</v>
      </c>
      <c r="M73" t="s">
        <v>255</v>
      </c>
      <c r="N73">
        <v>0</v>
      </c>
      <c r="O73">
        <v>0</v>
      </c>
      <c r="P73">
        <v>0</v>
      </c>
      <c r="Q73">
        <v>0</v>
      </c>
      <c r="R73">
        <v>0</v>
      </c>
      <c r="S73">
        <v>0</v>
      </c>
      <c r="T73">
        <v>0</v>
      </c>
      <c r="U73">
        <v>1</v>
      </c>
      <c r="V73" t="s">
        <v>725</v>
      </c>
      <c r="W73" t="s">
        <v>726</v>
      </c>
      <c r="X73">
        <v>1</v>
      </c>
      <c r="Y73">
        <v>0</v>
      </c>
      <c r="Z73">
        <v>0</v>
      </c>
      <c r="AA73">
        <v>0</v>
      </c>
      <c r="AB73">
        <v>0</v>
      </c>
      <c r="AC73">
        <v>0</v>
      </c>
      <c r="AD73">
        <v>0</v>
      </c>
      <c r="AE73">
        <v>0</v>
      </c>
      <c r="AF73">
        <v>0</v>
      </c>
      <c r="AG73">
        <v>0</v>
      </c>
      <c r="AH73">
        <v>0</v>
      </c>
      <c r="AI73">
        <v>0</v>
      </c>
      <c r="AJ73">
        <v>1</v>
      </c>
      <c r="AK73">
        <v>0</v>
      </c>
      <c r="AL73">
        <v>0</v>
      </c>
      <c r="AM73">
        <v>0</v>
      </c>
      <c r="AN73">
        <v>0</v>
      </c>
      <c r="AO73">
        <v>0</v>
      </c>
      <c r="AP73">
        <v>1</v>
      </c>
      <c r="AQ73">
        <v>1</v>
      </c>
      <c r="AR73">
        <v>1</v>
      </c>
      <c r="AS73">
        <v>1</v>
      </c>
      <c r="AT73">
        <v>0</v>
      </c>
      <c r="AU73">
        <v>0</v>
      </c>
      <c r="AV73">
        <v>0</v>
      </c>
      <c r="AW73">
        <v>0</v>
      </c>
      <c r="AY73" t="s">
        <v>306</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1</v>
      </c>
      <c r="BU73">
        <v>0</v>
      </c>
      <c r="BV73">
        <v>0</v>
      </c>
      <c r="BW73">
        <v>0</v>
      </c>
      <c r="BX73">
        <v>0</v>
      </c>
      <c r="BY73">
        <v>0</v>
      </c>
      <c r="CA73" t="s">
        <v>202</v>
      </c>
      <c r="CB73">
        <v>1</v>
      </c>
      <c r="CC73">
        <v>0</v>
      </c>
      <c r="CD73">
        <v>0</v>
      </c>
      <c r="CE73">
        <v>0</v>
      </c>
      <c r="CG73" t="s">
        <v>255</v>
      </c>
      <c r="CH73">
        <v>0</v>
      </c>
      <c r="CI73">
        <v>0</v>
      </c>
      <c r="CJ73">
        <v>0</v>
      </c>
      <c r="CK73">
        <v>0</v>
      </c>
      <c r="CL73">
        <v>0</v>
      </c>
      <c r="CM73">
        <v>0</v>
      </c>
      <c r="CN73">
        <v>0</v>
      </c>
      <c r="CO73">
        <v>0</v>
      </c>
      <c r="CP73">
        <v>0</v>
      </c>
      <c r="CQ73">
        <v>0</v>
      </c>
      <c r="CR73">
        <v>0</v>
      </c>
      <c r="CS73">
        <v>0</v>
      </c>
      <c r="CT73">
        <v>0</v>
      </c>
      <c r="CU73">
        <v>0</v>
      </c>
      <c r="CV73">
        <v>0</v>
      </c>
      <c r="CW73">
        <v>0</v>
      </c>
      <c r="CX73">
        <v>1</v>
      </c>
      <c r="CY73">
        <v>0</v>
      </c>
      <c r="CZ73">
        <v>0</v>
      </c>
      <c r="DA73">
        <v>0</v>
      </c>
      <c r="DB73">
        <v>0</v>
      </c>
      <c r="DC73">
        <v>0</v>
      </c>
      <c r="DD73">
        <v>0</v>
      </c>
      <c r="DE73">
        <v>0</v>
      </c>
      <c r="DF73">
        <v>0</v>
      </c>
      <c r="DG73">
        <v>0</v>
      </c>
      <c r="DH73" t="s">
        <v>727</v>
      </c>
      <c r="DI73" t="s">
        <v>277</v>
      </c>
      <c r="DJ73">
        <v>0</v>
      </c>
      <c r="DK73">
        <v>1</v>
      </c>
      <c r="DL73">
        <v>0</v>
      </c>
      <c r="DM73">
        <v>0</v>
      </c>
      <c r="DN73">
        <v>0</v>
      </c>
      <c r="DO73">
        <v>0</v>
      </c>
      <c r="DP73">
        <v>0</v>
      </c>
      <c r="DQ73">
        <v>0</v>
      </c>
      <c r="DS73" t="s">
        <v>205</v>
      </c>
      <c r="DT73">
        <v>1</v>
      </c>
      <c r="DU73">
        <v>0</v>
      </c>
      <c r="DV73">
        <v>0</v>
      </c>
      <c r="DW73">
        <v>0</v>
      </c>
      <c r="DX73">
        <v>0</v>
      </c>
      <c r="DY73">
        <v>0</v>
      </c>
      <c r="DZ73">
        <v>0</v>
      </c>
      <c r="EB73" t="s">
        <v>263</v>
      </c>
      <c r="EC73" t="s">
        <v>207</v>
      </c>
      <c r="ED73" t="s">
        <v>237</v>
      </c>
      <c r="EF73" t="s">
        <v>211</v>
      </c>
      <c r="EG73" t="s">
        <v>238</v>
      </c>
      <c r="EI73" t="s">
        <v>211</v>
      </c>
      <c r="EL73">
        <v>0</v>
      </c>
      <c r="EM73" t="s">
        <v>259</v>
      </c>
      <c r="EQ73" t="s">
        <v>215</v>
      </c>
      <c r="ER73" t="s">
        <v>728</v>
      </c>
      <c r="ES73" t="s">
        <v>217</v>
      </c>
      <c r="EU73">
        <v>40</v>
      </c>
      <c r="EV73" t="s">
        <v>261</v>
      </c>
      <c r="EW73">
        <v>1</v>
      </c>
      <c r="EX73">
        <v>1</v>
      </c>
      <c r="EY73">
        <v>1</v>
      </c>
      <c r="EZ73">
        <v>1</v>
      </c>
      <c r="FA73">
        <v>0</v>
      </c>
      <c r="FB73" t="s">
        <v>219</v>
      </c>
      <c r="FC73" t="s">
        <v>220</v>
      </c>
      <c r="FD73">
        <v>1</v>
      </c>
      <c r="FE73">
        <v>1</v>
      </c>
      <c r="FF73">
        <v>1</v>
      </c>
      <c r="FG73">
        <v>0</v>
      </c>
      <c r="FI73">
        <v>9</v>
      </c>
      <c r="FJ73" t="s">
        <v>205</v>
      </c>
      <c r="FK73">
        <v>1</v>
      </c>
      <c r="FL73">
        <v>0</v>
      </c>
      <c r="FM73">
        <v>0</v>
      </c>
      <c r="FN73">
        <v>0</v>
      </c>
      <c r="FO73">
        <v>0</v>
      </c>
      <c r="FP73">
        <v>0</v>
      </c>
      <c r="FQ73">
        <v>0</v>
      </c>
      <c r="FS73" t="s">
        <v>263</v>
      </c>
      <c r="FT73" t="s">
        <v>208</v>
      </c>
      <c r="FU73">
        <v>0</v>
      </c>
      <c r="FV73">
        <v>1</v>
      </c>
      <c r="FW73">
        <v>0</v>
      </c>
      <c r="FX73">
        <v>0</v>
      </c>
      <c r="FY73">
        <v>0</v>
      </c>
      <c r="GA73" t="s">
        <v>729</v>
      </c>
      <c r="GB73">
        <v>32593</v>
      </c>
      <c r="GC73" t="s">
        <v>730</v>
      </c>
      <c r="GD73" s="2">
        <v>45447.680219907408</v>
      </c>
      <c r="GG73" t="s">
        <v>224</v>
      </c>
      <c r="GI73" t="s">
        <v>225</v>
      </c>
      <c r="GK73">
        <v>83</v>
      </c>
    </row>
    <row r="74" spans="1:193" x14ac:dyDescent="0.25">
      <c r="A74" t="s">
        <v>676</v>
      </c>
      <c r="D74" t="s">
        <v>677</v>
      </c>
      <c r="E74" t="s">
        <v>195</v>
      </c>
      <c r="F74" t="s">
        <v>678</v>
      </c>
      <c r="G74" t="s">
        <v>442</v>
      </c>
      <c r="H74" t="s">
        <v>198</v>
      </c>
      <c r="I74">
        <v>6</v>
      </c>
      <c r="J74">
        <v>1</v>
      </c>
      <c r="K74">
        <v>0</v>
      </c>
      <c r="L74">
        <v>3</v>
      </c>
      <c r="M74" t="s">
        <v>679</v>
      </c>
      <c r="N74">
        <v>1</v>
      </c>
      <c r="O74">
        <v>1</v>
      </c>
      <c r="P74">
        <v>0</v>
      </c>
      <c r="Q74">
        <v>1</v>
      </c>
      <c r="R74">
        <v>0</v>
      </c>
      <c r="S74">
        <v>1</v>
      </c>
      <c r="T74">
        <v>1</v>
      </c>
      <c r="U74">
        <v>0</v>
      </c>
      <c r="W74" t="s">
        <v>680</v>
      </c>
      <c r="X74">
        <v>1</v>
      </c>
      <c r="Y74">
        <v>1</v>
      </c>
      <c r="Z74">
        <v>1</v>
      </c>
      <c r="AA74">
        <v>1</v>
      </c>
      <c r="AB74">
        <v>0</v>
      </c>
      <c r="AC74">
        <v>1</v>
      </c>
      <c r="AD74">
        <v>0</v>
      </c>
      <c r="AE74">
        <v>0</v>
      </c>
      <c r="AF74">
        <v>0</v>
      </c>
      <c r="AG74">
        <v>0</v>
      </c>
      <c r="AH74">
        <v>1</v>
      </c>
      <c r="AI74">
        <v>0</v>
      </c>
      <c r="AJ74">
        <v>0</v>
      </c>
      <c r="AK74">
        <v>0</v>
      </c>
      <c r="AL74">
        <v>0</v>
      </c>
      <c r="AM74">
        <v>0</v>
      </c>
      <c r="AN74">
        <v>0</v>
      </c>
      <c r="AO74">
        <v>0</v>
      </c>
      <c r="AP74">
        <v>0</v>
      </c>
      <c r="AQ74">
        <v>0</v>
      </c>
      <c r="AR74">
        <v>0</v>
      </c>
      <c r="AS74">
        <v>0</v>
      </c>
      <c r="AT74">
        <v>0</v>
      </c>
      <c r="AU74">
        <v>0</v>
      </c>
      <c r="AV74">
        <v>0</v>
      </c>
      <c r="AW74">
        <v>1</v>
      </c>
      <c r="AY74" t="s">
        <v>281</v>
      </c>
      <c r="AZ74">
        <v>1</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CA74" t="s">
        <v>202</v>
      </c>
      <c r="CB74">
        <v>1</v>
      </c>
      <c r="CC74">
        <v>0</v>
      </c>
      <c r="CD74">
        <v>0</v>
      </c>
      <c r="CE74">
        <v>0</v>
      </c>
      <c r="CG74" t="s">
        <v>681</v>
      </c>
      <c r="CH74">
        <v>0</v>
      </c>
      <c r="CI74">
        <v>0</v>
      </c>
      <c r="CJ74">
        <v>0</v>
      </c>
      <c r="CK74">
        <v>0</v>
      </c>
      <c r="CL74">
        <v>0</v>
      </c>
      <c r="CM74">
        <v>0</v>
      </c>
      <c r="CN74">
        <v>1</v>
      </c>
      <c r="CO74">
        <v>0</v>
      </c>
      <c r="CP74">
        <v>0</v>
      </c>
      <c r="CQ74">
        <v>0</v>
      </c>
      <c r="CR74">
        <v>0</v>
      </c>
      <c r="CS74">
        <v>0</v>
      </c>
      <c r="CT74">
        <v>0</v>
      </c>
      <c r="CU74">
        <v>0</v>
      </c>
      <c r="CV74">
        <v>0</v>
      </c>
      <c r="CW74">
        <v>0</v>
      </c>
      <c r="CX74">
        <v>0</v>
      </c>
      <c r="CY74">
        <v>0</v>
      </c>
      <c r="CZ74">
        <v>0</v>
      </c>
      <c r="DA74">
        <v>0</v>
      </c>
      <c r="DB74">
        <v>0</v>
      </c>
      <c r="DC74">
        <v>0</v>
      </c>
      <c r="DD74">
        <v>0</v>
      </c>
      <c r="DE74">
        <v>0</v>
      </c>
      <c r="DF74">
        <v>0</v>
      </c>
      <c r="DG74">
        <v>0</v>
      </c>
      <c r="DI74" t="s">
        <v>317</v>
      </c>
      <c r="DJ74">
        <v>1</v>
      </c>
      <c r="DK74">
        <v>1</v>
      </c>
      <c r="DL74">
        <v>0</v>
      </c>
      <c r="DM74">
        <v>1</v>
      </c>
      <c r="DN74">
        <v>0</v>
      </c>
      <c r="DO74">
        <v>1</v>
      </c>
      <c r="DP74">
        <v>0</v>
      </c>
      <c r="DQ74">
        <v>0</v>
      </c>
      <c r="DS74" t="s">
        <v>340</v>
      </c>
      <c r="DT74">
        <v>1</v>
      </c>
      <c r="DU74">
        <v>0</v>
      </c>
      <c r="DV74">
        <v>0</v>
      </c>
      <c r="DW74">
        <v>0</v>
      </c>
      <c r="DX74">
        <v>0</v>
      </c>
      <c r="DY74">
        <v>1</v>
      </c>
      <c r="DZ74">
        <v>0</v>
      </c>
      <c r="EB74" t="s">
        <v>312</v>
      </c>
      <c r="EC74" t="s">
        <v>438</v>
      </c>
      <c r="ED74" t="s">
        <v>237</v>
      </c>
      <c r="EF74" t="s">
        <v>211</v>
      </c>
      <c r="EG74" t="s">
        <v>210</v>
      </c>
      <c r="EI74" t="s">
        <v>295</v>
      </c>
      <c r="EL74">
        <v>2</v>
      </c>
      <c r="EM74" t="s">
        <v>259</v>
      </c>
      <c r="EQ74" t="s">
        <v>215</v>
      </c>
      <c r="ER74" t="s">
        <v>682</v>
      </c>
      <c r="ES74" t="s">
        <v>217</v>
      </c>
      <c r="EU74">
        <v>100</v>
      </c>
      <c r="EV74" t="s">
        <v>311</v>
      </c>
      <c r="EW74">
        <v>1</v>
      </c>
      <c r="EX74">
        <v>0</v>
      </c>
      <c r="EY74">
        <v>1</v>
      </c>
      <c r="EZ74">
        <v>0</v>
      </c>
      <c r="FA74">
        <v>1</v>
      </c>
      <c r="FB74" t="s">
        <v>242</v>
      </c>
      <c r="FC74" t="s">
        <v>220</v>
      </c>
      <c r="FD74">
        <v>1</v>
      </c>
      <c r="FE74">
        <v>1</v>
      </c>
      <c r="FF74">
        <v>1</v>
      </c>
      <c r="FG74">
        <v>0</v>
      </c>
      <c r="FI74">
        <v>10</v>
      </c>
      <c r="FJ74" t="s">
        <v>340</v>
      </c>
      <c r="FK74">
        <v>1</v>
      </c>
      <c r="FL74">
        <v>0</v>
      </c>
      <c r="FM74">
        <v>0</v>
      </c>
      <c r="FN74">
        <v>0</v>
      </c>
      <c r="FO74">
        <v>0</v>
      </c>
      <c r="FP74">
        <v>1</v>
      </c>
      <c r="FQ74">
        <v>0</v>
      </c>
      <c r="FS74" t="s">
        <v>495</v>
      </c>
      <c r="FT74" t="s">
        <v>237</v>
      </c>
      <c r="FU74">
        <v>0</v>
      </c>
      <c r="FV74">
        <v>0</v>
      </c>
      <c r="FW74">
        <v>1</v>
      </c>
      <c r="FX74">
        <v>0</v>
      </c>
      <c r="FY74">
        <v>0</v>
      </c>
      <c r="GA74" t="s">
        <v>683</v>
      </c>
      <c r="GB74">
        <v>32546</v>
      </c>
      <c r="GC74" t="s">
        <v>684</v>
      </c>
      <c r="GD74" s="2">
        <v>45447.563090277778</v>
      </c>
      <c r="GG74" t="s">
        <v>224</v>
      </c>
      <c r="GI74" t="s">
        <v>225</v>
      </c>
      <c r="GK74">
        <v>43</v>
      </c>
    </row>
    <row r="75" spans="1:193" x14ac:dyDescent="0.25">
      <c r="A75" t="s">
        <v>860</v>
      </c>
      <c r="D75" t="s">
        <v>861</v>
      </c>
      <c r="E75" t="s">
        <v>373</v>
      </c>
      <c r="F75" t="s">
        <v>862</v>
      </c>
      <c r="G75" t="s">
        <v>713</v>
      </c>
      <c r="H75" t="s">
        <v>487</v>
      </c>
      <c r="I75">
        <v>3</v>
      </c>
      <c r="J75">
        <v>0</v>
      </c>
      <c r="K75">
        <v>0</v>
      </c>
      <c r="L75">
        <v>0</v>
      </c>
      <c r="M75" t="s">
        <v>733</v>
      </c>
      <c r="N75">
        <v>0</v>
      </c>
      <c r="O75">
        <v>1</v>
      </c>
      <c r="P75">
        <v>1</v>
      </c>
      <c r="Q75">
        <v>1</v>
      </c>
      <c r="R75">
        <v>1</v>
      </c>
      <c r="S75">
        <v>1</v>
      </c>
      <c r="T75">
        <v>0</v>
      </c>
      <c r="U75">
        <v>0</v>
      </c>
      <c r="W75" t="s">
        <v>863</v>
      </c>
      <c r="X75">
        <v>0</v>
      </c>
      <c r="Y75">
        <v>0</v>
      </c>
      <c r="Z75">
        <v>0</v>
      </c>
      <c r="AA75">
        <v>0</v>
      </c>
      <c r="AB75">
        <v>1</v>
      </c>
      <c r="AC75">
        <v>0</v>
      </c>
      <c r="AD75">
        <v>1</v>
      </c>
      <c r="AE75">
        <v>0</v>
      </c>
      <c r="AF75">
        <v>1</v>
      </c>
      <c r="AG75">
        <v>0</v>
      </c>
      <c r="AH75">
        <v>0</v>
      </c>
      <c r="AI75">
        <v>0</v>
      </c>
      <c r="AJ75">
        <v>0</v>
      </c>
      <c r="AK75">
        <v>0</v>
      </c>
      <c r="AL75">
        <v>0</v>
      </c>
      <c r="AM75">
        <v>0</v>
      </c>
      <c r="AN75">
        <v>0</v>
      </c>
      <c r="AO75">
        <v>0</v>
      </c>
      <c r="AP75">
        <v>0</v>
      </c>
      <c r="AQ75">
        <v>0</v>
      </c>
      <c r="AR75">
        <v>0</v>
      </c>
      <c r="AS75">
        <v>0</v>
      </c>
      <c r="AT75">
        <v>1</v>
      </c>
      <c r="AU75">
        <v>0</v>
      </c>
      <c r="AV75">
        <v>0</v>
      </c>
      <c r="AW75">
        <v>0</v>
      </c>
      <c r="AY75" t="s">
        <v>472</v>
      </c>
      <c r="AZ75">
        <v>0</v>
      </c>
      <c r="BA75">
        <v>0</v>
      </c>
      <c r="BB75">
        <v>0</v>
      </c>
      <c r="BC75">
        <v>0</v>
      </c>
      <c r="BD75">
        <v>1</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CA75" t="s">
        <v>202</v>
      </c>
      <c r="CB75">
        <v>1</v>
      </c>
      <c r="CC75">
        <v>0</v>
      </c>
      <c r="CD75">
        <v>0</v>
      </c>
      <c r="CE75">
        <v>0</v>
      </c>
      <c r="CG75" t="s">
        <v>270</v>
      </c>
      <c r="CH75">
        <v>0</v>
      </c>
      <c r="CI75">
        <v>0</v>
      </c>
      <c r="CJ75">
        <v>0</v>
      </c>
      <c r="CK75">
        <v>0</v>
      </c>
      <c r="CL75">
        <v>0</v>
      </c>
      <c r="CM75">
        <v>0</v>
      </c>
      <c r="CN75">
        <v>0</v>
      </c>
      <c r="CO75">
        <v>0</v>
      </c>
      <c r="CP75">
        <v>0</v>
      </c>
      <c r="CQ75">
        <v>0</v>
      </c>
      <c r="CR75">
        <v>0</v>
      </c>
      <c r="CS75">
        <v>0</v>
      </c>
      <c r="CT75">
        <v>0</v>
      </c>
      <c r="CU75">
        <v>0</v>
      </c>
      <c r="CV75">
        <v>0</v>
      </c>
      <c r="CW75">
        <v>1</v>
      </c>
      <c r="CX75">
        <v>0</v>
      </c>
      <c r="CY75">
        <v>0</v>
      </c>
      <c r="CZ75">
        <v>0</v>
      </c>
      <c r="DA75">
        <v>0</v>
      </c>
      <c r="DB75">
        <v>0</v>
      </c>
      <c r="DC75">
        <v>0</v>
      </c>
      <c r="DD75">
        <v>0</v>
      </c>
      <c r="DE75">
        <v>0</v>
      </c>
      <c r="DF75">
        <v>0</v>
      </c>
      <c r="DG75">
        <v>0</v>
      </c>
      <c r="DI75" t="s">
        <v>864</v>
      </c>
      <c r="DJ75">
        <v>0</v>
      </c>
      <c r="DK75">
        <v>0</v>
      </c>
      <c r="DL75">
        <v>0</v>
      </c>
      <c r="DM75">
        <v>1</v>
      </c>
      <c r="DN75">
        <v>1</v>
      </c>
      <c r="DO75">
        <v>0</v>
      </c>
      <c r="DP75">
        <v>0</v>
      </c>
      <c r="DQ75">
        <v>0</v>
      </c>
      <c r="DS75" t="s">
        <v>205</v>
      </c>
      <c r="DT75">
        <v>1</v>
      </c>
      <c r="DU75">
        <v>0</v>
      </c>
      <c r="DV75">
        <v>0</v>
      </c>
      <c r="DW75">
        <v>0</v>
      </c>
      <c r="DX75">
        <v>0</v>
      </c>
      <c r="DY75">
        <v>0</v>
      </c>
      <c r="DZ75">
        <v>0</v>
      </c>
      <c r="EB75" t="s">
        <v>274</v>
      </c>
      <c r="EC75" t="s">
        <v>207</v>
      </c>
      <c r="ED75" t="s">
        <v>237</v>
      </c>
      <c r="EF75" t="s">
        <v>211</v>
      </c>
      <c r="EG75" t="s">
        <v>210</v>
      </c>
      <c r="EI75" t="s">
        <v>211</v>
      </c>
      <c r="EL75">
        <v>1</v>
      </c>
      <c r="EM75" t="s">
        <v>259</v>
      </c>
      <c r="EQ75" t="s">
        <v>215</v>
      </c>
      <c r="ER75" t="s">
        <v>865</v>
      </c>
      <c r="ES75" t="s">
        <v>217</v>
      </c>
      <c r="EU75">
        <v>50</v>
      </c>
      <c r="EV75" t="s">
        <v>296</v>
      </c>
      <c r="EW75">
        <v>1</v>
      </c>
      <c r="EX75">
        <v>1</v>
      </c>
      <c r="EY75">
        <v>1</v>
      </c>
      <c r="EZ75">
        <v>1</v>
      </c>
      <c r="FA75">
        <v>1</v>
      </c>
      <c r="FB75" t="s">
        <v>242</v>
      </c>
      <c r="FC75" t="s">
        <v>421</v>
      </c>
      <c r="FD75">
        <v>0</v>
      </c>
      <c r="FE75">
        <v>0</v>
      </c>
      <c r="FF75">
        <v>1</v>
      </c>
      <c r="FG75">
        <v>0</v>
      </c>
      <c r="FI75">
        <v>10</v>
      </c>
      <c r="FJ75" t="s">
        <v>205</v>
      </c>
      <c r="FK75">
        <v>1</v>
      </c>
      <c r="FL75">
        <v>0</v>
      </c>
      <c r="FM75">
        <v>0</v>
      </c>
      <c r="FN75">
        <v>0</v>
      </c>
      <c r="FO75">
        <v>0</v>
      </c>
      <c r="FP75">
        <v>0</v>
      </c>
      <c r="FQ75">
        <v>0</v>
      </c>
      <c r="FS75" t="s">
        <v>274</v>
      </c>
      <c r="FT75" t="s">
        <v>237</v>
      </c>
      <c r="FU75">
        <v>0</v>
      </c>
      <c r="FV75">
        <v>0</v>
      </c>
      <c r="FW75">
        <v>1</v>
      </c>
      <c r="FX75">
        <v>0</v>
      </c>
      <c r="FY75">
        <v>0</v>
      </c>
      <c r="GA75" t="s">
        <v>866</v>
      </c>
      <c r="GB75">
        <v>32640</v>
      </c>
      <c r="GC75" t="s">
        <v>867</v>
      </c>
      <c r="GD75" s="2">
        <v>45448.213275462957</v>
      </c>
      <c r="GG75" t="s">
        <v>224</v>
      </c>
      <c r="GI75" t="s">
        <v>225</v>
      </c>
      <c r="GK75">
        <v>113</v>
      </c>
    </row>
    <row r="76" spans="1:193" x14ac:dyDescent="0.25">
      <c r="A76" t="s">
        <v>805</v>
      </c>
      <c r="D76" t="s">
        <v>806</v>
      </c>
      <c r="E76" t="s">
        <v>195</v>
      </c>
      <c r="F76" t="s">
        <v>807</v>
      </c>
      <c r="G76" t="s">
        <v>713</v>
      </c>
      <c r="H76" t="s">
        <v>230</v>
      </c>
      <c r="I76">
        <v>4</v>
      </c>
      <c r="J76">
        <v>0</v>
      </c>
      <c r="K76">
        <v>0</v>
      </c>
      <c r="L76">
        <v>0</v>
      </c>
      <c r="M76" t="s">
        <v>255</v>
      </c>
      <c r="N76">
        <v>0</v>
      </c>
      <c r="O76">
        <v>0</v>
      </c>
      <c r="P76">
        <v>0</v>
      </c>
      <c r="Q76">
        <v>0</v>
      </c>
      <c r="R76">
        <v>0</v>
      </c>
      <c r="S76">
        <v>0</v>
      </c>
      <c r="T76">
        <v>0</v>
      </c>
      <c r="U76">
        <v>1</v>
      </c>
      <c r="V76" t="s">
        <v>808</v>
      </c>
      <c r="W76" t="s">
        <v>809</v>
      </c>
      <c r="X76">
        <v>0</v>
      </c>
      <c r="Y76">
        <v>0</v>
      </c>
      <c r="Z76">
        <v>0</v>
      </c>
      <c r="AA76">
        <v>0</v>
      </c>
      <c r="AB76">
        <v>0</v>
      </c>
      <c r="AC76">
        <v>0</v>
      </c>
      <c r="AD76">
        <v>0</v>
      </c>
      <c r="AE76">
        <v>0</v>
      </c>
      <c r="AF76">
        <v>0</v>
      </c>
      <c r="AG76">
        <v>0</v>
      </c>
      <c r="AH76">
        <v>0</v>
      </c>
      <c r="AI76">
        <v>0</v>
      </c>
      <c r="AJ76">
        <v>1</v>
      </c>
      <c r="AK76">
        <v>0</v>
      </c>
      <c r="AL76">
        <v>0</v>
      </c>
      <c r="AM76">
        <v>0</v>
      </c>
      <c r="AN76">
        <v>1</v>
      </c>
      <c r="AO76">
        <v>0</v>
      </c>
      <c r="AP76">
        <v>1</v>
      </c>
      <c r="AQ76">
        <v>1</v>
      </c>
      <c r="AR76">
        <v>1</v>
      </c>
      <c r="AS76">
        <v>1</v>
      </c>
      <c r="AT76">
        <v>0</v>
      </c>
      <c r="AU76">
        <v>0</v>
      </c>
      <c r="AV76">
        <v>0</v>
      </c>
      <c r="AW76">
        <v>1</v>
      </c>
      <c r="AX76" t="s">
        <v>810</v>
      </c>
      <c r="AY76" t="s">
        <v>255</v>
      </c>
      <c r="AZ76">
        <v>0</v>
      </c>
      <c r="BA76">
        <v>0</v>
      </c>
      <c r="BB76">
        <v>0</v>
      </c>
      <c r="BC76">
        <v>0</v>
      </c>
      <c r="BD76">
        <v>0</v>
      </c>
      <c r="BE76">
        <v>0</v>
      </c>
      <c r="BF76">
        <v>0</v>
      </c>
      <c r="BG76">
        <v>0</v>
      </c>
      <c r="BH76">
        <v>0</v>
      </c>
      <c r="BI76">
        <v>0</v>
      </c>
      <c r="BJ76">
        <v>0</v>
      </c>
      <c r="BK76">
        <v>0</v>
      </c>
      <c r="BL76">
        <v>0</v>
      </c>
      <c r="BM76">
        <v>0</v>
      </c>
      <c r="BN76">
        <v>0</v>
      </c>
      <c r="BO76">
        <v>0</v>
      </c>
      <c r="BP76">
        <v>1</v>
      </c>
      <c r="BQ76">
        <v>0</v>
      </c>
      <c r="BR76">
        <v>0</v>
      </c>
      <c r="BS76">
        <v>0</v>
      </c>
      <c r="BT76">
        <v>0</v>
      </c>
      <c r="BU76">
        <v>0</v>
      </c>
      <c r="BV76">
        <v>0</v>
      </c>
      <c r="BW76">
        <v>0</v>
      </c>
      <c r="BX76">
        <v>0</v>
      </c>
      <c r="BY76">
        <v>0</v>
      </c>
      <c r="BZ76" t="s">
        <v>811</v>
      </c>
      <c r="CA76" t="s">
        <v>269</v>
      </c>
      <c r="CB76">
        <v>1</v>
      </c>
      <c r="CC76">
        <v>0</v>
      </c>
      <c r="CD76">
        <v>1</v>
      </c>
      <c r="CE76">
        <v>0</v>
      </c>
      <c r="CG76" t="s">
        <v>203</v>
      </c>
      <c r="CH76">
        <v>0</v>
      </c>
      <c r="CI76">
        <v>0</v>
      </c>
      <c r="CJ76">
        <v>0</v>
      </c>
      <c r="CK76">
        <v>0</v>
      </c>
      <c r="CL76">
        <v>0</v>
      </c>
      <c r="CM76">
        <v>0</v>
      </c>
      <c r="CN76">
        <v>0</v>
      </c>
      <c r="CO76">
        <v>0</v>
      </c>
      <c r="CP76">
        <v>0</v>
      </c>
      <c r="CQ76">
        <v>0</v>
      </c>
      <c r="CR76">
        <v>0</v>
      </c>
      <c r="CS76">
        <v>0</v>
      </c>
      <c r="CT76">
        <v>0</v>
      </c>
      <c r="CU76">
        <v>0</v>
      </c>
      <c r="CV76">
        <v>0</v>
      </c>
      <c r="CW76">
        <v>0</v>
      </c>
      <c r="CX76">
        <v>0</v>
      </c>
      <c r="CY76">
        <v>1</v>
      </c>
      <c r="CZ76">
        <v>0</v>
      </c>
      <c r="DA76">
        <v>0</v>
      </c>
      <c r="DB76">
        <v>0</v>
      </c>
      <c r="DC76">
        <v>0</v>
      </c>
      <c r="DD76">
        <v>0</v>
      </c>
      <c r="DE76">
        <v>0</v>
      </c>
      <c r="DF76">
        <v>0</v>
      </c>
      <c r="DG76">
        <v>0</v>
      </c>
      <c r="DI76" t="s">
        <v>812</v>
      </c>
      <c r="DJ76">
        <v>0</v>
      </c>
      <c r="DK76">
        <v>1</v>
      </c>
      <c r="DL76">
        <v>1</v>
      </c>
      <c r="DM76">
        <v>1</v>
      </c>
      <c r="DN76">
        <v>1</v>
      </c>
      <c r="DO76">
        <v>0</v>
      </c>
      <c r="DP76">
        <v>0</v>
      </c>
      <c r="DQ76">
        <v>0</v>
      </c>
      <c r="DS76" t="s">
        <v>205</v>
      </c>
      <c r="DT76">
        <v>1</v>
      </c>
      <c r="DU76">
        <v>0</v>
      </c>
      <c r="DV76">
        <v>0</v>
      </c>
      <c r="DW76">
        <v>0</v>
      </c>
      <c r="DX76">
        <v>0</v>
      </c>
      <c r="DY76">
        <v>0</v>
      </c>
      <c r="DZ76">
        <v>0</v>
      </c>
      <c r="EB76" t="s">
        <v>263</v>
      </c>
      <c r="EC76" t="s">
        <v>318</v>
      </c>
      <c r="ED76" t="s">
        <v>449</v>
      </c>
      <c r="EF76" t="s">
        <v>209</v>
      </c>
      <c r="EG76" t="s">
        <v>392</v>
      </c>
      <c r="EI76" t="s">
        <v>211</v>
      </c>
      <c r="EL76">
        <v>0</v>
      </c>
      <c r="EM76" t="s">
        <v>259</v>
      </c>
      <c r="EQ76" t="s">
        <v>211</v>
      </c>
      <c r="ES76" t="s">
        <v>211</v>
      </c>
      <c r="EU76">
        <v>20</v>
      </c>
      <c r="EV76" t="s">
        <v>283</v>
      </c>
      <c r="EW76">
        <v>0</v>
      </c>
      <c r="EX76">
        <v>1</v>
      </c>
      <c r="EY76">
        <v>0</v>
      </c>
      <c r="EZ76">
        <v>1</v>
      </c>
      <c r="FA76">
        <v>0</v>
      </c>
      <c r="FB76" t="s">
        <v>219</v>
      </c>
      <c r="FC76" t="s">
        <v>243</v>
      </c>
      <c r="FD76">
        <v>1</v>
      </c>
      <c r="FE76">
        <v>0</v>
      </c>
      <c r="FF76">
        <v>0</v>
      </c>
      <c r="FG76">
        <v>0</v>
      </c>
      <c r="FI76">
        <v>5</v>
      </c>
      <c r="FJ76" t="s">
        <v>205</v>
      </c>
      <c r="FK76">
        <v>1</v>
      </c>
      <c r="FL76">
        <v>0</v>
      </c>
      <c r="FM76">
        <v>0</v>
      </c>
      <c r="FN76">
        <v>0</v>
      </c>
      <c r="FO76">
        <v>0</v>
      </c>
      <c r="FP76">
        <v>0</v>
      </c>
      <c r="FQ76">
        <v>0</v>
      </c>
      <c r="FS76" t="s">
        <v>274</v>
      </c>
      <c r="FT76" t="s">
        <v>264</v>
      </c>
      <c r="FU76">
        <v>1</v>
      </c>
      <c r="FV76">
        <v>1</v>
      </c>
      <c r="FW76">
        <v>1</v>
      </c>
      <c r="FX76">
        <v>0</v>
      </c>
      <c r="FY76">
        <v>0</v>
      </c>
      <c r="GA76" t="s">
        <v>813</v>
      </c>
      <c r="GB76">
        <v>32607</v>
      </c>
      <c r="GC76" t="s">
        <v>814</v>
      </c>
      <c r="GD76" s="2">
        <v>45447.7184375</v>
      </c>
      <c r="GG76" t="s">
        <v>224</v>
      </c>
      <c r="GI76" t="s">
        <v>225</v>
      </c>
      <c r="GK76">
        <v>95</v>
      </c>
    </row>
    <row r="77" spans="1:193" x14ac:dyDescent="0.25">
      <c r="A77" t="s">
        <v>1050</v>
      </c>
      <c r="D77" t="s">
        <v>1051</v>
      </c>
      <c r="E77" t="s">
        <v>373</v>
      </c>
      <c r="F77" t="s">
        <v>1052</v>
      </c>
      <c r="G77" t="s">
        <v>713</v>
      </c>
      <c r="H77" t="s">
        <v>436</v>
      </c>
      <c r="I77">
        <v>2</v>
      </c>
      <c r="J77">
        <v>1</v>
      </c>
      <c r="K77">
        <v>1</v>
      </c>
      <c r="L77">
        <v>1</v>
      </c>
      <c r="M77" t="s">
        <v>1053</v>
      </c>
      <c r="N77">
        <v>0</v>
      </c>
      <c r="O77">
        <v>0</v>
      </c>
      <c r="P77">
        <v>1</v>
      </c>
      <c r="Q77">
        <v>0</v>
      </c>
      <c r="R77">
        <v>0</v>
      </c>
      <c r="S77">
        <v>1</v>
      </c>
      <c r="T77">
        <v>1</v>
      </c>
      <c r="U77">
        <v>1</v>
      </c>
      <c r="V77" t="s">
        <v>1054</v>
      </c>
      <c r="W77" t="s">
        <v>1055</v>
      </c>
      <c r="X77">
        <v>1</v>
      </c>
      <c r="Y77">
        <v>1</v>
      </c>
      <c r="Z77">
        <v>1</v>
      </c>
      <c r="AA77">
        <v>1</v>
      </c>
      <c r="AB77">
        <v>0</v>
      </c>
      <c r="AC77">
        <v>1</v>
      </c>
      <c r="AD77">
        <v>0</v>
      </c>
      <c r="AE77">
        <v>0</v>
      </c>
      <c r="AF77">
        <v>1</v>
      </c>
      <c r="AG77">
        <v>0</v>
      </c>
      <c r="AH77">
        <v>1</v>
      </c>
      <c r="AI77">
        <v>0</v>
      </c>
      <c r="AJ77">
        <v>1</v>
      </c>
      <c r="AK77">
        <v>1</v>
      </c>
      <c r="AL77">
        <v>0</v>
      </c>
      <c r="AM77">
        <v>0</v>
      </c>
      <c r="AN77">
        <v>0</v>
      </c>
      <c r="AO77">
        <v>1</v>
      </c>
      <c r="AP77">
        <v>0</v>
      </c>
      <c r="AQ77">
        <v>1</v>
      </c>
      <c r="AR77">
        <v>1</v>
      </c>
      <c r="AS77">
        <v>0</v>
      </c>
      <c r="AT77">
        <v>0</v>
      </c>
      <c r="AU77">
        <v>1</v>
      </c>
      <c r="AV77">
        <v>0</v>
      </c>
      <c r="AW77">
        <v>0</v>
      </c>
      <c r="AY77" t="s">
        <v>691</v>
      </c>
      <c r="AZ77">
        <v>0</v>
      </c>
      <c r="BA77">
        <v>0</v>
      </c>
      <c r="BB77">
        <v>0</v>
      </c>
      <c r="BC77">
        <v>0</v>
      </c>
      <c r="BD77">
        <v>0</v>
      </c>
      <c r="BE77">
        <v>0</v>
      </c>
      <c r="BF77">
        <v>0</v>
      </c>
      <c r="BG77">
        <v>0</v>
      </c>
      <c r="BH77">
        <v>0</v>
      </c>
      <c r="BI77">
        <v>0</v>
      </c>
      <c r="BJ77">
        <v>1</v>
      </c>
      <c r="BK77">
        <v>0</v>
      </c>
      <c r="BL77">
        <v>0</v>
      </c>
      <c r="BM77">
        <v>0</v>
      </c>
      <c r="BN77">
        <v>0</v>
      </c>
      <c r="BO77">
        <v>0</v>
      </c>
      <c r="BP77">
        <v>0</v>
      </c>
      <c r="BQ77">
        <v>0</v>
      </c>
      <c r="BR77">
        <v>0</v>
      </c>
      <c r="BS77">
        <v>0</v>
      </c>
      <c r="BT77">
        <v>0</v>
      </c>
      <c r="BU77">
        <v>0</v>
      </c>
      <c r="BV77">
        <v>0</v>
      </c>
      <c r="BW77">
        <v>0</v>
      </c>
      <c r="BX77">
        <v>0</v>
      </c>
      <c r="BY77">
        <v>0</v>
      </c>
      <c r="CA77" t="s">
        <v>432</v>
      </c>
      <c r="CB77">
        <v>0</v>
      </c>
      <c r="CC77">
        <v>0</v>
      </c>
      <c r="CD77">
        <v>1</v>
      </c>
      <c r="CE77">
        <v>0</v>
      </c>
      <c r="CG77" t="s">
        <v>255</v>
      </c>
      <c r="CH77">
        <v>0</v>
      </c>
      <c r="CI77">
        <v>0</v>
      </c>
      <c r="CJ77">
        <v>0</v>
      </c>
      <c r="CK77">
        <v>0</v>
      </c>
      <c r="CL77">
        <v>0</v>
      </c>
      <c r="CM77">
        <v>0</v>
      </c>
      <c r="CN77">
        <v>0</v>
      </c>
      <c r="CO77">
        <v>0</v>
      </c>
      <c r="CP77">
        <v>0</v>
      </c>
      <c r="CQ77">
        <v>0</v>
      </c>
      <c r="CR77">
        <v>0</v>
      </c>
      <c r="CS77">
        <v>0</v>
      </c>
      <c r="CT77">
        <v>0</v>
      </c>
      <c r="CU77">
        <v>0</v>
      </c>
      <c r="CV77">
        <v>0</v>
      </c>
      <c r="CW77">
        <v>0</v>
      </c>
      <c r="CX77">
        <v>1</v>
      </c>
      <c r="CY77">
        <v>0</v>
      </c>
      <c r="CZ77">
        <v>0</v>
      </c>
      <c r="DA77">
        <v>0</v>
      </c>
      <c r="DB77">
        <v>0</v>
      </c>
      <c r="DC77">
        <v>0</v>
      </c>
      <c r="DD77">
        <v>0</v>
      </c>
      <c r="DE77">
        <v>0</v>
      </c>
      <c r="DF77">
        <v>0</v>
      </c>
      <c r="DG77">
        <v>0</v>
      </c>
      <c r="DH77" t="s">
        <v>1056</v>
      </c>
      <c r="DI77" t="s">
        <v>352</v>
      </c>
      <c r="DJ77">
        <v>1</v>
      </c>
      <c r="DK77">
        <v>1</v>
      </c>
      <c r="DL77">
        <v>0</v>
      </c>
      <c r="DM77">
        <v>1</v>
      </c>
      <c r="DN77">
        <v>1</v>
      </c>
      <c r="DO77">
        <v>1</v>
      </c>
      <c r="DP77">
        <v>1</v>
      </c>
      <c r="DQ77">
        <v>0</v>
      </c>
      <c r="DS77" t="s">
        <v>205</v>
      </c>
      <c r="DT77">
        <v>1</v>
      </c>
      <c r="DU77">
        <v>0</v>
      </c>
      <c r="DV77">
        <v>0</v>
      </c>
      <c r="DW77">
        <v>0</v>
      </c>
      <c r="DX77">
        <v>0</v>
      </c>
      <c r="DY77">
        <v>0</v>
      </c>
      <c r="DZ77">
        <v>0</v>
      </c>
      <c r="EB77" t="s">
        <v>263</v>
      </c>
      <c r="EC77" t="s">
        <v>207</v>
      </c>
      <c r="ED77" t="s">
        <v>291</v>
      </c>
      <c r="EE77" t="s">
        <v>1057</v>
      </c>
      <c r="EF77" t="s">
        <v>209</v>
      </c>
      <c r="EG77" t="s">
        <v>392</v>
      </c>
      <c r="EI77" t="s">
        <v>211</v>
      </c>
      <c r="EL77">
        <v>0</v>
      </c>
      <c r="EM77" t="s">
        <v>212</v>
      </c>
      <c r="EO77" t="s">
        <v>1058</v>
      </c>
      <c r="EP77" s="1" t="s">
        <v>1059</v>
      </c>
      <c r="EQ77" t="s">
        <v>215</v>
      </c>
      <c r="ER77" t="s">
        <v>1060</v>
      </c>
      <c r="ES77" t="s">
        <v>328</v>
      </c>
      <c r="ET77" s="1" t="s">
        <v>1061</v>
      </c>
      <c r="EU77">
        <v>100</v>
      </c>
      <c r="EV77" t="s">
        <v>296</v>
      </c>
      <c r="EW77">
        <v>1</v>
      </c>
      <c r="EX77">
        <v>1</v>
      </c>
      <c r="EY77">
        <v>1</v>
      </c>
      <c r="EZ77">
        <v>1</v>
      </c>
      <c r="FA77">
        <v>1</v>
      </c>
      <c r="FB77" t="s">
        <v>242</v>
      </c>
      <c r="FC77" t="s">
        <v>220</v>
      </c>
      <c r="FD77">
        <v>1</v>
      </c>
      <c r="FE77">
        <v>1</v>
      </c>
      <c r="FF77">
        <v>1</v>
      </c>
      <c r="FG77">
        <v>0</v>
      </c>
      <c r="FI77">
        <v>10</v>
      </c>
      <c r="FJ77" t="s">
        <v>205</v>
      </c>
      <c r="FK77">
        <v>1</v>
      </c>
      <c r="FL77">
        <v>0</v>
      </c>
      <c r="FM77">
        <v>0</v>
      </c>
      <c r="FN77">
        <v>0</v>
      </c>
      <c r="FO77">
        <v>0</v>
      </c>
      <c r="FP77">
        <v>0</v>
      </c>
      <c r="FQ77">
        <v>0</v>
      </c>
      <c r="FS77" t="s">
        <v>274</v>
      </c>
      <c r="FT77" t="s">
        <v>291</v>
      </c>
      <c r="FU77">
        <v>0</v>
      </c>
      <c r="FV77">
        <v>0</v>
      </c>
      <c r="FW77">
        <v>0</v>
      </c>
      <c r="FX77">
        <v>0</v>
      </c>
      <c r="FY77">
        <v>1</v>
      </c>
      <c r="FZ77" t="s">
        <v>1062</v>
      </c>
      <c r="GA77" t="s">
        <v>1063</v>
      </c>
      <c r="GB77">
        <v>32642</v>
      </c>
      <c r="GC77" t="s">
        <v>1064</v>
      </c>
      <c r="GD77" s="2">
        <v>45448.219363425917</v>
      </c>
      <c r="GG77" t="s">
        <v>224</v>
      </c>
      <c r="GI77" t="s">
        <v>225</v>
      </c>
      <c r="GK77">
        <v>115</v>
      </c>
    </row>
    <row r="78" spans="1:193" x14ac:dyDescent="0.25">
      <c r="A78" t="s">
        <v>710</v>
      </c>
      <c r="D78" t="s">
        <v>711</v>
      </c>
      <c r="E78" t="s">
        <v>195</v>
      </c>
      <c r="F78" t="s">
        <v>712</v>
      </c>
      <c r="G78" t="s">
        <v>713</v>
      </c>
      <c r="H78" t="s">
        <v>198</v>
      </c>
      <c r="I78">
        <v>5</v>
      </c>
      <c r="J78">
        <v>1</v>
      </c>
      <c r="K78">
        <v>0</v>
      </c>
      <c r="L78">
        <v>0</v>
      </c>
      <c r="M78" t="s">
        <v>251</v>
      </c>
      <c r="N78">
        <v>1</v>
      </c>
      <c r="O78">
        <v>1</v>
      </c>
      <c r="P78">
        <v>1</v>
      </c>
      <c r="Q78">
        <v>1</v>
      </c>
      <c r="R78">
        <v>1</v>
      </c>
      <c r="S78">
        <v>1</v>
      </c>
      <c r="T78">
        <v>1</v>
      </c>
      <c r="U78">
        <v>1</v>
      </c>
      <c r="V78" t="s">
        <v>714</v>
      </c>
      <c r="W78" t="s">
        <v>715</v>
      </c>
      <c r="X78">
        <v>1</v>
      </c>
      <c r="Y78">
        <v>1</v>
      </c>
      <c r="Z78">
        <v>1</v>
      </c>
      <c r="AA78">
        <v>1</v>
      </c>
      <c r="AB78">
        <v>1</v>
      </c>
      <c r="AC78">
        <v>1</v>
      </c>
      <c r="AD78">
        <v>1</v>
      </c>
      <c r="AE78">
        <v>0</v>
      </c>
      <c r="AF78">
        <v>1</v>
      </c>
      <c r="AG78">
        <v>0</v>
      </c>
      <c r="AH78">
        <v>1</v>
      </c>
      <c r="AI78">
        <v>1</v>
      </c>
      <c r="AJ78">
        <v>1</v>
      </c>
      <c r="AK78">
        <v>1</v>
      </c>
      <c r="AL78">
        <v>1</v>
      </c>
      <c r="AM78">
        <v>1</v>
      </c>
      <c r="AN78">
        <v>0</v>
      </c>
      <c r="AY78" t="s">
        <v>270</v>
      </c>
      <c r="AZ78">
        <v>0</v>
      </c>
      <c r="BA78">
        <v>0</v>
      </c>
      <c r="BB78">
        <v>0</v>
      </c>
      <c r="BC78">
        <v>0</v>
      </c>
      <c r="BD78">
        <v>0</v>
      </c>
      <c r="BE78">
        <v>0</v>
      </c>
      <c r="BF78">
        <v>0</v>
      </c>
      <c r="BG78">
        <v>0</v>
      </c>
      <c r="BH78">
        <v>0</v>
      </c>
      <c r="BI78">
        <v>0</v>
      </c>
      <c r="BJ78">
        <v>0</v>
      </c>
      <c r="BK78">
        <v>0</v>
      </c>
      <c r="BL78">
        <v>0</v>
      </c>
      <c r="BM78">
        <v>0</v>
      </c>
      <c r="BN78">
        <v>0</v>
      </c>
      <c r="BO78">
        <v>1</v>
      </c>
      <c r="BP78">
        <v>0</v>
      </c>
      <c r="CA78" t="s">
        <v>307</v>
      </c>
      <c r="CB78">
        <v>0</v>
      </c>
      <c r="CC78">
        <v>1</v>
      </c>
      <c r="CD78">
        <v>0</v>
      </c>
      <c r="CE78">
        <v>0</v>
      </c>
      <c r="CG78" t="s">
        <v>716</v>
      </c>
      <c r="CH78">
        <v>0</v>
      </c>
      <c r="CI78">
        <v>0</v>
      </c>
      <c r="CJ78">
        <v>0</v>
      </c>
      <c r="CK78">
        <v>0</v>
      </c>
      <c r="CL78">
        <v>0</v>
      </c>
      <c r="CM78">
        <v>0</v>
      </c>
      <c r="CN78">
        <v>0</v>
      </c>
      <c r="CO78">
        <v>1</v>
      </c>
      <c r="CP78">
        <v>0</v>
      </c>
      <c r="CQ78">
        <v>0</v>
      </c>
      <c r="CR78">
        <v>0</v>
      </c>
      <c r="CS78">
        <v>0</v>
      </c>
      <c r="CT78">
        <v>0</v>
      </c>
      <c r="CU78">
        <v>0</v>
      </c>
      <c r="CV78">
        <v>0</v>
      </c>
      <c r="CW78">
        <v>1</v>
      </c>
      <c r="CX78">
        <v>0</v>
      </c>
      <c r="DI78" t="s">
        <v>429</v>
      </c>
      <c r="DJ78">
        <v>1</v>
      </c>
      <c r="DK78">
        <v>1</v>
      </c>
      <c r="DL78">
        <v>1</v>
      </c>
      <c r="DM78">
        <v>1</v>
      </c>
      <c r="DN78">
        <v>1</v>
      </c>
      <c r="DO78">
        <v>1</v>
      </c>
      <c r="DP78">
        <v>1</v>
      </c>
      <c r="DQ78">
        <v>0</v>
      </c>
      <c r="DS78" t="s">
        <v>426</v>
      </c>
      <c r="DT78">
        <v>1</v>
      </c>
      <c r="DU78">
        <v>1</v>
      </c>
      <c r="DV78">
        <v>1</v>
      </c>
      <c r="DW78">
        <v>1</v>
      </c>
      <c r="DX78">
        <v>1</v>
      </c>
      <c r="DY78">
        <v>1</v>
      </c>
      <c r="DZ78">
        <v>0</v>
      </c>
      <c r="EB78" t="s">
        <v>312</v>
      </c>
      <c r="EC78" t="s">
        <v>318</v>
      </c>
      <c r="ED78" t="s">
        <v>208</v>
      </c>
      <c r="EF78" t="s">
        <v>209</v>
      </c>
      <c r="EG78" t="s">
        <v>210</v>
      </c>
      <c r="EI78" t="s">
        <v>295</v>
      </c>
      <c r="EL78">
        <v>12</v>
      </c>
      <c r="EM78" t="s">
        <v>259</v>
      </c>
      <c r="EQ78" t="s">
        <v>215</v>
      </c>
      <c r="ER78" t="s">
        <v>717</v>
      </c>
      <c r="ES78" t="s">
        <v>217</v>
      </c>
      <c r="EU78">
        <v>100</v>
      </c>
      <c r="EV78" t="s">
        <v>488</v>
      </c>
      <c r="EW78">
        <v>0</v>
      </c>
      <c r="EX78">
        <v>0</v>
      </c>
      <c r="EY78">
        <v>0</v>
      </c>
      <c r="EZ78">
        <v>0</v>
      </c>
      <c r="FA78">
        <v>1</v>
      </c>
      <c r="FB78" t="s">
        <v>242</v>
      </c>
      <c r="FC78" t="s">
        <v>220</v>
      </c>
      <c r="FD78">
        <v>1</v>
      </c>
      <c r="FE78">
        <v>1</v>
      </c>
      <c r="FF78">
        <v>1</v>
      </c>
      <c r="FG78">
        <v>0</v>
      </c>
      <c r="FI78">
        <v>10</v>
      </c>
      <c r="FJ78" t="s">
        <v>426</v>
      </c>
      <c r="FK78">
        <v>1</v>
      </c>
      <c r="FL78">
        <v>1</v>
      </c>
      <c r="FM78">
        <v>1</v>
      </c>
      <c r="FN78">
        <v>1</v>
      </c>
      <c r="FO78">
        <v>1</v>
      </c>
      <c r="FP78">
        <v>1</v>
      </c>
      <c r="FQ78">
        <v>0</v>
      </c>
      <c r="FS78" t="s">
        <v>312</v>
      </c>
      <c r="FT78" t="s">
        <v>718</v>
      </c>
      <c r="FU78">
        <v>0</v>
      </c>
      <c r="FV78">
        <v>1</v>
      </c>
      <c r="FW78">
        <v>0</v>
      </c>
      <c r="FX78">
        <v>0</v>
      </c>
      <c r="FY78">
        <v>1</v>
      </c>
      <c r="FZ78" t="s">
        <v>719</v>
      </c>
      <c r="GA78" t="s">
        <v>720</v>
      </c>
      <c r="GB78">
        <v>32502</v>
      </c>
      <c r="GC78" t="s">
        <v>721</v>
      </c>
      <c r="GD78" s="2">
        <v>45447.433287037027</v>
      </c>
      <c r="GG78" t="s">
        <v>224</v>
      </c>
      <c r="GI78" t="s">
        <v>370</v>
      </c>
      <c r="GK78">
        <v>7</v>
      </c>
    </row>
    <row r="79" spans="1:193" x14ac:dyDescent="0.25">
      <c r="A79" t="s">
        <v>868</v>
      </c>
      <c r="D79" t="s">
        <v>869</v>
      </c>
      <c r="E79" t="s">
        <v>373</v>
      </c>
      <c r="F79" t="s">
        <v>870</v>
      </c>
      <c r="G79" t="s">
        <v>713</v>
      </c>
      <c r="H79" t="s">
        <v>198</v>
      </c>
      <c r="I79">
        <v>3</v>
      </c>
      <c r="J79">
        <v>0</v>
      </c>
      <c r="K79">
        <v>0</v>
      </c>
      <c r="L79">
        <v>2</v>
      </c>
      <c r="M79" t="s">
        <v>871</v>
      </c>
      <c r="N79">
        <v>1</v>
      </c>
      <c r="O79">
        <v>0</v>
      </c>
      <c r="P79">
        <v>1</v>
      </c>
      <c r="Q79">
        <v>0</v>
      </c>
      <c r="R79">
        <v>0</v>
      </c>
      <c r="S79">
        <v>1</v>
      </c>
      <c r="T79">
        <v>0</v>
      </c>
      <c r="U79">
        <v>0</v>
      </c>
      <c r="W79" t="s">
        <v>872</v>
      </c>
      <c r="X79">
        <v>1</v>
      </c>
      <c r="Y79">
        <v>1</v>
      </c>
      <c r="Z79">
        <v>1</v>
      </c>
      <c r="AA79">
        <v>1</v>
      </c>
      <c r="AB79">
        <v>0</v>
      </c>
      <c r="AC79">
        <v>1</v>
      </c>
      <c r="AD79">
        <v>0</v>
      </c>
      <c r="AE79">
        <v>0</v>
      </c>
      <c r="AF79">
        <v>0</v>
      </c>
      <c r="AG79">
        <v>0</v>
      </c>
      <c r="AH79">
        <v>0</v>
      </c>
      <c r="AI79">
        <v>1</v>
      </c>
      <c r="AJ79">
        <v>0</v>
      </c>
      <c r="AK79">
        <v>0</v>
      </c>
      <c r="AL79">
        <v>0</v>
      </c>
      <c r="AM79">
        <v>0</v>
      </c>
      <c r="AN79">
        <v>0</v>
      </c>
      <c r="AO79">
        <v>0</v>
      </c>
      <c r="AP79">
        <v>0</v>
      </c>
      <c r="AQ79">
        <v>0</v>
      </c>
      <c r="AR79">
        <v>0</v>
      </c>
      <c r="AS79">
        <v>0</v>
      </c>
      <c r="AT79">
        <v>0</v>
      </c>
      <c r="AU79">
        <v>0</v>
      </c>
      <c r="AV79">
        <v>0</v>
      </c>
      <c r="AW79">
        <v>0</v>
      </c>
      <c r="AY79" t="s">
        <v>802</v>
      </c>
      <c r="AZ79">
        <v>0</v>
      </c>
      <c r="BA79">
        <v>0</v>
      </c>
      <c r="BB79">
        <v>1</v>
      </c>
      <c r="BC79">
        <v>0</v>
      </c>
      <c r="BD79">
        <v>0</v>
      </c>
      <c r="BE79">
        <v>0</v>
      </c>
      <c r="BF79">
        <v>0</v>
      </c>
      <c r="BG79">
        <v>0</v>
      </c>
      <c r="BH79">
        <v>0</v>
      </c>
      <c r="BI79">
        <v>0</v>
      </c>
      <c r="BJ79">
        <v>0</v>
      </c>
      <c r="BK79">
        <v>1</v>
      </c>
      <c r="BL79">
        <v>0</v>
      </c>
      <c r="BM79">
        <v>0</v>
      </c>
      <c r="BN79">
        <v>0</v>
      </c>
      <c r="BO79">
        <v>0</v>
      </c>
      <c r="BP79">
        <v>0</v>
      </c>
      <c r="BQ79">
        <v>0</v>
      </c>
      <c r="BR79">
        <v>0</v>
      </c>
      <c r="BS79">
        <v>0</v>
      </c>
      <c r="BT79">
        <v>0</v>
      </c>
      <c r="BU79">
        <v>0</v>
      </c>
      <c r="BV79">
        <v>0</v>
      </c>
      <c r="BW79">
        <v>0</v>
      </c>
      <c r="BX79">
        <v>0</v>
      </c>
      <c r="BY79">
        <v>0</v>
      </c>
      <c r="CA79" t="s">
        <v>307</v>
      </c>
      <c r="CB79">
        <v>0</v>
      </c>
      <c r="CC79">
        <v>1</v>
      </c>
      <c r="CD79">
        <v>0</v>
      </c>
      <c r="CE79">
        <v>0</v>
      </c>
      <c r="CG79" t="s">
        <v>873</v>
      </c>
      <c r="CH79">
        <v>0</v>
      </c>
      <c r="CI79">
        <v>0</v>
      </c>
      <c r="CJ79">
        <v>0</v>
      </c>
      <c r="CK79">
        <v>0</v>
      </c>
      <c r="CL79">
        <v>0</v>
      </c>
      <c r="CM79">
        <v>0</v>
      </c>
      <c r="CN79">
        <v>0</v>
      </c>
      <c r="CO79">
        <v>1</v>
      </c>
      <c r="CP79">
        <v>1</v>
      </c>
      <c r="CQ79">
        <v>0</v>
      </c>
      <c r="CR79">
        <v>0</v>
      </c>
      <c r="CS79">
        <v>0</v>
      </c>
      <c r="CT79">
        <v>0</v>
      </c>
      <c r="CU79">
        <v>0</v>
      </c>
      <c r="CV79">
        <v>0</v>
      </c>
      <c r="CW79">
        <v>0</v>
      </c>
      <c r="CX79">
        <v>0</v>
      </c>
      <c r="CY79">
        <v>1</v>
      </c>
      <c r="CZ79">
        <v>0</v>
      </c>
      <c r="DA79">
        <v>1</v>
      </c>
      <c r="DB79">
        <v>0</v>
      </c>
      <c r="DC79">
        <v>0</v>
      </c>
      <c r="DD79">
        <v>0</v>
      </c>
      <c r="DE79">
        <v>0</v>
      </c>
      <c r="DF79">
        <v>0</v>
      </c>
      <c r="DG79">
        <v>0</v>
      </c>
      <c r="DI79" t="s">
        <v>874</v>
      </c>
      <c r="DJ79">
        <v>1</v>
      </c>
      <c r="DK79">
        <v>1</v>
      </c>
      <c r="DL79">
        <v>1</v>
      </c>
      <c r="DM79">
        <v>0</v>
      </c>
      <c r="DN79">
        <v>0</v>
      </c>
      <c r="DO79">
        <v>0</v>
      </c>
      <c r="DP79">
        <v>1</v>
      </c>
      <c r="DQ79">
        <v>0</v>
      </c>
      <c r="DS79" t="s">
        <v>294</v>
      </c>
      <c r="DT79">
        <v>1</v>
      </c>
      <c r="DU79">
        <v>1</v>
      </c>
      <c r="DV79">
        <v>0</v>
      </c>
      <c r="DW79">
        <v>0</v>
      </c>
      <c r="DX79">
        <v>0</v>
      </c>
      <c r="DY79">
        <v>0</v>
      </c>
      <c r="DZ79">
        <v>0</v>
      </c>
      <c r="EB79" t="s">
        <v>274</v>
      </c>
      <c r="EC79" t="s">
        <v>318</v>
      </c>
      <c r="ED79" t="s">
        <v>208</v>
      </c>
      <c r="EF79" t="s">
        <v>211</v>
      </c>
      <c r="EG79" t="s">
        <v>210</v>
      </c>
      <c r="EI79" t="s">
        <v>295</v>
      </c>
      <c r="EL79">
        <v>2</v>
      </c>
      <c r="EM79" t="s">
        <v>259</v>
      </c>
      <c r="EQ79" t="s">
        <v>211</v>
      </c>
      <c r="ES79" t="s">
        <v>217</v>
      </c>
      <c r="EU79">
        <v>90</v>
      </c>
      <c r="EV79" t="s">
        <v>488</v>
      </c>
      <c r="EW79">
        <v>0</v>
      </c>
      <c r="EX79">
        <v>0</v>
      </c>
      <c r="EY79">
        <v>0</v>
      </c>
      <c r="EZ79">
        <v>0</v>
      </c>
      <c r="FA79">
        <v>1</v>
      </c>
      <c r="FB79" t="s">
        <v>242</v>
      </c>
      <c r="FC79" t="s">
        <v>243</v>
      </c>
      <c r="FD79">
        <v>1</v>
      </c>
      <c r="FE79">
        <v>0</v>
      </c>
      <c r="FF79">
        <v>0</v>
      </c>
      <c r="FG79">
        <v>0</v>
      </c>
      <c r="FI79">
        <v>4</v>
      </c>
      <c r="FJ79" t="s">
        <v>205</v>
      </c>
      <c r="FK79">
        <v>1</v>
      </c>
      <c r="FL79">
        <v>0</v>
      </c>
      <c r="FM79">
        <v>0</v>
      </c>
      <c r="FN79">
        <v>0</v>
      </c>
      <c r="FO79">
        <v>0</v>
      </c>
      <c r="FP79">
        <v>0</v>
      </c>
      <c r="FQ79">
        <v>0</v>
      </c>
      <c r="FS79" t="s">
        <v>274</v>
      </c>
      <c r="FT79" t="s">
        <v>353</v>
      </c>
      <c r="FU79">
        <v>1</v>
      </c>
      <c r="FV79">
        <v>0</v>
      </c>
      <c r="FW79">
        <v>0</v>
      </c>
      <c r="FX79">
        <v>0</v>
      </c>
      <c r="FY79">
        <v>0</v>
      </c>
      <c r="GA79" t="s">
        <v>875</v>
      </c>
      <c r="GB79">
        <v>32639</v>
      </c>
      <c r="GC79" t="s">
        <v>876</v>
      </c>
      <c r="GD79" s="2">
        <v>45448.193460648137</v>
      </c>
      <c r="GG79" t="s">
        <v>224</v>
      </c>
      <c r="GI79" t="s">
        <v>225</v>
      </c>
      <c r="GK79">
        <v>112</v>
      </c>
    </row>
    <row r="80" spans="1:193" x14ac:dyDescent="0.25">
      <c r="A80" t="s">
        <v>877</v>
      </c>
      <c r="D80" t="s">
        <v>1065</v>
      </c>
      <c r="E80" t="s">
        <v>195</v>
      </c>
      <c r="F80" t="s">
        <v>1066</v>
      </c>
      <c r="G80" t="s">
        <v>713</v>
      </c>
      <c r="H80" t="s">
        <v>532</v>
      </c>
      <c r="I80">
        <v>2</v>
      </c>
      <c r="J80">
        <v>0</v>
      </c>
      <c r="K80">
        <v>0</v>
      </c>
      <c r="L80">
        <v>1</v>
      </c>
      <c r="M80" t="s">
        <v>1067</v>
      </c>
      <c r="N80">
        <v>1</v>
      </c>
      <c r="O80">
        <v>0</v>
      </c>
      <c r="P80">
        <v>0</v>
      </c>
      <c r="Q80">
        <v>0</v>
      </c>
      <c r="R80">
        <v>0</v>
      </c>
      <c r="S80">
        <v>0</v>
      </c>
      <c r="T80">
        <v>0</v>
      </c>
      <c r="U80">
        <v>1</v>
      </c>
      <c r="V80" t="s">
        <v>1068</v>
      </c>
      <c r="W80" t="s">
        <v>1069</v>
      </c>
      <c r="X80">
        <v>0</v>
      </c>
      <c r="Y80">
        <v>0</v>
      </c>
      <c r="Z80">
        <v>0</v>
      </c>
      <c r="AA80">
        <v>0</v>
      </c>
      <c r="AB80">
        <v>0</v>
      </c>
      <c r="AC80">
        <v>0</v>
      </c>
      <c r="AD80">
        <v>0</v>
      </c>
      <c r="AE80">
        <v>0</v>
      </c>
      <c r="AF80">
        <v>0</v>
      </c>
      <c r="AG80">
        <v>0</v>
      </c>
      <c r="AH80">
        <v>0</v>
      </c>
      <c r="AI80">
        <v>0</v>
      </c>
      <c r="AJ80">
        <v>0</v>
      </c>
      <c r="AK80">
        <v>0</v>
      </c>
      <c r="AL80">
        <v>1</v>
      </c>
      <c r="AM80">
        <v>0</v>
      </c>
      <c r="AN80">
        <v>1</v>
      </c>
      <c r="AO80">
        <v>1</v>
      </c>
      <c r="AP80">
        <v>0</v>
      </c>
      <c r="AQ80">
        <v>0</v>
      </c>
      <c r="AR80">
        <v>0</v>
      </c>
      <c r="AS80">
        <v>1</v>
      </c>
      <c r="AT80">
        <v>0</v>
      </c>
      <c r="AU80">
        <v>0</v>
      </c>
      <c r="AV80">
        <v>0</v>
      </c>
      <c r="AW80">
        <v>0</v>
      </c>
      <c r="AX80" t="s">
        <v>882</v>
      </c>
      <c r="AY80" t="s">
        <v>255</v>
      </c>
      <c r="AZ80">
        <v>0</v>
      </c>
      <c r="BA80">
        <v>0</v>
      </c>
      <c r="BB80">
        <v>0</v>
      </c>
      <c r="BC80">
        <v>0</v>
      </c>
      <c r="BD80">
        <v>0</v>
      </c>
      <c r="BE80">
        <v>0</v>
      </c>
      <c r="BF80">
        <v>0</v>
      </c>
      <c r="BG80">
        <v>0</v>
      </c>
      <c r="BH80">
        <v>0</v>
      </c>
      <c r="BI80">
        <v>0</v>
      </c>
      <c r="BJ80">
        <v>0</v>
      </c>
      <c r="BK80">
        <v>0</v>
      </c>
      <c r="BL80">
        <v>0</v>
      </c>
      <c r="BM80">
        <v>0</v>
      </c>
      <c r="BN80">
        <v>0</v>
      </c>
      <c r="BO80">
        <v>0</v>
      </c>
      <c r="BP80">
        <v>1</v>
      </c>
      <c r="BQ80">
        <v>0</v>
      </c>
      <c r="BR80">
        <v>0</v>
      </c>
      <c r="BS80">
        <v>0</v>
      </c>
      <c r="BT80">
        <v>0</v>
      </c>
      <c r="BU80">
        <v>0</v>
      </c>
      <c r="BV80">
        <v>0</v>
      </c>
      <c r="BW80">
        <v>0</v>
      </c>
      <c r="BX80">
        <v>0</v>
      </c>
      <c r="BY80">
        <v>0</v>
      </c>
      <c r="BZ80" t="s">
        <v>1070</v>
      </c>
      <c r="CA80" t="s">
        <v>291</v>
      </c>
      <c r="CB80">
        <v>0</v>
      </c>
      <c r="CC80">
        <v>0</v>
      </c>
      <c r="CD80">
        <v>0</v>
      </c>
      <c r="CE80">
        <v>1</v>
      </c>
      <c r="CF80" t="s">
        <v>1071</v>
      </c>
      <c r="CG80" t="s">
        <v>270</v>
      </c>
      <c r="CH80">
        <v>0</v>
      </c>
      <c r="CI80">
        <v>0</v>
      </c>
      <c r="CJ80">
        <v>0</v>
      </c>
      <c r="CK80">
        <v>0</v>
      </c>
      <c r="CL80">
        <v>0</v>
      </c>
      <c r="CM80">
        <v>0</v>
      </c>
      <c r="CN80">
        <v>0</v>
      </c>
      <c r="CO80">
        <v>0</v>
      </c>
      <c r="CP80">
        <v>0</v>
      </c>
      <c r="CQ80">
        <v>0</v>
      </c>
      <c r="CR80">
        <v>0</v>
      </c>
      <c r="CS80">
        <v>0</v>
      </c>
      <c r="CT80">
        <v>0</v>
      </c>
      <c r="CU80">
        <v>0</v>
      </c>
      <c r="CV80">
        <v>0</v>
      </c>
      <c r="CW80">
        <v>1</v>
      </c>
      <c r="CX80">
        <v>0</v>
      </c>
      <c r="CY80">
        <v>0</v>
      </c>
      <c r="CZ80">
        <v>0</v>
      </c>
      <c r="DA80">
        <v>0</v>
      </c>
      <c r="DB80">
        <v>0</v>
      </c>
      <c r="DC80">
        <v>0</v>
      </c>
      <c r="DD80">
        <v>0</v>
      </c>
      <c r="DE80">
        <v>0</v>
      </c>
      <c r="DF80">
        <v>0</v>
      </c>
      <c r="DG80">
        <v>0</v>
      </c>
      <c r="DI80" t="s">
        <v>412</v>
      </c>
      <c r="DJ80">
        <v>0</v>
      </c>
      <c r="DK80">
        <v>1</v>
      </c>
      <c r="DL80">
        <v>0</v>
      </c>
      <c r="DM80">
        <v>1</v>
      </c>
      <c r="DN80">
        <v>0</v>
      </c>
      <c r="DO80">
        <v>0</v>
      </c>
      <c r="DP80">
        <v>0</v>
      </c>
      <c r="DQ80">
        <v>0</v>
      </c>
      <c r="DS80" t="s">
        <v>205</v>
      </c>
      <c r="DT80">
        <v>1</v>
      </c>
      <c r="DU80">
        <v>0</v>
      </c>
      <c r="DV80">
        <v>0</v>
      </c>
      <c r="DW80">
        <v>0</v>
      </c>
      <c r="DX80">
        <v>0</v>
      </c>
      <c r="DY80">
        <v>0</v>
      </c>
      <c r="DZ80">
        <v>0</v>
      </c>
      <c r="EB80" t="s">
        <v>263</v>
      </c>
      <c r="EC80" t="s">
        <v>258</v>
      </c>
      <c r="ED80" t="s">
        <v>291</v>
      </c>
      <c r="EE80" t="s">
        <v>1072</v>
      </c>
      <c r="EF80" t="s">
        <v>209</v>
      </c>
      <c r="EG80" t="s">
        <v>392</v>
      </c>
      <c r="EI80" t="s">
        <v>211</v>
      </c>
      <c r="EL80">
        <v>0</v>
      </c>
      <c r="EM80" t="s">
        <v>259</v>
      </c>
      <c r="EQ80" t="s">
        <v>215</v>
      </c>
      <c r="ER80" t="s">
        <v>1073</v>
      </c>
      <c r="ES80" t="s">
        <v>217</v>
      </c>
      <c r="EU80">
        <v>90</v>
      </c>
      <c r="EV80" t="s">
        <v>296</v>
      </c>
      <c r="EW80">
        <v>1</v>
      </c>
      <c r="EX80">
        <v>1</v>
      </c>
      <c r="EY80">
        <v>1</v>
      </c>
      <c r="EZ80">
        <v>1</v>
      </c>
      <c r="FA80">
        <v>1</v>
      </c>
      <c r="FB80" t="s">
        <v>242</v>
      </c>
      <c r="FC80" t="s">
        <v>421</v>
      </c>
      <c r="FD80">
        <v>0</v>
      </c>
      <c r="FE80">
        <v>0</v>
      </c>
      <c r="FF80">
        <v>1</v>
      </c>
      <c r="FG80">
        <v>0</v>
      </c>
      <c r="FI80">
        <v>10</v>
      </c>
      <c r="FJ80" t="s">
        <v>205</v>
      </c>
      <c r="FK80">
        <v>1</v>
      </c>
      <c r="FL80">
        <v>0</v>
      </c>
      <c r="FM80">
        <v>0</v>
      </c>
      <c r="FN80">
        <v>0</v>
      </c>
      <c r="FO80">
        <v>0</v>
      </c>
      <c r="FP80">
        <v>0</v>
      </c>
      <c r="FQ80">
        <v>0</v>
      </c>
      <c r="FS80" t="s">
        <v>274</v>
      </c>
      <c r="FT80" t="s">
        <v>221</v>
      </c>
      <c r="FU80">
        <v>1</v>
      </c>
      <c r="FV80">
        <v>1</v>
      </c>
      <c r="FW80">
        <v>0</v>
      </c>
      <c r="FX80">
        <v>0</v>
      </c>
      <c r="FY80">
        <v>0</v>
      </c>
      <c r="GA80" t="s">
        <v>1074</v>
      </c>
      <c r="GB80">
        <v>32514</v>
      </c>
      <c r="GC80" t="s">
        <v>1075</v>
      </c>
      <c r="GD80" s="2">
        <v>45447.489699074067</v>
      </c>
      <c r="GG80" t="s">
        <v>224</v>
      </c>
      <c r="GI80" t="s">
        <v>225</v>
      </c>
      <c r="GK80">
        <v>16</v>
      </c>
    </row>
    <row r="81" spans="1:193" x14ac:dyDescent="0.25">
      <c r="A81" t="s">
        <v>877</v>
      </c>
      <c r="D81" t="s">
        <v>878</v>
      </c>
      <c r="E81" t="s">
        <v>195</v>
      </c>
      <c r="F81" t="s">
        <v>879</v>
      </c>
      <c r="G81" t="s">
        <v>713</v>
      </c>
      <c r="H81" t="s">
        <v>532</v>
      </c>
      <c r="I81">
        <v>3</v>
      </c>
      <c r="J81">
        <v>0</v>
      </c>
      <c r="K81">
        <v>0</v>
      </c>
      <c r="L81">
        <v>1</v>
      </c>
      <c r="M81" t="s">
        <v>880</v>
      </c>
      <c r="N81">
        <v>1</v>
      </c>
      <c r="O81">
        <v>0</v>
      </c>
      <c r="P81">
        <v>0</v>
      </c>
      <c r="Q81">
        <v>0</v>
      </c>
      <c r="R81">
        <v>0</v>
      </c>
      <c r="S81">
        <v>0</v>
      </c>
      <c r="T81">
        <v>0</v>
      </c>
      <c r="U81">
        <v>0</v>
      </c>
      <c r="W81" t="s">
        <v>881</v>
      </c>
      <c r="X81">
        <v>0</v>
      </c>
      <c r="Y81">
        <v>0</v>
      </c>
      <c r="Z81">
        <v>0</v>
      </c>
      <c r="AA81">
        <v>0</v>
      </c>
      <c r="AB81">
        <v>0</v>
      </c>
      <c r="AC81">
        <v>0</v>
      </c>
      <c r="AD81">
        <v>0</v>
      </c>
      <c r="AE81">
        <v>0</v>
      </c>
      <c r="AF81">
        <v>0</v>
      </c>
      <c r="AG81">
        <v>0</v>
      </c>
      <c r="AH81">
        <v>0</v>
      </c>
      <c r="AI81">
        <v>0</v>
      </c>
      <c r="AJ81">
        <v>0</v>
      </c>
      <c r="AK81">
        <v>0</v>
      </c>
      <c r="AL81">
        <v>1</v>
      </c>
      <c r="AM81">
        <v>0</v>
      </c>
      <c r="AN81">
        <v>1</v>
      </c>
      <c r="AO81">
        <v>0</v>
      </c>
      <c r="AP81">
        <v>0</v>
      </c>
      <c r="AQ81">
        <v>0</v>
      </c>
      <c r="AR81">
        <v>0</v>
      </c>
      <c r="AS81">
        <v>1</v>
      </c>
      <c r="AT81">
        <v>0</v>
      </c>
      <c r="AU81">
        <v>0</v>
      </c>
      <c r="AV81">
        <v>0</v>
      </c>
      <c r="AW81">
        <v>0</v>
      </c>
      <c r="AX81" t="s">
        <v>882</v>
      </c>
      <c r="AY81" t="s">
        <v>255</v>
      </c>
      <c r="AZ81">
        <v>0</v>
      </c>
      <c r="BA81">
        <v>0</v>
      </c>
      <c r="BB81">
        <v>0</v>
      </c>
      <c r="BC81">
        <v>0</v>
      </c>
      <c r="BD81">
        <v>0</v>
      </c>
      <c r="BE81">
        <v>0</v>
      </c>
      <c r="BF81">
        <v>0</v>
      </c>
      <c r="BG81">
        <v>0</v>
      </c>
      <c r="BH81">
        <v>0</v>
      </c>
      <c r="BI81">
        <v>0</v>
      </c>
      <c r="BJ81">
        <v>0</v>
      </c>
      <c r="BK81">
        <v>0</v>
      </c>
      <c r="BL81">
        <v>0</v>
      </c>
      <c r="BM81">
        <v>0</v>
      </c>
      <c r="BN81">
        <v>0</v>
      </c>
      <c r="BO81">
        <v>0</v>
      </c>
      <c r="BP81">
        <v>1</v>
      </c>
      <c r="BQ81">
        <v>0</v>
      </c>
      <c r="BR81">
        <v>0</v>
      </c>
      <c r="BS81">
        <v>0</v>
      </c>
      <c r="BT81">
        <v>0</v>
      </c>
      <c r="BU81">
        <v>0</v>
      </c>
      <c r="BV81">
        <v>0</v>
      </c>
      <c r="BW81">
        <v>0</v>
      </c>
      <c r="BX81">
        <v>0</v>
      </c>
      <c r="BY81">
        <v>0</v>
      </c>
      <c r="BZ81" t="s">
        <v>883</v>
      </c>
      <c r="CA81" t="s">
        <v>884</v>
      </c>
      <c r="CB81">
        <v>1</v>
      </c>
      <c r="CC81">
        <v>0</v>
      </c>
      <c r="CD81">
        <v>0</v>
      </c>
      <c r="CE81">
        <v>1</v>
      </c>
      <c r="CF81" t="s">
        <v>885</v>
      </c>
      <c r="CG81" t="s">
        <v>290</v>
      </c>
      <c r="CH81">
        <v>0</v>
      </c>
      <c r="CI81">
        <v>0</v>
      </c>
      <c r="CJ81">
        <v>0</v>
      </c>
      <c r="CK81">
        <v>0</v>
      </c>
      <c r="CL81">
        <v>0</v>
      </c>
      <c r="CM81">
        <v>0</v>
      </c>
      <c r="CN81">
        <v>0</v>
      </c>
      <c r="CO81">
        <v>0</v>
      </c>
      <c r="CP81">
        <v>0</v>
      </c>
      <c r="CQ81">
        <v>1</v>
      </c>
      <c r="CR81">
        <v>0</v>
      </c>
      <c r="CS81">
        <v>0</v>
      </c>
      <c r="CT81">
        <v>0</v>
      </c>
      <c r="CU81">
        <v>0</v>
      </c>
      <c r="CV81">
        <v>0</v>
      </c>
      <c r="CW81">
        <v>0</v>
      </c>
      <c r="CX81">
        <v>0</v>
      </c>
      <c r="CY81">
        <v>0</v>
      </c>
      <c r="CZ81">
        <v>0</v>
      </c>
      <c r="DA81">
        <v>0</v>
      </c>
      <c r="DB81">
        <v>0</v>
      </c>
      <c r="DC81">
        <v>0</v>
      </c>
      <c r="DD81">
        <v>0</v>
      </c>
      <c r="DE81">
        <v>0</v>
      </c>
      <c r="DF81">
        <v>0</v>
      </c>
      <c r="DG81">
        <v>0</v>
      </c>
      <c r="DI81" t="s">
        <v>433</v>
      </c>
      <c r="DJ81">
        <v>0</v>
      </c>
      <c r="DK81">
        <v>0</v>
      </c>
      <c r="DL81">
        <v>0</v>
      </c>
      <c r="DM81">
        <v>1</v>
      </c>
      <c r="DN81">
        <v>0</v>
      </c>
      <c r="DO81">
        <v>1</v>
      </c>
      <c r="DP81">
        <v>0</v>
      </c>
      <c r="DQ81">
        <v>0</v>
      </c>
      <c r="DS81" t="s">
        <v>205</v>
      </c>
      <c r="DT81">
        <v>1</v>
      </c>
      <c r="DU81">
        <v>0</v>
      </c>
      <c r="DV81">
        <v>0</v>
      </c>
      <c r="DW81">
        <v>0</v>
      </c>
      <c r="DX81">
        <v>0</v>
      </c>
      <c r="DY81">
        <v>0</v>
      </c>
      <c r="DZ81">
        <v>0</v>
      </c>
      <c r="EB81" t="s">
        <v>263</v>
      </c>
      <c r="EC81" t="s">
        <v>207</v>
      </c>
      <c r="ED81" t="s">
        <v>291</v>
      </c>
      <c r="EE81" t="s">
        <v>886</v>
      </c>
      <c r="EF81" t="s">
        <v>209</v>
      </c>
      <c r="EG81" t="s">
        <v>210</v>
      </c>
      <c r="EI81" t="s">
        <v>211</v>
      </c>
      <c r="EL81">
        <v>1</v>
      </c>
      <c r="EM81" t="s">
        <v>239</v>
      </c>
      <c r="EN81" t="s">
        <v>887</v>
      </c>
      <c r="EQ81" t="s">
        <v>215</v>
      </c>
      <c r="ER81" t="s">
        <v>888</v>
      </c>
      <c r="ES81" t="s">
        <v>217</v>
      </c>
      <c r="EU81">
        <v>90</v>
      </c>
      <c r="EV81" t="s">
        <v>296</v>
      </c>
      <c r="EW81">
        <v>1</v>
      </c>
      <c r="EX81">
        <v>1</v>
      </c>
      <c r="EY81">
        <v>1</v>
      </c>
      <c r="EZ81">
        <v>1</v>
      </c>
      <c r="FA81">
        <v>1</v>
      </c>
      <c r="FB81" t="s">
        <v>242</v>
      </c>
      <c r="FC81" t="s">
        <v>421</v>
      </c>
      <c r="FD81">
        <v>0</v>
      </c>
      <c r="FE81">
        <v>0</v>
      </c>
      <c r="FF81">
        <v>1</v>
      </c>
      <c r="FG81">
        <v>0</v>
      </c>
      <c r="FI81">
        <v>10</v>
      </c>
      <c r="FJ81" t="s">
        <v>205</v>
      </c>
      <c r="FK81">
        <v>1</v>
      </c>
      <c r="FL81">
        <v>0</v>
      </c>
      <c r="FM81">
        <v>0</v>
      </c>
      <c r="FN81">
        <v>0</v>
      </c>
      <c r="FO81">
        <v>0</v>
      </c>
      <c r="FP81">
        <v>0</v>
      </c>
      <c r="FQ81">
        <v>0</v>
      </c>
      <c r="FS81" t="s">
        <v>263</v>
      </c>
      <c r="FT81" t="s">
        <v>353</v>
      </c>
      <c r="FU81">
        <v>1</v>
      </c>
      <c r="FV81">
        <v>0</v>
      </c>
      <c r="FW81">
        <v>0</v>
      </c>
      <c r="FX81">
        <v>0</v>
      </c>
      <c r="FY81">
        <v>0</v>
      </c>
      <c r="GA81" t="s">
        <v>889</v>
      </c>
      <c r="GB81">
        <v>32602</v>
      </c>
      <c r="GC81" t="s">
        <v>890</v>
      </c>
      <c r="GD81" s="2">
        <v>45447.69630787037</v>
      </c>
      <c r="GG81" t="s">
        <v>224</v>
      </c>
      <c r="GI81" t="s">
        <v>225</v>
      </c>
      <c r="GK81">
        <v>92</v>
      </c>
    </row>
    <row r="82" spans="1:193" x14ac:dyDescent="0.25">
      <c r="A82" t="s">
        <v>891</v>
      </c>
      <c r="D82" t="s">
        <v>892</v>
      </c>
      <c r="E82" t="s">
        <v>195</v>
      </c>
      <c r="F82" t="s">
        <v>893</v>
      </c>
      <c r="G82" t="s">
        <v>713</v>
      </c>
      <c r="H82" t="s">
        <v>532</v>
      </c>
      <c r="I82">
        <v>3</v>
      </c>
      <c r="J82">
        <v>0</v>
      </c>
      <c r="K82">
        <v>0</v>
      </c>
      <c r="L82">
        <v>1</v>
      </c>
      <c r="M82" t="s">
        <v>255</v>
      </c>
      <c r="N82">
        <v>0</v>
      </c>
      <c r="O82">
        <v>0</v>
      </c>
      <c r="P82">
        <v>0</v>
      </c>
      <c r="Q82">
        <v>0</v>
      </c>
      <c r="R82">
        <v>0</v>
      </c>
      <c r="S82">
        <v>0</v>
      </c>
      <c r="T82">
        <v>0</v>
      </c>
      <c r="U82">
        <v>1</v>
      </c>
      <c r="V82" t="s">
        <v>894</v>
      </c>
      <c r="W82" t="s">
        <v>895</v>
      </c>
      <c r="X82">
        <v>1</v>
      </c>
      <c r="Y82">
        <v>0</v>
      </c>
      <c r="Z82">
        <v>0</v>
      </c>
      <c r="AA82">
        <v>0</v>
      </c>
      <c r="AB82">
        <v>0</v>
      </c>
      <c r="AC82">
        <v>0</v>
      </c>
      <c r="AD82">
        <v>0</v>
      </c>
      <c r="AE82">
        <v>0</v>
      </c>
      <c r="AF82">
        <v>0</v>
      </c>
      <c r="AG82">
        <v>0</v>
      </c>
      <c r="AH82">
        <v>0</v>
      </c>
      <c r="AI82">
        <v>0</v>
      </c>
      <c r="AJ82">
        <v>0</v>
      </c>
      <c r="AK82">
        <v>0</v>
      </c>
      <c r="AL82">
        <v>1</v>
      </c>
      <c r="AM82">
        <v>0</v>
      </c>
      <c r="AN82">
        <v>0</v>
      </c>
      <c r="AO82">
        <v>0</v>
      </c>
      <c r="AP82">
        <v>0</v>
      </c>
      <c r="AQ82">
        <v>0</v>
      </c>
      <c r="AR82">
        <v>0</v>
      </c>
      <c r="AS82">
        <v>1</v>
      </c>
      <c r="AT82">
        <v>0</v>
      </c>
      <c r="AU82">
        <v>0</v>
      </c>
      <c r="AV82">
        <v>0</v>
      </c>
      <c r="AW82">
        <v>0</v>
      </c>
      <c r="AY82" t="s">
        <v>896</v>
      </c>
      <c r="AZ82">
        <v>0</v>
      </c>
      <c r="BA82">
        <v>0</v>
      </c>
      <c r="BB82">
        <v>0</v>
      </c>
      <c r="BC82">
        <v>0</v>
      </c>
      <c r="BD82">
        <v>0</v>
      </c>
      <c r="BE82">
        <v>0</v>
      </c>
      <c r="BF82">
        <v>0</v>
      </c>
      <c r="BG82">
        <v>0</v>
      </c>
      <c r="BH82">
        <v>0</v>
      </c>
      <c r="BI82">
        <v>0</v>
      </c>
      <c r="BJ82">
        <v>0</v>
      </c>
      <c r="BK82">
        <v>0</v>
      </c>
      <c r="BL82">
        <v>0</v>
      </c>
      <c r="BM82">
        <v>0</v>
      </c>
      <c r="BN82">
        <v>1</v>
      </c>
      <c r="BO82">
        <v>0</v>
      </c>
      <c r="BP82">
        <v>0</v>
      </c>
      <c r="BQ82">
        <v>0</v>
      </c>
      <c r="BR82">
        <v>0</v>
      </c>
      <c r="BS82">
        <v>0</v>
      </c>
      <c r="BT82">
        <v>0</v>
      </c>
      <c r="BU82">
        <v>0</v>
      </c>
      <c r="BV82">
        <v>0</v>
      </c>
      <c r="BW82">
        <v>0</v>
      </c>
      <c r="BX82">
        <v>0</v>
      </c>
      <c r="BY82">
        <v>0</v>
      </c>
      <c r="CA82" t="s">
        <v>202</v>
      </c>
      <c r="CB82">
        <v>1</v>
      </c>
      <c r="CC82">
        <v>0</v>
      </c>
      <c r="CD82">
        <v>0</v>
      </c>
      <c r="CE82">
        <v>0</v>
      </c>
      <c r="CG82" t="s">
        <v>290</v>
      </c>
      <c r="CH82">
        <v>0</v>
      </c>
      <c r="CI82">
        <v>0</v>
      </c>
      <c r="CJ82">
        <v>0</v>
      </c>
      <c r="CK82">
        <v>0</v>
      </c>
      <c r="CL82">
        <v>0</v>
      </c>
      <c r="CM82">
        <v>0</v>
      </c>
      <c r="CN82">
        <v>0</v>
      </c>
      <c r="CO82">
        <v>0</v>
      </c>
      <c r="CP82">
        <v>0</v>
      </c>
      <c r="CQ82">
        <v>1</v>
      </c>
      <c r="CR82">
        <v>0</v>
      </c>
      <c r="CS82">
        <v>0</v>
      </c>
      <c r="CT82">
        <v>0</v>
      </c>
      <c r="CU82">
        <v>0</v>
      </c>
      <c r="CV82">
        <v>0</v>
      </c>
      <c r="CW82">
        <v>0</v>
      </c>
      <c r="CX82">
        <v>0</v>
      </c>
      <c r="CY82">
        <v>0</v>
      </c>
      <c r="CZ82">
        <v>0</v>
      </c>
      <c r="DA82">
        <v>0</v>
      </c>
      <c r="DB82">
        <v>0</v>
      </c>
      <c r="DC82">
        <v>0</v>
      </c>
      <c r="DD82">
        <v>0</v>
      </c>
      <c r="DE82">
        <v>0</v>
      </c>
      <c r="DF82">
        <v>0</v>
      </c>
      <c r="DG82">
        <v>0</v>
      </c>
      <c r="DI82" t="s">
        <v>897</v>
      </c>
      <c r="DJ82">
        <v>1</v>
      </c>
      <c r="DK82">
        <v>1</v>
      </c>
      <c r="DL82">
        <v>0</v>
      </c>
      <c r="DM82">
        <v>0</v>
      </c>
      <c r="DN82">
        <v>1</v>
      </c>
      <c r="DO82">
        <v>0</v>
      </c>
      <c r="DP82">
        <v>0</v>
      </c>
      <c r="DQ82">
        <v>0</v>
      </c>
      <c r="DS82" t="s">
        <v>205</v>
      </c>
      <c r="DT82">
        <v>1</v>
      </c>
      <c r="DU82">
        <v>0</v>
      </c>
      <c r="DV82">
        <v>0</v>
      </c>
      <c r="DW82">
        <v>0</v>
      </c>
      <c r="DX82">
        <v>0</v>
      </c>
      <c r="DY82">
        <v>0</v>
      </c>
      <c r="DZ82">
        <v>0</v>
      </c>
      <c r="EB82" t="s">
        <v>263</v>
      </c>
      <c r="EC82" t="s">
        <v>258</v>
      </c>
      <c r="ED82" t="s">
        <v>449</v>
      </c>
      <c r="EF82" t="s">
        <v>209</v>
      </c>
      <c r="EG82" t="s">
        <v>238</v>
      </c>
      <c r="EI82" t="s">
        <v>211</v>
      </c>
      <c r="EL82">
        <v>0</v>
      </c>
      <c r="EM82" t="s">
        <v>259</v>
      </c>
      <c r="EQ82" t="s">
        <v>211</v>
      </c>
      <c r="ES82" t="s">
        <v>211</v>
      </c>
      <c r="EU82">
        <v>40</v>
      </c>
      <c r="EV82" t="s">
        <v>416</v>
      </c>
      <c r="EW82">
        <v>1</v>
      </c>
      <c r="EX82">
        <v>0</v>
      </c>
      <c r="EY82">
        <v>0</v>
      </c>
      <c r="EZ82">
        <v>0</v>
      </c>
      <c r="FA82">
        <v>0</v>
      </c>
      <c r="FB82" t="s">
        <v>273</v>
      </c>
      <c r="FC82" t="s">
        <v>243</v>
      </c>
      <c r="FD82">
        <v>1</v>
      </c>
      <c r="FE82">
        <v>0</v>
      </c>
      <c r="FF82">
        <v>0</v>
      </c>
      <c r="FG82">
        <v>0</v>
      </c>
      <c r="FI82">
        <v>6</v>
      </c>
      <c r="FJ82" t="s">
        <v>340</v>
      </c>
      <c r="FK82">
        <v>1</v>
      </c>
      <c r="FL82">
        <v>0</v>
      </c>
      <c r="FM82">
        <v>0</v>
      </c>
      <c r="FN82">
        <v>0</v>
      </c>
      <c r="FO82">
        <v>0</v>
      </c>
      <c r="FP82">
        <v>1</v>
      </c>
      <c r="FQ82">
        <v>0</v>
      </c>
      <c r="FS82" t="s">
        <v>274</v>
      </c>
      <c r="FT82" t="s">
        <v>435</v>
      </c>
      <c r="FU82">
        <v>0</v>
      </c>
      <c r="FV82">
        <v>0</v>
      </c>
      <c r="FW82">
        <v>0</v>
      </c>
      <c r="FX82">
        <v>1</v>
      </c>
      <c r="FY82">
        <v>0</v>
      </c>
      <c r="GA82" t="s">
        <v>898</v>
      </c>
      <c r="GB82">
        <v>32609</v>
      </c>
      <c r="GC82" t="s">
        <v>899</v>
      </c>
      <c r="GD82" s="2">
        <v>45447.724340277768</v>
      </c>
      <c r="GG82" t="s">
        <v>224</v>
      </c>
      <c r="GI82" t="s">
        <v>225</v>
      </c>
      <c r="GK82">
        <v>97</v>
      </c>
    </row>
  </sheetData>
  <conditionalFormatting sqref="I14:I72">
    <cfRule type="colorScale" priority="26">
      <colorScale>
        <cfvo type="min"/>
        <cfvo type="percentile" val="50"/>
        <cfvo type="max"/>
        <color rgb="FFF8696B"/>
        <color rgb="FFFCFCFF"/>
        <color rgb="FF63BE7B"/>
      </colorScale>
    </cfRule>
  </conditionalFormatting>
  <conditionalFormatting sqref="I2:I82">
    <cfRule type="colorScale" priority="28">
      <colorScale>
        <cfvo type="min"/>
        <cfvo type="percentile" val="50"/>
        <cfvo type="max"/>
        <color rgb="FFF8696B"/>
        <color rgb="FFFCFCFF"/>
        <color rgb="FF63BE7B"/>
      </colorScale>
    </cfRule>
  </conditionalFormatting>
  <hyperlinks>
    <hyperlink ref="EP7" r:id="rId1" xr:uid="{00000000-0004-0000-0000-000000000000}"/>
    <hyperlink ref="EP9" r:id="rId2" xr:uid="{00000000-0004-0000-0000-000001000000}"/>
    <hyperlink ref="EP3" r:id="rId3" xr:uid="{00000000-0004-0000-0000-000004000000}"/>
    <hyperlink ref="EP65" r:id="rId4" xr:uid="{00000000-0004-0000-0000-000005000000}"/>
    <hyperlink ref="EP42" r:id="rId5" xr:uid="{00000000-0004-0000-0000-000006000000}"/>
    <hyperlink ref="EP45" r:id="rId6" xr:uid="{00000000-0004-0000-0000-000007000000}"/>
    <hyperlink ref="EK47" r:id="rId7" xr:uid="{00000000-0004-0000-0000-000008000000}"/>
    <hyperlink ref="EK34" r:id="rId8" xr:uid="{00000000-0004-0000-0000-000009000000}"/>
    <hyperlink ref="EP34" r:id="rId9" xr:uid="{00000000-0004-0000-0000-00000A000000}"/>
    <hyperlink ref="EK35" r:id="rId10" xr:uid="{00000000-0004-0000-0000-00000B000000}"/>
    <hyperlink ref="EP35" r:id="rId11" xr:uid="{00000000-0004-0000-0000-00000C000000}"/>
    <hyperlink ref="EP77" r:id="rId12" xr:uid="{00000000-0004-0000-0000-00000D000000}"/>
    <hyperlink ref="ET77" r:id="rId13" xr:uid="{00000000-0004-0000-0000-00000E000000}"/>
    <hyperlink ref="EP22" r:id="rId14" xr:uid="{00000000-0004-0000-0000-00000F000000}"/>
    <hyperlink ref="EP8" r:id="rId15" xr:uid="{00000000-0004-0000-0000-00001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F32"/>
  <sheetViews>
    <sheetView tabSelected="1" zoomScale="70" zoomScaleNormal="70" workbookViewId="0">
      <selection activeCell="L10" sqref="L10"/>
    </sheetView>
  </sheetViews>
  <sheetFormatPr defaultRowHeight="15" x14ac:dyDescent="0.25"/>
  <cols>
    <col min="1" max="1" width="30" customWidth="1"/>
  </cols>
  <sheetData>
    <row r="1" spans="1:188" ht="172.5" customHeight="1" x14ac:dyDescent="0.25">
      <c r="B1" s="3" t="s">
        <v>6</v>
      </c>
      <c r="C1" s="7" t="s">
        <v>7</v>
      </c>
      <c r="D1" s="8"/>
      <c r="E1" s="8"/>
      <c r="F1" s="8"/>
      <c r="G1" s="8"/>
      <c r="H1" s="8"/>
      <c r="I1" s="8"/>
      <c r="J1" s="7" t="s">
        <v>8</v>
      </c>
      <c r="K1" s="7" t="s">
        <v>9</v>
      </c>
      <c r="L1" s="7" t="s">
        <v>10</v>
      </c>
      <c r="M1" s="7" t="s">
        <v>11</v>
      </c>
      <c r="N1" s="7" t="s">
        <v>13</v>
      </c>
      <c r="O1" s="7" t="s">
        <v>14</v>
      </c>
      <c r="P1" s="7" t="s">
        <v>15</v>
      </c>
      <c r="Q1" s="7" t="s">
        <v>16</v>
      </c>
      <c r="R1" s="7" t="s">
        <v>17</v>
      </c>
      <c r="S1" s="7" t="s">
        <v>18</v>
      </c>
      <c r="T1" s="7" t="s">
        <v>19</v>
      </c>
      <c r="U1" s="7" t="s">
        <v>20</v>
      </c>
      <c r="V1" s="7" t="s">
        <v>23</v>
      </c>
      <c r="W1" s="7" t="s">
        <v>24</v>
      </c>
      <c r="X1" s="7" t="s">
        <v>25</v>
      </c>
      <c r="Y1" s="7" t="s">
        <v>26</v>
      </c>
      <c r="Z1" s="7" t="s">
        <v>27</v>
      </c>
      <c r="AA1" s="7" t="s">
        <v>28</v>
      </c>
      <c r="AB1" s="7" t="s">
        <v>29</v>
      </c>
      <c r="AC1" s="7" t="s">
        <v>30</v>
      </c>
      <c r="AD1" s="7" t="s">
        <v>31</v>
      </c>
      <c r="AE1" s="7" t="s">
        <v>32</v>
      </c>
      <c r="AF1" s="7" t="s">
        <v>33</v>
      </c>
      <c r="AG1" s="7" t="s">
        <v>34</v>
      </c>
      <c r="AH1" s="7" t="s">
        <v>35</v>
      </c>
      <c r="AI1" s="7" t="s">
        <v>36</v>
      </c>
      <c r="AJ1" s="7" t="s">
        <v>37</v>
      </c>
      <c r="AK1" s="7" t="s">
        <v>38</v>
      </c>
      <c r="AL1" s="7" t="s">
        <v>39</v>
      </c>
      <c r="AM1" s="7" t="s">
        <v>40</v>
      </c>
      <c r="AN1" s="7" t="s">
        <v>41</v>
      </c>
      <c r="AO1" s="7" t="s">
        <v>42</v>
      </c>
      <c r="AP1" s="7" t="s">
        <v>43</v>
      </c>
      <c r="AQ1" s="7" t="s">
        <v>44</v>
      </c>
      <c r="AR1" s="7" t="s">
        <v>45</v>
      </c>
      <c r="AS1" s="7" t="s">
        <v>46</v>
      </c>
      <c r="AT1" s="7" t="s">
        <v>47</v>
      </c>
      <c r="AU1" s="7" t="s">
        <v>48</v>
      </c>
      <c r="AV1" s="7" t="s">
        <v>51</v>
      </c>
      <c r="AW1" s="7" t="s">
        <v>52</v>
      </c>
      <c r="AX1" s="7" t="s">
        <v>53</v>
      </c>
      <c r="AY1" s="7" t="s">
        <v>54</v>
      </c>
      <c r="AZ1" s="7" t="s">
        <v>55</v>
      </c>
      <c r="BA1" s="7" t="s">
        <v>56</v>
      </c>
      <c r="BB1" s="7" t="s">
        <v>57</v>
      </c>
      <c r="BC1" s="7" t="s">
        <v>58</v>
      </c>
      <c r="BD1" s="7" t="s">
        <v>59</v>
      </c>
      <c r="BE1" s="7" t="s">
        <v>60</v>
      </c>
      <c r="BF1" s="7" t="s">
        <v>61</v>
      </c>
      <c r="BG1" s="7" t="s">
        <v>62</v>
      </c>
      <c r="BH1" s="7" t="s">
        <v>63</v>
      </c>
      <c r="BI1" s="7" t="s">
        <v>64</v>
      </c>
      <c r="BJ1" s="7" t="s">
        <v>65</v>
      </c>
      <c r="BK1" s="7" t="s">
        <v>66</v>
      </c>
      <c r="BL1" s="7" t="s">
        <v>67</v>
      </c>
      <c r="BM1" s="7" t="s">
        <v>68</v>
      </c>
      <c r="BN1" s="7" t="s">
        <v>69</v>
      </c>
      <c r="BO1" s="7" t="s">
        <v>70</v>
      </c>
      <c r="BP1" s="7" t="s">
        <v>71</v>
      </c>
      <c r="BQ1" s="7" t="s">
        <v>72</v>
      </c>
      <c r="BR1" s="7" t="s">
        <v>73</v>
      </c>
      <c r="BS1" s="7" t="s">
        <v>74</v>
      </c>
      <c r="BT1" s="7" t="s">
        <v>75</v>
      </c>
      <c r="BU1" s="7" t="s">
        <v>76</v>
      </c>
      <c r="BV1" s="7" t="s">
        <v>79</v>
      </c>
      <c r="BW1" s="7" t="s">
        <v>80</v>
      </c>
      <c r="BX1" s="7" t="s">
        <v>81</v>
      </c>
      <c r="BY1" s="7" t="s">
        <v>82</v>
      </c>
      <c r="BZ1" s="7" t="s">
        <v>85</v>
      </c>
      <c r="CA1" s="7" t="s">
        <v>86</v>
      </c>
      <c r="CB1" s="7" t="s">
        <v>87</v>
      </c>
      <c r="CC1" s="7" t="s">
        <v>88</v>
      </c>
      <c r="CD1" s="7" t="s">
        <v>89</v>
      </c>
      <c r="CE1" s="7" t="s">
        <v>90</v>
      </c>
      <c r="CF1" s="7" t="s">
        <v>91</v>
      </c>
      <c r="CG1" s="7" t="s">
        <v>92</v>
      </c>
      <c r="CH1" s="7" t="s">
        <v>93</v>
      </c>
      <c r="CI1" s="7" t="s">
        <v>94</v>
      </c>
      <c r="CJ1" s="7" t="s">
        <v>95</v>
      </c>
      <c r="CK1" s="7" t="s">
        <v>96</v>
      </c>
      <c r="CL1" s="7" t="s">
        <v>97</v>
      </c>
      <c r="CM1" s="7" t="s">
        <v>98</v>
      </c>
      <c r="CN1" s="7" t="s">
        <v>99</v>
      </c>
      <c r="CO1" s="7" t="s">
        <v>100</v>
      </c>
      <c r="CP1" s="7" t="s">
        <v>101</v>
      </c>
      <c r="CQ1" s="7" t="s">
        <v>102</v>
      </c>
      <c r="CR1" s="7" t="s">
        <v>103</v>
      </c>
      <c r="CS1" s="7" t="s">
        <v>104</v>
      </c>
      <c r="CT1" s="7" t="s">
        <v>105</v>
      </c>
      <c r="CU1" s="7" t="s">
        <v>106</v>
      </c>
      <c r="CV1" s="7" t="s">
        <v>107</v>
      </c>
      <c r="CW1" s="7" t="s">
        <v>108</v>
      </c>
      <c r="CX1" s="7" t="s">
        <v>109</v>
      </c>
      <c r="CY1" s="7" t="s">
        <v>110</v>
      </c>
      <c r="CZ1" s="7" t="s">
        <v>113</v>
      </c>
      <c r="DA1" s="7" t="s">
        <v>114</v>
      </c>
      <c r="DB1" s="7" t="s">
        <v>115</v>
      </c>
      <c r="DC1" s="7" t="s">
        <v>116</v>
      </c>
      <c r="DD1" s="7" t="s">
        <v>117</v>
      </c>
      <c r="DE1" s="7" t="s">
        <v>118</v>
      </c>
      <c r="DF1" s="7" t="s">
        <v>119</v>
      </c>
      <c r="DG1" s="7" t="s">
        <v>120</v>
      </c>
      <c r="DH1" s="7" t="s">
        <v>123</v>
      </c>
      <c r="DI1" s="7" t="s">
        <v>124</v>
      </c>
      <c r="DJ1" s="7" t="s">
        <v>125</v>
      </c>
      <c r="DK1" s="7" t="s">
        <v>126</v>
      </c>
      <c r="DL1" s="7" t="s">
        <v>127</v>
      </c>
      <c r="DM1" s="7" t="s">
        <v>128</v>
      </c>
      <c r="DN1" s="7" t="s">
        <v>129</v>
      </c>
      <c r="DO1" s="7" t="s">
        <v>131</v>
      </c>
      <c r="DP1" s="8"/>
      <c r="DQ1" s="8"/>
      <c r="DR1" s="8"/>
      <c r="DS1" s="8"/>
      <c r="DT1" s="8"/>
      <c r="DU1" s="7" t="s">
        <v>132</v>
      </c>
      <c r="DV1" s="8"/>
      <c r="DW1" s="8"/>
      <c r="DX1" s="8"/>
      <c r="DY1" s="8"/>
      <c r="DZ1" s="7" t="s">
        <v>133</v>
      </c>
      <c r="EA1" s="8"/>
      <c r="EB1" s="8"/>
      <c r="EC1" s="8"/>
      <c r="ED1" s="8"/>
      <c r="EE1" s="7" t="s">
        <v>135</v>
      </c>
      <c r="EF1" s="8"/>
      <c r="EG1" s="7" t="s">
        <v>136</v>
      </c>
      <c r="EH1" s="8"/>
      <c r="EI1" s="8"/>
      <c r="EJ1" s="8"/>
      <c r="EK1" s="7" t="s">
        <v>138</v>
      </c>
      <c r="EL1" s="8"/>
      <c r="EM1" s="8"/>
      <c r="EN1" s="7" t="s">
        <v>141</v>
      </c>
      <c r="EO1" s="7" t="s">
        <v>142</v>
      </c>
      <c r="EP1" s="8"/>
      <c r="EQ1" s="8"/>
      <c r="ER1" s="7" t="s">
        <v>146</v>
      </c>
      <c r="ES1" s="8"/>
      <c r="ET1" s="3" t="s">
        <v>147</v>
      </c>
      <c r="EU1" s="7" t="s">
        <v>148</v>
      </c>
      <c r="EV1" s="8"/>
      <c r="EW1" s="8"/>
      <c r="EX1" s="7" t="s">
        <v>150</v>
      </c>
      <c r="EY1" s="7" t="s">
        <v>152</v>
      </c>
      <c r="EZ1" s="7" t="s">
        <v>153</v>
      </c>
      <c r="FA1" s="7" t="s">
        <v>154</v>
      </c>
      <c r="FB1" s="7" t="s">
        <v>155</v>
      </c>
      <c r="FC1" s="7" t="s">
        <v>156</v>
      </c>
      <c r="FD1" s="7" t="s">
        <v>157</v>
      </c>
      <c r="FE1" s="8"/>
      <c r="FF1" s="8"/>
      <c r="FG1" s="8"/>
      <c r="FH1" s="8"/>
      <c r="FI1" s="7" t="s">
        <v>159</v>
      </c>
      <c r="FJ1" s="7" t="s">
        <v>160</v>
      </c>
      <c r="FK1" s="7" t="s">
        <v>161</v>
      </c>
      <c r="FL1" s="7" t="s">
        <v>162</v>
      </c>
      <c r="FM1" s="7" t="s">
        <v>164</v>
      </c>
      <c r="FN1" s="7" t="s">
        <v>166</v>
      </c>
      <c r="FO1" s="7" t="s">
        <v>167</v>
      </c>
      <c r="FP1" s="7" t="s">
        <v>168</v>
      </c>
      <c r="FQ1" s="7" t="s">
        <v>169</v>
      </c>
      <c r="FR1" s="7" t="s">
        <v>170</v>
      </c>
      <c r="FS1" s="7" t="s">
        <v>171</v>
      </c>
      <c r="FT1" s="7" t="s">
        <v>172</v>
      </c>
      <c r="FU1" s="7" t="s">
        <v>174</v>
      </c>
      <c r="FV1" s="8"/>
      <c r="FW1" s="8"/>
      <c r="FX1" s="8"/>
      <c r="FY1" s="8"/>
      <c r="FZ1" s="8"/>
      <c r="GA1" s="7" t="s">
        <v>176</v>
      </c>
      <c r="GB1" s="7" t="s">
        <v>177</v>
      </c>
      <c r="GC1" s="7" t="s">
        <v>178</v>
      </c>
      <c r="GD1" s="7" t="s">
        <v>179</v>
      </c>
      <c r="GE1" s="7" t="s">
        <v>180</v>
      </c>
      <c r="GF1" s="3" t="s">
        <v>182</v>
      </c>
    </row>
    <row r="2" spans="1:188" ht="221.25" customHeight="1" x14ac:dyDescent="0.25">
      <c r="C2" s="3" t="s">
        <v>487</v>
      </c>
      <c r="D2" s="3" t="s">
        <v>408</v>
      </c>
      <c r="E2" s="3" t="s">
        <v>436</v>
      </c>
      <c r="F2" s="3" t="s">
        <v>198</v>
      </c>
      <c r="G2" s="3" t="s">
        <v>532</v>
      </c>
      <c r="H2" s="3" t="s">
        <v>268</v>
      </c>
      <c r="I2" s="3" t="s">
        <v>230</v>
      </c>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3" t="s">
        <v>206</v>
      </c>
      <c r="DP2" s="3" t="s">
        <v>312</v>
      </c>
      <c r="DQ2" s="3" t="s">
        <v>495</v>
      </c>
      <c r="DR2" s="3" t="s">
        <v>379</v>
      </c>
      <c r="DS2" s="3" t="s">
        <v>274</v>
      </c>
      <c r="DT2" s="3" t="s">
        <v>263</v>
      </c>
      <c r="DU2" s="3" t="s">
        <v>258</v>
      </c>
      <c r="DV2" s="3" t="s">
        <v>207</v>
      </c>
      <c r="DW2" s="3" t="s">
        <v>318</v>
      </c>
      <c r="DX2" s="3" t="s">
        <v>438</v>
      </c>
      <c r="DY2" s="3" t="s">
        <v>380</v>
      </c>
      <c r="DZ2" s="3" t="s">
        <v>208</v>
      </c>
      <c r="EA2" s="3" t="s">
        <v>237</v>
      </c>
      <c r="EB2" s="3" t="s">
        <v>449</v>
      </c>
      <c r="EC2" s="3" t="s">
        <v>353</v>
      </c>
      <c r="ED2" s="3" t="s">
        <v>291</v>
      </c>
      <c r="EE2" s="3" t="s">
        <v>211</v>
      </c>
      <c r="EF2" s="3" t="s">
        <v>209</v>
      </c>
      <c r="EG2" s="3" t="s">
        <v>392</v>
      </c>
      <c r="EH2" s="3" t="s">
        <v>238</v>
      </c>
      <c r="EI2" s="3" t="s">
        <v>210</v>
      </c>
      <c r="EJ2" s="3" t="s">
        <v>239</v>
      </c>
      <c r="EK2" s="3" t="s">
        <v>211</v>
      </c>
      <c r="EL2" s="3" t="s">
        <v>295</v>
      </c>
      <c r="EM2" s="3" t="s">
        <v>949</v>
      </c>
      <c r="EN2" s="8"/>
      <c r="EO2" s="3" t="s">
        <v>259</v>
      </c>
      <c r="EP2" s="3" t="s">
        <v>212</v>
      </c>
      <c r="EQ2" s="3" t="s">
        <v>239</v>
      </c>
      <c r="ER2" s="3" t="s">
        <v>211</v>
      </c>
      <c r="ES2" s="3" t="s">
        <v>215</v>
      </c>
      <c r="EU2" s="3" t="s">
        <v>211</v>
      </c>
      <c r="EV2" s="3" t="s">
        <v>217</v>
      </c>
      <c r="EW2" s="3" t="s">
        <v>328</v>
      </c>
      <c r="EX2" s="8"/>
      <c r="EY2" s="8"/>
      <c r="EZ2" s="8"/>
      <c r="FA2" s="8"/>
      <c r="FB2" s="8"/>
      <c r="FC2" s="8"/>
      <c r="FD2" s="3" t="s">
        <v>450</v>
      </c>
      <c r="FE2" s="3" t="s">
        <v>219</v>
      </c>
      <c r="FF2" s="3" t="s">
        <v>273</v>
      </c>
      <c r="FG2" s="3" t="s">
        <v>665</v>
      </c>
      <c r="FH2" s="3" t="s">
        <v>242</v>
      </c>
      <c r="FI2" s="8"/>
      <c r="FJ2" s="8"/>
      <c r="FK2" s="8"/>
      <c r="FL2" s="8"/>
      <c r="FM2" s="8"/>
      <c r="FN2" s="8"/>
      <c r="FO2" s="8"/>
      <c r="FP2" s="8"/>
      <c r="FQ2" s="8"/>
      <c r="FR2" s="8"/>
      <c r="FS2" s="8"/>
      <c r="FT2" s="8"/>
      <c r="FU2" s="3" t="s">
        <v>206</v>
      </c>
      <c r="FV2" s="3" t="s">
        <v>312</v>
      </c>
      <c r="FW2" s="3" t="s">
        <v>495</v>
      </c>
      <c r="FX2" s="3" t="s">
        <v>379</v>
      </c>
      <c r="FY2" s="3" t="s">
        <v>274</v>
      </c>
      <c r="FZ2" s="3" t="s">
        <v>263</v>
      </c>
      <c r="GA2" s="8"/>
      <c r="GB2" s="8"/>
      <c r="GC2" s="8"/>
      <c r="GD2" s="8"/>
      <c r="GE2" s="8"/>
    </row>
    <row r="3" spans="1:188" x14ac:dyDescent="0.25">
      <c r="A3" t="s">
        <v>197</v>
      </c>
      <c r="B3">
        <f>COUNTIF(Ҳудуд.Таҳл.Сўров!$G:$G, Свод!$A3)</f>
        <v>6</v>
      </c>
      <c r="C3">
        <f>COUNTIFS(Ҳудуд.Таҳл.Сўров!$G:$G, Свод!$A3, Ҳудуд.Таҳл.Сўров!$H:$H, Свод!C$2)</f>
        <v>1</v>
      </c>
      <c r="D3">
        <f>COUNTIFS(Ҳудуд.Таҳл.Сўров!$G:$G, Свод!$A3, Ҳудуд.Таҳл.Сўров!$H:$H, Свод!D$2)</f>
        <v>0</v>
      </c>
      <c r="E3">
        <f>COUNTIFS(Ҳудуд.Таҳл.Сўров!$G:$G, Свод!$A3, Ҳудуд.Таҳл.Сўров!$H:$H, Свод!E$2)</f>
        <v>0</v>
      </c>
      <c r="F3">
        <f>COUNTIFS(Ҳудуд.Таҳл.Сўров!$G:$G, Свод!$A3, Ҳудуд.Таҳл.Сўров!$H:$H, Свод!F$2)</f>
        <v>5</v>
      </c>
      <c r="G3">
        <f>COUNTIFS(Ҳудуд.Таҳл.Сўров!$G:$G, Свод!$A3, Ҳудуд.Таҳл.Сўров!$H:$H, Свод!G$2)</f>
        <v>0</v>
      </c>
      <c r="H3">
        <f>COUNTIFS(Ҳудуд.Таҳл.Сўров!$G:$G, Свод!$A3, Ҳудуд.Таҳл.Сўров!$H:$H, Свод!H$2)</f>
        <v>0</v>
      </c>
      <c r="I3">
        <f>COUNTIFS(Ҳудуд.Таҳл.Сўров!$G:$G, Свод!$A3, Ҳудуд.Таҳл.Сўров!$H:$H, Свод!I$2)</f>
        <v>0</v>
      </c>
      <c r="J3" s="10">
        <f>AVERAGEIF(Ҳудуд.Таҳл.Сўров!$G:$G, Свод!$A3, Ҳудуд.Таҳл.Сўров!I:I)</f>
        <v>5.2</v>
      </c>
      <c r="K3">
        <f>AVERAGEIF(Ҳудуд.Таҳл.Сўров!$G:$G, Свод!$A3, Ҳудуд.Таҳл.Сўров!J:J)</f>
        <v>0.4</v>
      </c>
      <c r="L3">
        <f>AVERAGEIF(Ҳудуд.Таҳл.Сўров!$G:$G, Свод!$A3, Ҳудуд.Таҳл.Сўров!K:K)</f>
        <v>0.6</v>
      </c>
      <c r="M3">
        <f>AVERAGEIF(Ҳудуд.Таҳл.Сўров!$G:$G, Свод!$A3, Ҳудуд.Таҳл.Сўров!L:L)</f>
        <v>0.4</v>
      </c>
      <c r="N3">
        <f>SUMIF(Ҳудуд.Таҳл.Сўров!$G:$G, Свод!$A3, Ҳудуд.Таҳл.Сўров!N:N)</f>
        <v>5</v>
      </c>
      <c r="O3">
        <f>SUMIF(Ҳудуд.Таҳл.Сўров!$G:$G, Свод!$A3, Ҳудуд.Таҳл.Сўров!O:O)</f>
        <v>3</v>
      </c>
      <c r="P3">
        <f>SUMIF(Ҳудуд.Таҳл.Сўров!$G:$G, Свод!$A3, Ҳудуд.Таҳл.Сўров!P:P)</f>
        <v>4</v>
      </c>
      <c r="Q3">
        <f>SUMIF(Ҳудуд.Таҳл.Сўров!$G:$G, Свод!$A3, Ҳудуд.Таҳл.Сўров!Q:Q)</f>
        <v>2</v>
      </c>
      <c r="R3">
        <f>SUMIF(Ҳудуд.Таҳл.Сўров!$G:$G, Свод!$A3, Ҳудуд.Таҳл.Сўров!R:R)</f>
        <v>3</v>
      </c>
      <c r="S3">
        <f>SUMIF(Ҳудуд.Таҳл.Сўров!$G:$G, Свод!$A3, Ҳудуд.Таҳл.Сўров!S:S)</f>
        <v>1</v>
      </c>
      <c r="T3">
        <f>SUMIF(Ҳудуд.Таҳл.Сўров!$G:$G, Свод!$A3, Ҳудуд.Таҳл.Сўров!T:T)</f>
        <v>6</v>
      </c>
      <c r="U3">
        <f>SUMIF(Ҳудуд.Таҳл.Сўров!$G:$G, Свод!$A3, Ҳудуд.Таҳл.Сўров!U:U)</f>
        <v>1</v>
      </c>
      <c r="V3">
        <f>SUMIF(Ҳудуд.Таҳл.Сўров!$G:$G, Свод!$A3, Ҳудуд.Таҳл.Сўров!X:X)</f>
        <v>5</v>
      </c>
      <c r="W3">
        <f>SUMIF(Ҳудуд.Таҳл.Сўров!$G:$G, Свод!$A3, Ҳудуд.Таҳл.Сўров!Y:Y)</f>
        <v>6</v>
      </c>
      <c r="X3">
        <f>SUMIF(Ҳудуд.Таҳл.Сўров!$G:$G, Свод!$A3, Ҳудуд.Таҳл.Сўров!Z:Z)</f>
        <v>5</v>
      </c>
      <c r="Y3">
        <f>SUMIF(Ҳудуд.Таҳл.Сўров!$G:$G, Свод!$A3, Ҳудуд.Таҳл.Сўров!AA:AA)</f>
        <v>5</v>
      </c>
      <c r="Z3">
        <f>SUMIF(Ҳудуд.Таҳл.Сўров!$G:$G, Свод!$A3, Ҳудуд.Таҳл.Сўров!AB:AB)</f>
        <v>2</v>
      </c>
      <c r="AA3">
        <f>SUMIF(Ҳудуд.Таҳл.Сўров!$G:$G, Свод!$A3, Ҳудуд.Таҳл.Сўров!AC:AC)</f>
        <v>5</v>
      </c>
      <c r="AB3">
        <f>SUMIF(Ҳудуд.Таҳл.Сўров!$G:$G, Свод!$A3, Ҳудуд.Таҳл.Сўров!AD:AD)</f>
        <v>1</v>
      </c>
      <c r="AC3">
        <f>SUMIF(Ҳудуд.Таҳл.Сўров!$G:$G, Свод!$A3, Ҳудуд.Таҳл.Сўров!AE:AE)</f>
        <v>0</v>
      </c>
      <c r="AD3">
        <f>SUMIF(Ҳудуд.Таҳл.Сўров!$G:$G, Свод!$A3, Ҳудуд.Таҳл.Сўров!AF:AF)</f>
        <v>2</v>
      </c>
      <c r="AE3">
        <f>SUMIF(Ҳудуд.Таҳл.Сўров!$G:$G, Свод!$A3, Ҳудуд.Таҳл.Сўров!AG:AG)</f>
        <v>1</v>
      </c>
      <c r="AF3">
        <f>SUMIF(Ҳудуд.Таҳл.Сўров!$G:$G, Свод!$A3, Ҳудуд.Таҳл.Сўров!AH:AH)</f>
        <v>4</v>
      </c>
      <c r="AG3">
        <f>SUMIF(Ҳудуд.Таҳл.Сўров!$G:$G, Свод!$A3, Ҳудуд.Таҳл.Сўров!AI:AI)</f>
        <v>1</v>
      </c>
      <c r="AH3">
        <f>SUMIF(Ҳудуд.Таҳл.Сўров!$G:$G, Свод!$A3, Ҳудуд.Таҳл.Сўров!AJ:AJ)</f>
        <v>1</v>
      </c>
      <c r="AI3">
        <f>SUMIF(Ҳудуд.Таҳл.Сўров!$G:$G, Свод!$A3, Ҳудуд.Таҳл.Сўров!AK:AK)</f>
        <v>3</v>
      </c>
      <c r="AJ3">
        <f>SUMIF(Ҳудуд.Таҳл.Сўров!$G:$G, Свод!$A3, Ҳудуд.Таҳл.Сўров!AL:AL)</f>
        <v>0</v>
      </c>
      <c r="AK3">
        <f>SUMIF(Ҳудуд.Таҳл.Сўров!$G:$G, Свод!$A3, Ҳудуд.Таҳл.Сўров!AM:AM)</f>
        <v>1</v>
      </c>
      <c r="AL3">
        <f>SUMIF(Ҳудуд.Таҳл.Сўров!$G:$G, Свод!$A3, Ҳудуд.Таҳл.Сўров!AN:AN)</f>
        <v>1</v>
      </c>
      <c r="AM3">
        <f>SUMIF(Ҳудуд.Таҳл.Сўров!$G:$G, Свод!$A3, Ҳудуд.Таҳл.Сўров!AO:AO)</f>
        <v>3</v>
      </c>
      <c r="AN3">
        <f>SUMIF(Ҳудуд.Таҳл.Сўров!$G:$G, Свод!$A3, Ҳудуд.Таҳл.Сўров!AP:AP)</f>
        <v>3</v>
      </c>
      <c r="AO3">
        <f>SUMIF(Ҳудуд.Таҳл.Сўров!$G:$G, Свод!$A3, Ҳудуд.Таҳл.Сўров!AQ:AQ)</f>
        <v>1</v>
      </c>
      <c r="AP3">
        <f>SUMIF(Ҳудуд.Таҳл.Сўров!$G:$G, Свод!$A3, Ҳудуд.Таҳл.Сўров!AR:AR)</f>
        <v>1</v>
      </c>
      <c r="AQ3">
        <f>SUMIF(Ҳудуд.Таҳл.Сўров!$G:$G, Свод!$A3, Ҳудуд.Таҳл.Сўров!AS:AS)</f>
        <v>0</v>
      </c>
      <c r="AR3">
        <f>SUMIF(Ҳудуд.Таҳл.Сўров!$G:$G, Свод!$A3, Ҳудуд.Таҳл.Сўров!AT:AT)</f>
        <v>1</v>
      </c>
      <c r="AS3">
        <f>SUMIF(Ҳудуд.Таҳл.Сўров!$G:$G, Свод!$A3, Ҳудуд.Таҳл.Сўров!AU:AU)</f>
        <v>1</v>
      </c>
      <c r="AT3">
        <f>SUMIF(Ҳудуд.Таҳл.Сўров!$G:$G, Свод!$A3, Ҳудуд.Таҳл.Сўров!AV:AV)</f>
        <v>1</v>
      </c>
      <c r="AU3">
        <f>SUMIF(Ҳудуд.Таҳл.Сўров!$G:$G, Свод!$A3, Ҳудуд.Таҳл.Сўров!AW:AW)</f>
        <v>3</v>
      </c>
      <c r="AV3">
        <f>SUMIF(Ҳудуд.Таҳл.Сўров!$G:$G, Свод!$A3, Ҳудуд.Таҳл.Сўров!AZ:AZ)</f>
        <v>1</v>
      </c>
      <c r="AW3">
        <f>SUMIF(Ҳудуд.Таҳл.Сўров!$G:$G, Свод!$A3, Ҳудуд.Таҳл.Сўров!BA:BA)</f>
        <v>2</v>
      </c>
      <c r="AX3">
        <f>SUMIF(Ҳудуд.Таҳл.Сўров!$G:$G, Свод!$A3, Ҳудуд.Таҳл.Сўров!BB:BB)</f>
        <v>5</v>
      </c>
      <c r="AY3">
        <f>SUMIF(Ҳудуд.Таҳл.Сўров!$G:$G, Свод!$A3, Ҳудуд.Таҳл.Сўров!BC:BC)</f>
        <v>1</v>
      </c>
      <c r="AZ3">
        <f>SUMIF(Ҳудуд.Таҳл.Сўров!$G:$G, Свод!$A3, Ҳудуд.Таҳл.Сўров!BD:BD)</f>
        <v>0</v>
      </c>
      <c r="BA3">
        <f>SUMIF(Ҳудуд.Таҳл.Сўров!$G:$G, Свод!$A3, Ҳудуд.Таҳл.Сўров!BE:BE)</f>
        <v>1</v>
      </c>
      <c r="BB3">
        <f>SUMIF(Ҳудуд.Таҳл.Сўров!$G:$G, Свод!$A3, Ҳудуд.Таҳл.Сўров!BF:BF)</f>
        <v>0</v>
      </c>
      <c r="BC3">
        <f>SUMIF(Ҳудуд.Таҳл.Сўров!$G:$G, Свод!$A3, Ҳудуд.Таҳл.Сўров!BG:BG)</f>
        <v>0</v>
      </c>
      <c r="BD3">
        <f>SUMIF(Ҳудуд.Таҳл.Сўров!$G:$G, Свод!$A3, Ҳудуд.Таҳл.Сўров!BH:BH)</f>
        <v>0</v>
      </c>
      <c r="BE3">
        <f>SUMIF(Ҳудуд.Таҳл.Сўров!$G:$G, Свод!$A3, Ҳудуд.Таҳл.Сўров!BI:BI)</f>
        <v>0</v>
      </c>
      <c r="BF3">
        <f>SUMIF(Ҳудуд.Таҳл.Сўров!$G:$G, Свод!$A3, Ҳудуд.Таҳл.Сўров!BJ:BJ)</f>
        <v>0</v>
      </c>
      <c r="BG3">
        <f>SUMIF(Ҳудуд.Таҳл.Сўров!$G:$G, Свод!$A3, Ҳудуд.Таҳл.Сўров!BK:BK)</f>
        <v>0</v>
      </c>
      <c r="BH3">
        <f>SUMIF(Ҳудуд.Таҳл.Сўров!$G:$G, Свод!$A3, Ҳудуд.Таҳл.Сўров!BL:BL)</f>
        <v>1</v>
      </c>
      <c r="BI3">
        <f>SUMIF(Ҳудуд.Таҳл.Сўров!$G:$G, Свод!$A3, Ҳудуд.Таҳл.Сўров!BM:BM)</f>
        <v>0</v>
      </c>
      <c r="BJ3">
        <f>SUMIF(Ҳудуд.Таҳл.Сўров!$G:$G, Свод!$A3, Ҳудуд.Таҳл.Сўров!BN:BN)</f>
        <v>0</v>
      </c>
      <c r="BK3">
        <f>SUMIF(Ҳудуд.Таҳл.Сўров!$G:$G, Свод!$A3, Ҳудуд.Таҳл.Сўров!BO:BO)</f>
        <v>0</v>
      </c>
      <c r="BL3">
        <f>SUMIF(Ҳудуд.Таҳл.Сўров!$G:$G, Свод!$A3, Ҳудуд.Таҳл.Сўров!BP:BP)</f>
        <v>0</v>
      </c>
      <c r="BM3">
        <f>SUMIF(Ҳудуд.Таҳл.Сўров!$G:$G, Свод!$A3, Ҳудуд.Таҳл.Сўров!BQ:BQ)</f>
        <v>0</v>
      </c>
      <c r="BN3">
        <f>SUMIF(Ҳудуд.Таҳл.Сўров!$G:$G, Свод!$A3, Ҳудуд.Таҳл.Сўров!BR:BR)</f>
        <v>0</v>
      </c>
      <c r="BO3">
        <f>SUMIF(Ҳудуд.Таҳл.Сўров!$G:$G, Свод!$A3, Ҳудуд.Таҳл.Сўров!BS:BS)</f>
        <v>0</v>
      </c>
      <c r="BP3">
        <f>SUMIF(Ҳудуд.Таҳл.Сўров!$G:$G, Свод!$A3, Ҳудуд.Таҳл.Сўров!BT:BT)</f>
        <v>0</v>
      </c>
      <c r="BQ3">
        <f>SUMIF(Ҳудуд.Таҳл.Сўров!$G:$G, Свод!$A3, Ҳудуд.Таҳл.Сўров!BU:BU)</f>
        <v>0</v>
      </c>
      <c r="BR3">
        <f>SUMIF(Ҳудуд.Таҳл.Сўров!$G:$G, Свод!$A3, Ҳудуд.Таҳл.Сўров!BV:BV)</f>
        <v>0</v>
      </c>
      <c r="BS3">
        <f>SUMIF(Ҳудуд.Таҳл.Сўров!$G:$G, Свод!$A3, Ҳудуд.Таҳл.Сўров!BW:BW)</f>
        <v>0</v>
      </c>
      <c r="BT3">
        <f>SUMIF(Ҳудуд.Таҳл.Сўров!$G:$G, Свод!$A3, Ҳудуд.Таҳл.Сўров!BX:BX)</f>
        <v>0</v>
      </c>
      <c r="BU3">
        <f>SUMIF(Ҳудуд.Таҳл.Сўров!$G:$G, Свод!$A3, Ҳудуд.Таҳл.Сўров!BY:BY)</f>
        <v>0</v>
      </c>
      <c r="BV3">
        <f>SUMIF(Ҳудуд.Таҳл.Сўров!$G:$G, Свод!$A3, Ҳудуд.Таҳл.Сўров!CB:CB)</f>
        <v>6</v>
      </c>
      <c r="BW3">
        <f>SUMIF(Ҳудуд.Таҳл.Сўров!$G:$G, Свод!$A3, Ҳудуд.Таҳл.Сўров!CC:CC)</f>
        <v>1</v>
      </c>
      <c r="BX3">
        <f>SUMIF(Ҳудуд.Таҳл.Сўров!$G:$G, Свод!$A3, Ҳудуд.Таҳл.Сўров!CD:CD)</f>
        <v>3</v>
      </c>
      <c r="BY3">
        <f>SUMIF(Ҳудуд.Таҳл.Сўров!$G:$G, Свод!$A3, Ҳудуд.Таҳл.Сўров!CE:CE)</f>
        <v>1</v>
      </c>
      <c r="BZ3">
        <f>SUMIF(Ҳудуд.Таҳл.Сўров!$G:$G, Свод!$A3, Ҳудуд.Таҳл.Сўров!CH:CH)</f>
        <v>0</v>
      </c>
      <c r="CA3">
        <f>SUMIF(Ҳудуд.Таҳл.Сўров!$G:$G, Свод!$A3, Ҳудуд.Таҳл.Сўров!CI:CI)</f>
        <v>0</v>
      </c>
      <c r="CB3">
        <f>SUMIF(Ҳудуд.Таҳл.Сўров!$G:$G, Свод!$A3, Ҳудуд.Таҳл.Сўров!CJ:CJ)</f>
        <v>1</v>
      </c>
      <c r="CC3">
        <f>SUMIF(Ҳудуд.Таҳл.Сўров!$G:$G, Свод!$A3, Ҳудуд.Таҳл.Сўров!CK:CK)</f>
        <v>0</v>
      </c>
      <c r="CD3">
        <f>SUMIF(Ҳудуд.Таҳл.Сўров!$G:$G, Свод!$A3, Ҳудуд.Таҳл.Сўров!CL:CL)</f>
        <v>0</v>
      </c>
      <c r="CE3">
        <f>SUMIF(Ҳудуд.Таҳл.Сўров!$G:$G, Свод!$A3, Ҳудуд.Таҳл.Сўров!CM:CM)</f>
        <v>1</v>
      </c>
      <c r="CF3">
        <f>SUMIF(Ҳудуд.Таҳл.Сўров!$G:$G, Свод!$A3, Ҳудуд.Таҳл.Сўров!CN:CN)</f>
        <v>0</v>
      </c>
      <c r="CG3">
        <f>SUMIF(Ҳудуд.Таҳл.Сўров!$G:$G, Свод!$A3, Ҳудуд.Таҳл.Сўров!CO:CO)</f>
        <v>0</v>
      </c>
      <c r="CH3">
        <f>SUMIF(Ҳудуд.Таҳл.Сўров!$G:$G, Свод!$A3, Ҳудуд.Таҳл.Сўров!CP:CP)</f>
        <v>1</v>
      </c>
      <c r="CI3">
        <f>SUMIF(Ҳудуд.Таҳл.Сўров!$G:$G, Свод!$A3, Ҳудуд.Таҳл.Сўров!CQ:CQ)</f>
        <v>0</v>
      </c>
      <c r="CJ3">
        <f>SUMIF(Ҳудуд.Таҳл.Сўров!$G:$G, Свод!$A3, Ҳудуд.Таҳл.Сўров!CR:CR)</f>
        <v>0</v>
      </c>
      <c r="CK3">
        <f>SUMIF(Ҳудуд.Таҳл.Сўров!$G:$G, Свод!$A3, Ҳудуд.Таҳл.Сўров!CS:CS)</f>
        <v>0</v>
      </c>
      <c r="CL3">
        <f>SUMIF(Ҳудуд.Таҳл.Сўров!$G:$G, Свод!$A3, Ҳудуд.Таҳл.Сўров!CT:CT)</f>
        <v>0</v>
      </c>
      <c r="CM3">
        <f>SUMIF(Ҳудуд.Таҳл.Сўров!$G:$G, Свод!$A3, Ҳудуд.Таҳл.Сўров!CU:CU)</f>
        <v>1</v>
      </c>
      <c r="CN3">
        <f>SUMIF(Ҳудуд.Таҳл.Сўров!$G:$G, Свод!$A3, Ҳудуд.Таҳл.Сўров!CV:CV)</f>
        <v>0</v>
      </c>
      <c r="CO3">
        <f>SUMIF(Ҳудуд.Таҳл.Сўров!$G:$G, Свод!$A3, Ҳудуд.Таҳл.Сўров!CW:CW)</f>
        <v>0</v>
      </c>
      <c r="CP3">
        <f>SUMIF(Ҳудуд.Таҳл.Сўров!$G:$G, Свод!$A3, Ҳудуд.Таҳл.Сўров!CX:CX)</f>
        <v>1</v>
      </c>
      <c r="CQ3">
        <f>SUMIF(Ҳудуд.Таҳл.Сўров!$G:$G, Свод!$A3, Ҳудуд.Таҳл.Сўров!CY:CY)</f>
        <v>1</v>
      </c>
      <c r="CR3">
        <f>SUMIF(Ҳудуд.Таҳл.Сўров!$G:$G, Свод!$A3, Ҳудуд.Таҳл.Сўров!CZ:CZ)</f>
        <v>0</v>
      </c>
      <c r="CS3">
        <f>SUMIF(Ҳудуд.Таҳл.Сўров!$G:$G, Свод!$A3, Ҳудуд.Таҳл.Сўров!DA:DA)</f>
        <v>0</v>
      </c>
      <c r="CT3">
        <f>SUMIF(Ҳудуд.Таҳл.Сўров!$G:$G, Свод!$A3, Ҳудуд.Таҳл.Сўров!DB:DB)</f>
        <v>0</v>
      </c>
      <c r="CU3">
        <f>SUMIF(Ҳудуд.Таҳл.Сўров!$G:$G, Свод!$A3, Ҳудуд.Таҳл.Сўров!DC:DC)</f>
        <v>0</v>
      </c>
      <c r="CV3">
        <f>SUMIF(Ҳудуд.Таҳл.Сўров!$G:$G, Свод!$A3, Ҳудуд.Таҳл.Сўров!DD:DD)</f>
        <v>0</v>
      </c>
      <c r="CW3">
        <f>SUMIF(Ҳудуд.Таҳл.Сўров!$G:$G, Свод!$A3, Ҳудуд.Таҳл.Сўров!DE:DE)</f>
        <v>0</v>
      </c>
      <c r="CX3">
        <f>SUMIF(Ҳудуд.Таҳл.Сўров!$G:$G, Свод!$A3, Ҳудуд.Таҳл.Сўров!DF:DF)</f>
        <v>0</v>
      </c>
      <c r="CY3">
        <f>SUMIF(Ҳудуд.Таҳл.Сўров!$G:$G, Свод!$A3, Ҳудуд.Таҳл.Сўров!DG:DG)</f>
        <v>0</v>
      </c>
      <c r="CZ3">
        <f>SUMIF(Ҳудуд.Таҳл.Сўров!$G:$G, Свод!$A3, Ҳудуд.Таҳл.Сўров!DJ:DJ)</f>
        <v>5</v>
      </c>
      <c r="DA3">
        <f>SUMIF(Ҳудуд.Таҳл.Сўров!$G:$G, Свод!$A3, Ҳудуд.Таҳл.Сўров!DK:DK)</f>
        <v>6</v>
      </c>
      <c r="DB3">
        <f>SUMIF(Ҳудуд.Таҳл.Сўров!$G:$G, Свод!$A3, Ҳудуд.Таҳл.Сўров!DL:DL)</f>
        <v>2</v>
      </c>
      <c r="DC3">
        <f>SUMIF(Ҳудуд.Таҳл.Сўров!$G:$G, Свод!$A3, Ҳудуд.Таҳл.Сўров!DM:DM)</f>
        <v>4</v>
      </c>
      <c r="DD3">
        <f>SUMIF(Ҳудуд.Таҳл.Сўров!$G:$G, Свод!$A3, Ҳудуд.Таҳл.Сўров!DN:DN)</f>
        <v>4</v>
      </c>
      <c r="DE3">
        <f>SUMIF(Ҳудуд.Таҳл.Сўров!$G:$G, Свод!$A3, Ҳудуд.Таҳл.Сўров!DO:DO)</f>
        <v>4</v>
      </c>
      <c r="DF3">
        <f>SUMIF(Ҳудуд.Таҳл.Сўров!$G:$G, Свод!$A3, Ҳудуд.Таҳл.Сўров!DP:DP)</f>
        <v>3</v>
      </c>
      <c r="DG3">
        <f>SUMIF(Ҳудуд.Таҳл.Сўров!$G:$G, Свод!$A3, Ҳудуд.Таҳл.Сўров!DQ:DQ)</f>
        <v>0</v>
      </c>
      <c r="DH3">
        <f>SUMIF(Ҳудуд.Таҳл.Сўров!$G:$G, Свод!$A3, Ҳудуд.Таҳл.Сўров!DT:DT)</f>
        <v>6</v>
      </c>
      <c r="DI3">
        <f>SUMIF(Ҳудуд.Таҳл.Сўров!$G:$G, Свод!$A3, Ҳудуд.Таҳл.Сўров!DU:DU)</f>
        <v>0</v>
      </c>
      <c r="DJ3">
        <f>SUMIF(Ҳудуд.Таҳл.Сўров!$G:$G, Свод!$A3, Ҳудуд.Таҳл.Сўров!DV:DV)</f>
        <v>0</v>
      </c>
      <c r="DK3">
        <f>SUMIF(Ҳудуд.Таҳл.Сўров!$G:$G, Свод!$A3, Ҳудуд.Таҳл.Сўров!DW:DW)</f>
        <v>0</v>
      </c>
      <c r="DL3">
        <f>SUMIF(Ҳудуд.Таҳл.Сўров!$G:$G, Свод!$A3, Ҳудуд.Таҳл.Сўров!DX:DX)</f>
        <v>0</v>
      </c>
      <c r="DM3">
        <f>SUMIF(Ҳудуд.Таҳл.Сўров!$G:$G, Свод!$A3, Ҳудуд.Таҳл.Сўров!DY:DY)</f>
        <v>0</v>
      </c>
      <c r="DN3">
        <f>SUMIF(Ҳудуд.Таҳл.Сўров!$G:$G, Свод!$A3, Ҳудуд.Таҳл.Сўров!DZ:DZ)</f>
        <v>0</v>
      </c>
      <c r="DO3">
        <f>COUNTIFS(Ҳудуд.Таҳл.Сўров!$G:$G, Свод!$A3, Ҳудуд.Таҳл.Сўров!$EB:$EB, Свод!DO$2)</f>
        <v>1</v>
      </c>
      <c r="DP3">
        <f>COUNTIFS(Ҳудуд.Таҳл.Сўров!$G:$G, Свод!$A3, Ҳудуд.Таҳл.Сўров!$EB:$EB, Свод!DP$2)</f>
        <v>1</v>
      </c>
      <c r="DQ3">
        <f>COUNTIFS(Ҳудуд.Таҳл.Сўров!$G:$G, Свод!$A3, Ҳудуд.Таҳл.Сўров!$EB:$EB, Свод!DQ$2)</f>
        <v>0</v>
      </c>
      <c r="DR3">
        <f>COUNTIFS(Ҳудуд.Таҳл.Сўров!$G:$G, Свод!$A3, Ҳудуд.Таҳл.Сўров!$EB:$EB, Свод!DR$2)</f>
        <v>0</v>
      </c>
      <c r="DS3">
        <f>COUNTIFS(Ҳудуд.Таҳл.Сўров!$G:$G, Свод!$A3, Ҳудуд.Таҳл.Сўров!$EB:$EB, Свод!DS$2)</f>
        <v>2</v>
      </c>
      <c r="DT3">
        <f>COUNTIFS(Ҳудуд.Таҳл.Сўров!$G:$G, Свод!$A3, Ҳудуд.Таҳл.Сўров!$EB:$EB, Свод!DT$2)</f>
        <v>2</v>
      </c>
      <c r="DU3">
        <f>COUNTIFS(Ҳудуд.Таҳл.Сўров!$G:$G, Свод!$A3, Ҳудуд.Таҳл.Сўров!$EC:$EC, Свод!DU$2)</f>
        <v>1</v>
      </c>
      <c r="DV3">
        <f>COUNTIFS(Ҳудуд.Таҳл.Сўров!$G:$G, Свод!$A3, Ҳудуд.Таҳл.Сўров!$EC:$EC, Свод!DV$2)</f>
        <v>2</v>
      </c>
      <c r="DW3">
        <f>COUNTIFS(Ҳудуд.Таҳл.Сўров!$G:$G, Свод!$A3, Ҳудуд.Таҳл.Сўров!$EC:$EC, Свод!DW$2)</f>
        <v>3</v>
      </c>
      <c r="DX3">
        <f>COUNTIFS(Ҳудуд.Таҳл.Сўров!$G:$G, Свод!$A3, Ҳудуд.Таҳл.Сўров!$EC:$EC, Свод!DX$2)</f>
        <v>0</v>
      </c>
      <c r="DY3">
        <f>COUNTIFS(Ҳудуд.Таҳл.Сўров!$G:$G, Свод!$A3, Ҳудуд.Таҳл.Сўров!$EC:$EC, Свод!DY$2)</f>
        <v>0</v>
      </c>
      <c r="DZ3">
        <f>COUNTIFS(Ҳудуд.Таҳл.Сўров!$G:$G, Свод!$A3, Ҳудуд.Таҳл.Сўров!$ED:$ED, Свод!DZ$2)</f>
        <v>1</v>
      </c>
      <c r="EA3">
        <f>COUNTIFS(Ҳудуд.Таҳл.Сўров!$G:$G, Свод!$A3, Ҳудуд.Таҳл.Сўров!$ED:$ED, Свод!EA$2)</f>
        <v>3</v>
      </c>
      <c r="EB3">
        <f>COUNTIFS(Ҳудуд.Таҳл.Сўров!$G:$G, Свод!$A3, Ҳудуд.Таҳл.Сўров!$ED:$ED, Свод!EB$2)</f>
        <v>0</v>
      </c>
      <c r="EC3">
        <f>COUNTIFS(Ҳудуд.Таҳл.Сўров!$G:$G, Свод!$A3, Ҳудуд.Таҳл.Сўров!$ED:$ED, Свод!EC$2)</f>
        <v>1</v>
      </c>
      <c r="ED3">
        <f>COUNTIFS(Ҳудуд.Таҳл.Сўров!$G:$G, Свод!$A3, Ҳудуд.Таҳл.Сўров!$ED:$ED, Свод!ED$2)</f>
        <v>1</v>
      </c>
      <c r="EE3">
        <f>COUNTIFS(Ҳудуд.Таҳл.Сўров!$G:$G, Свод!$A3, Ҳудуд.Таҳл.Сўров!$EF:$EF, Свод!EE$2)</f>
        <v>4</v>
      </c>
      <c r="EF3">
        <f>COUNTIFS(Ҳудуд.Таҳл.Сўров!$G:$G, Свод!$A3, Ҳудуд.Таҳл.Сўров!$EF:$EF, Свод!EF$2)</f>
        <v>2</v>
      </c>
      <c r="EG3">
        <f>COUNTIFS(Ҳудуд.Таҳл.Сўров!$G:$G, Свод!$A3, Ҳудуд.Таҳл.Сўров!$EG:$EG, Свод!EG$2)</f>
        <v>1</v>
      </c>
      <c r="EH3">
        <f>COUNTIFS(Ҳудуд.Таҳл.Сўров!$G:$G, Свод!$A3, Ҳудуд.Таҳл.Сўров!$EG:$EG, Свод!EH$2)</f>
        <v>4</v>
      </c>
      <c r="EI3">
        <f>COUNTIFS(Ҳудуд.Таҳл.Сўров!$G:$G, Свод!$A3, Ҳудуд.Таҳл.Сўров!$EG:$EG, Свод!EI$2)</f>
        <v>1</v>
      </c>
      <c r="EJ3">
        <f>COUNTIFS(Ҳудуд.Таҳл.Сўров!$G:$G, Свод!$A3, Ҳудуд.Таҳл.Сўров!$EG:$EG, Свод!EJ$2)</f>
        <v>0</v>
      </c>
      <c r="EK3">
        <f>COUNTIFS(Ҳудуд.Таҳл.Сўров!$G:$G, Свод!$A3, Ҳудуд.Таҳл.Сўров!$EI:$EI, Свод!EK$2)</f>
        <v>6</v>
      </c>
      <c r="EL3">
        <f>COUNTIFS(Ҳудуд.Таҳл.Сўров!$G:$G, Свод!$A3, Ҳудуд.Таҳл.Сўров!$EI:$EI, Свод!EL$2)</f>
        <v>0</v>
      </c>
      <c r="EM3">
        <f>COUNTIFS(Ҳудуд.Таҳл.Сўров!$G:$G, Свод!$A3, Ҳудуд.Таҳл.Сўров!$EI:$EI, Свод!EM$2)</f>
        <v>0</v>
      </c>
      <c r="EN3">
        <f>SUMIF(Ҳудуд.Таҳл.Сўров!$G:$G, Свод!$A3, Ҳудуд.Таҳл.Сўров!EL:EL)</f>
        <v>0</v>
      </c>
      <c r="EO3">
        <f>COUNTIFS(Ҳудуд.Таҳл.Сўров!$G:$G, Свод!$A3, Ҳудуд.Таҳл.Сўров!$EM:$EM, Свод!EO$2)</f>
        <v>4</v>
      </c>
      <c r="EP3">
        <f>COUNTIFS(Ҳудуд.Таҳл.Сўров!$G:$G, Свод!$A3, Ҳудуд.Таҳл.Сўров!$EM:$EM, Свод!EP$2)</f>
        <v>2</v>
      </c>
      <c r="EQ3">
        <f>COUNTIFS(Ҳудуд.Таҳл.Сўров!$G:$G, Свод!$A3, Ҳудуд.Таҳл.Сўров!$EM:$EM, Свод!EQ$2)</f>
        <v>0</v>
      </c>
      <c r="ER3">
        <f>COUNTIFS(Ҳудуд.Таҳл.Сўров!$G:$G, Свод!$A3, Ҳудуд.Таҳл.Сўров!$EQ:$EQ, Свод!ER$2)</f>
        <v>5</v>
      </c>
      <c r="ES3">
        <f>COUNTIFS(Ҳудуд.Таҳл.Сўров!$G:$G, Свод!$A3, Ҳудуд.Таҳл.Сўров!$EQ:$EQ, Свод!ES$2)</f>
        <v>1</v>
      </c>
      <c r="EU3">
        <f>COUNTIFS(Ҳудуд.Таҳл.Сўров!$G:$G, Свод!$A3, Ҳудуд.Таҳл.Сўров!$ES:$ES, Свод!EU$2)</f>
        <v>2</v>
      </c>
      <c r="EV3">
        <f>COUNTIFS(Ҳудуд.Таҳл.Сўров!$G:$G, Свод!$A3, Ҳудуд.Таҳл.Сўров!$ES:$ES, Свод!EV$2)</f>
        <v>4</v>
      </c>
      <c r="EW3">
        <f>COUNTIFS(Ҳудуд.Таҳл.Сўров!$G:$G, Свод!$A3, Ҳудуд.Таҳл.Сўров!$ES:$ES, Свод!EW$2)</f>
        <v>0</v>
      </c>
      <c r="EX3">
        <f>AVERAGEIF(Ҳудуд.Таҳл.Сўров!$G:$G, Свод!$A3, Ҳудуд.Таҳл.Сўров!EU:EU)</f>
        <v>57.333333333333336</v>
      </c>
      <c r="EY3">
        <f>SUMIF(Ҳудуд.Таҳл.Сўров!$G:$G, Свод!$A3, Ҳудуд.Таҳл.Сўров!EW:EW)</f>
        <v>5</v>
      </c>
      <c r="EZ3">
        <f>SUMIF(Ҳудуд.Таҳл.Сўров!$G:$G, Свод!$A3, Ҳудуд.Таҳл.Сўров!EX:EX)</f>
        <v>6</v>
      </c>
      <c r="FA3">
        <f>SUMIF(Ҳудуд.Таҳл.Сўров!$G:$G, Свод!$A3, Ҳудуд.Таҳл.Сўров!EY:EY)</f>
        <v>2</v>
      </c>
      <c r="FB3">
        <f>SUMIF(Ҳудуд.Таҳл.Сўров!$G:$G, Свод!$A3, Ҳудуд.Таҳл.Сўров!EZ:EZ)</f>
        <v>4</v>
      </c>
      <c r="FC3">
        <f>SUMIF(Ҳудуд.Таҳл.Сўров!$G:$G, Свод!$A3, Ҳудуд.Таҳл.Сўров!FA:FA)</f>
        <v>1</v>
      </c>
      <c r="FD3">
        <f>COUNTIFS(Ҳудуд.Таҳл.Сўров!$G:$G, Свод!$A3, Ҳудуд.Таҳл.Сўров!$FB:$FB, Свод!FD$2)</f>
        <v>1</v>
      </c>
      <c r="FE3">
        <f>COUNTIFS(Ҳудуд.Таҳл.Сўров!$G:$G, Свод!$A3, Ҳудуд.Таҳл.Сўров!$FB:$FB, Свод!FE$2)</f>
        <v>2</v>
      </c>
      <c r="FF3">
        <f>COUNTIFS(Ҳудуд.Таҳл.Сўров!$G:$G, Свод!$A3, Ҳудуд.Таҳл.Сўров!$FB:$FB, Свод!FF$2)</f>
        <v>1</v>
      </c>
      <c r="FG3">
        <f>COUNTIFS(Ҳудуд.Таҳл.Сўров!$G:$G, Свод!$A3, Ҳудуд.Таҳл.Сўров!$FB:$FB, Свод!FG$2)</f>
        <v>0</v>
      </c>
      <c r="FH3">
        <f>COUNTIFS(Ҳудуд.Таҳл.Сўров!$G:$G, Свод!$A3, Ҳудуд.Таҳл.Сўров!$FB:$FB, Свод!FH$2)</f>
        <v>2</v>
      </c>
      <c r="FI3">
        <f>SUMIF(Ҳудуд.Таҳл.Сўров!$G:$G, Свод!$A3, Ҳудуд.Таҳл.Сўров!FD:FD)</f>
        <v>6</v>
      </c>
      <c r="FJ3">
        <f>SUMIF(Ҳудуд.Таҳл.Сўров!$G:$G, Свод!$A3, Ҳудуд.Таҳл.Сўров!FE:FE)</f>
        <v>4</v>
      </c>
      <c r="FK3">
        <f>SUMIF(Ҳудуд.Таҳл.Сўров!$G:$G, Свод!$A3, Ҳудуд.Таҳл.Сўров!FF:FF)</f>
        <v>4</v>
      </c>
      <c r="FL3">
        <f>SUMIF(Ҳудуд.Таҳл.Сўров!$G:$G, Свод!$A3, Ҳудуд.Таҳл.Сўров!FG:FG)</f>
        <v>0</v>
      </c>
      <c r="FM3">
        <f>AVERAGEIF(Ҳудуд.Таҳл.Сўров!$G:$G, Свод!$A3, Ҳудуд.Таҳл.Сўров!FI:FI)</f>
        <v>4.666666666666667</v>
      </c>
      <c r="FN3">
        <f>SUMIF(Ҳудуд.Таҳл.Сўров!$G:$G, Свод!$A3, Ҳудуд.Таҳл.Сўров!FK:FK)</f>
        <v>6</v>
      </c>
      <c r="FO3">
        <f>SUMIF(Ҳудуд.Таҳл.Сўров!$G:$G, Свод!$A3, Ҳудуд.Таҳл.Сўров!FL:FL)</f>
        <v>0</v>
      </c>
      <c r="FP3">
        <f>SUMIF(Ҳудуд.Таҳл.Сўров!$G:$G, Свод!$A3, Ҳудуд.Таҳл.Сўров!FM:FM)</f>
        <v>0</v>
      </c>
      <c r="FQ3">
        <f>SUMIF(Ҳудуд.Таҳл.Сўров!$G:$G, Свод!$A3, Ҳудуд.Таҳл.Сўров!FN:FN)</f>
        <v>0</v>
      </c>
      <c r="FR3">
        <f>SUMIF(Ҳудуд.Таҳл.Сўров!$G:$G, Свод!$A3, Ҳудуд.Таҳл.Сўров!FO:FO)</f>
        <v>0</v>
      </c>
      <c r="FS3">
        <f>SUMIF(Ҳудуд.Таҳл.Сўров!$G:$G, Свод!$A3, Ҳудуд.Таҳл.Сўров!FP:FP)</f>
        <v>0</v>
      </c>
      <c r="FT3">
        <f>SUMIF(Ҳудуд.Таҳл.Сўров!$G:$G, Свод!$A3, Ҳудуд.Таҳл.Сўров!FQ:FQ)</f>
        <v>0</v>
      </c>
      <c r="FU3">
        <f>COUNTIFS(Ҳудуд.Таҳл.Сўров!$G:$G, Свод!$A3, Ҳудуд.Таҳл.Сўров!$FS:$FS, Свод!FU$2)</f>
        <v>1</v>
      </c>
      <c r="FV3">
        <f>COUNTIFS(Ҳудуд.Таҳл.Сўров!$G:$G, Свод!$A3, Ҳудуд.Таҳл.Сўров!$FS:$FS, Свод!FV$2)</f>
        <v>0</v>
      </c>
      <c r="FW3">
        <f>COUNTIFS(Ҳудуд.Таҳл.Сўров!$G:$G, Свод!$A3, Ҳудуд.Таҳл.Сўров!$FS:$FS, Свод!FW$2)</f>
        <v>0</v>
      </c>
      <c r="FX3">
        <f>COUNTIFS(Ҳудуд.Таҳл.Сўров!$G:$G, Свод!$A3, Ҳудуд.Таҳл.Сўров!$FS:$FS, Свод!FX$2)</f>
        <v>0</v>
      </c>
      <c r="FY3">
        <f>COUNTIFS(Ҳудуд.Таҳл.Сўров!$G:$G, Свод!$A3, Ҳудуд.Таҳл.Сўров!$FS:$FS, Свод!FY$2)</f>
        <v>3</v>
      </c>
      <c r="FZ3">
        <f>COUNTIFS(Ҳудуд.Таҳл.Сўров!$G:$G, Свод!$A3, Ҳудуд.Таҳл.Сўров!$FS:$FS, Свод!FZ$2)</f>
        <v>2</v>
      </c>
      <c r="GA3">
        <f>SUMIF(Ҳудуд.Таҳл.Сўров!$G:$G, Свод!$A3, Ҳудуд.Таҳл.Сўров!FU:FU)</f>
        <v>5</v>
      </c>
      <c r="GB3">
        <f>SUMIF(Ҳудуд.Таҳл.Сўров!$G:$G, Свод!$A3, Ҳудуд.Таҳл.Сўров!FV:FV)</f>
        <v>5</v>
      </c>
      <c r="GC3">
        <f>SUMIF(Ҳудуд.Таҳл.Сўров!$G:$G, Свод!$A3, Ҳудуд.Таҳл.Сўров!FW:FW)</f>
        <v>5</v>
      </c>
      <c r="GD3">
        <f>SUMIF(Ҳудуд.Таҳл.Сўров!$G:$G, Свод!$A3, Ҳудуд.Таҳл.Сўров!FX:FX)</f>
        <v>0</v>
      </c>
      <c r="GE3">
        <f>SUMIF(Ҳудуд.Таҳл.Сўров!$G:$G, Свод!$A3, Ҳудуд.Таҳл.Сўров!FY:FY)</f>
        <v>0</v>
      </c>
    </row>
    <row r="4" spans="1:188" x14ac:dyDescent="0.25">
      <c r="A4" t="s">
        <v>229</v>
      </c>
      <c r="B4">
        <f>COUNTIF(Ҳудуд.Таҳл.Сўров!$G:$G, Свод!$A4)</f>
        <v>14</v>
      </c>
      <c r="C4">
        <f>COUNTIFS(Ҳудуд.Таҳл.Сўров!$G:$G, Свод!$A4, Ҳудуд.Таҳл.Сўров!$H:$H, Свод!C$2)</f>
        <v>0</v>
      </c>
      <c r="D4">
        <f>COUNTIFS(Ҳудуд.Таҳл.Сўров!$G:$G, Свод!$A4, Ҳудуд.Таҳл.Сўров!$H:$H, Свод!D$2)</f>
        <v>0</v>
      </c>
      <c r="E4">
        <f>COUNTIFS(Ҳудуд.Таҳл.Сўров!$G:$G, Свод!$A4, Ҳудуд.Таҳл.Сўров!$H:$H, Свод!E$2)</f>
        <v>0</v>
      </c>
      <c r="F4">
        <f>COUNTIFS(Ҳудуд.Таҳл.Сўров!$G:$G, Свод!$A4, Ҳудуд.Таҳл.Сўров!$H:$H, Свод!F$2)</f>
        <v>13</v>
      </c>
      <c r="G4">
        <f>COUNTIFS(Ҳудуд.Таҳл.Сўров!$G:$G, Свод!$A4, Ҳудуд.Таҳл.Сўров!$H:$H, Свод!G$2)</f>
        <v>0</v>
      </c>
      <c r="H4">
        <f>COUNTIFS(Ҳудуд.Таҳл.Сўров!$G:$G, Свод!$A4, Ҳудуд.Таҳл.Сўров!$H:$H, Свод!H$2)</f>
        <v>0</v>
      </c>
      <c r="I4">
        <f>COUNTIFS(Ҳудуд.Таҳл.Сўров!$G:$G, Свод!$A4, Ҳудуд.Таҳл.Сўров!$H:$H, Свод!I$2)</f>
        <v>1</v>
      </c>
      <c r="J4">
        <f>AVERAGEIF(Ҳудуд.Таҳл.Сўров!$G:$G, Свод!$A4, Ҳудуд.Таҳл.Сўров!I:I)</f>
        <v>10.727272727272727</v>
      </c>
      <c r="K4">
        <f>AVERAGEIF(Ҳудуд.Таҳл.Сўров!$G:$G, Свод!$A4, Ҳудуд.Таҳл.Сўров!J:J)</f>
        <v>1.3636363636363635</v>
      </c>
      <c r="L4">
        <f>AVERAGEIF(Ҳудуд.Таҳл.Сўров!$G:$G, Свод!$A4, Ҳудуд.Таҳл.Сўров!K:K)</f>
        <v>1</v>
      </c>
      <c r="M4">
        <f>AVERAGEIF(Ҳудуд.Таҳл.Сўров!$G:$G, Свод!$A4, Ҳудуд.Таҳл.Сўров!L:L)</f>
        <v>1.0909090909090908</v>
      </c>
      <c r="N4">
        <f>SUMIF(Ҳудуд.Таҳл.Сўров!$G:$G, Свод!$A4, Ҳудуд.Таҳл.Сўров!N:N)</f>
        <v>6</v>
      </c>
      <c r="O4">
        <f>SUMIF(Ҳудуд.Таҳл.Сўров!$G:$G, Свод!$A4, Ҳудуд.Таҳл.Сўров!O:O)</f>
        <v>4</v>
      </c>
      <c r="P4">
        <f>SUMIF(Ҳудуд.Таҳл.Сўров!$G:$G, Свод!$A4, Ҳудуд.Таҳл.Сўров!P:P)</f>
        <v>9</v>
      </c>
      <c r="Q4">
        <f>SUMIF(Ҳудуд.Таҳл.Сўров!$G:$G, Свод!$A4, Ҳудуд.Таҳл.Сўров!Q:Q)</f>
        <v>6</v>
      </c>
      <c r="R4">
        <f>SUMIF(Ҳудуд.Таҳл.Сўров!$G:$G, Свод!$A4, Ҳудуд.Таҳл.Сўров!R:R)</f>
        <v>6</v>
      </c>
      <c r="S4">
        <f>SUMIF(Ҳудуд.Таҳл.Сўров!$G:$G, Свод!$A4, Ҳудуд.Таҳл.Сўров!S:S)</f>
        <v>8</v>
      </c>
      <c r="T4">
        <f>SUMIF(Ҳудуд.Таҳл.Сўров!$G:$G, Свод!$A4, Ҳудуд.Таҳл.Сўров!T:T)</f>
        <v>2</v>
      </c>
      <c r="U4">
        <f>SUMIF(Ҳудуд.Таҳл.Сўров!$G:$G, Свод!$A4, Ҳудуд.Таҳл.Сўров!U:U)</f>
        <v>8</v>
      </c>
      <c r="V4">
        <f>SUMIF(Ҳудуд.Таҳл.Сўров!$G:$G, Свод!$A4, Ҳудуд.Таҳл.Сўров!X:X)</f>
        <v>13</v>
      </c>
      <c r="W4">
        <f>SUMIF(Ҳудуд.Таҳл.Сўров!$G:$G, Свод!$A4, Ҳудуд.Таҳл.Сўров!Y:Y)</f>
        <v>9</v>
      </c>
      <c r="X4">
        <f>SUMIF(Ҳудуд.Таҳл.Сўров!$G:$G, Свод!$A4, Ҳудуд.Таҳл.Сўров!Z:Z)</f>
        <v>9</v>
      </c>
      <c r="Y4">
        <f>SUMIF(Ҳудуд.Таҳл.Сўров!$G:$G, Свод!$A4, Ҳудуд.Таҳл.Сўров!AA:AA)</f>
        <v>9</v>
      </c>
      <c r="Z4">
        <f>SUMIF(Ҳудуд.Таҳл.Сўров!$G:$G, Свод!$A4, Ҳудуд.Таҳл.Сўров!AB:AB)</f>
        <v>7</v>
      </c>
      <c r="AA4">
        <f>SUMIF(Ҳудуд.Таҳл.Сўров!$G:$G, Свод!$A4, Ҳудуд.Таҳл.Сўров!AC:AC)</f>
        <v>5</v>
      </c>
      <c r="AB4">
        <f>SUMIF(Ҳудуд.Таҳл.Сўров!$G:$G, Свод!$A4, Ҳудуд.Таҳл.Сўров!AD:AD)</f>
        <v>7</v>
      </c>
      <c r="AC4">
        <f>SUMIF(Ҳудуд.Таҳл.Сўров!$G:$G, Свод!$A4, Ҳудуд.Таҳл.Сўров!AE:AE)</f>
        <v>0</v>
      </c>
      <c r="AD4">
        <f>SUMIF(Ҳудуд.Таҳл.Сўров!$G:$G, Свод!$A4, Ҳудуд.Таҳл.Сўров!AF:AF)</f>
        <v>2</v>
      </c>
      <c r="AE4">
        <f>SUMIF(Ҳудуд.Таҳл.Сўров!$G:$G, Свод!$A4, Ҳудуд.Таҳл.Сўров!AG:AG)</f>
        <v>0</v>
      </c>
      <c r="AF4">
        <f>SUMIF(Ҳудуд.Таҳл.Сўров!$G:$G, Свод!$A4, Ҳудуд.Таҳл.Сўров!AH:AH)</f>
        <v>2</v>
      </c>
      <c r="AG4">
        <f>SUMIF(Ҳудуд.Таҳл.Сўров!$G:$G, Свод!$A4, Ҳудуд.Таҳл.Сўров!AI:AI)</f>
        <v>3</v>
      </c>
      <c r="AH4">
        <f>SUMIF(Ҳудуд.Таҳл.Сўров!$G:$G, Свод!$A4, Ҳудуд.Таҳл.Сўров!AJ:AJ)</f>
        <v>4</v>
      </c>
      <c r="AI4">
        <f>SUMIF(Ҳудуд.Таҳл.Сўров!$G:$G, Свод!$A4, Ҳудуд.Таҳл.Сўров!AK:AK)</f>
        <v>5</v>
      </c>
      <c r="AJ4">
        <f>SUMIF(Ҳудуд.Таҳл.Сўров!$G:$G, Свод!$A4, Ҳудуд.Таҳл.Сўров!AL:AL)</f>
        <v>4</v>
      </c>
      <c r="AK4">
        <f>SUMIF(Ҳудуд.Таҳл.Сўров!$G:$G, Свод!$A4, Ҳудуд.Таҳл.Сўров!AM:AM)</f>
        <v>2</v>
      </c>
      <c r="AL4">
        <f>SUMIF(Ҳудуд.Таҳл.Сўров!$G:$G, Свод!$A4, Ҳудуд.Таҳл.Сўров!AN:AN)</f>
        <v>2</v>
      </c>
      <c r="AM4">
        <f>SUMIF(Ҳудуд.Таҳл.Сўров!$G:$G, Свод!$A4, Ҳудуд.Таҳл.Сўров!AO:AO)</f>
        <v>7</v>
      </c>
      <c r="AN4">
        <f>SUMIF(Ҳудуд.Таҳл.Сўров!$G:$G, Свод!$A4, Ҳудуд.Таҳл.Сўров!AP:AP)</f>
        <v>1</v>
      </c>
      <c r="AO4">
        <f>SUMIF(Ҳудуд.Таҳл.Сўров!$G:$G, Свод!$A4, Ҳудуд.Таҳл.Сўров!AQ:AQ)</f>
        <v>2</v>
      </c>
      <c r="AP4">
        <f>SUMIF(Ҳудуд.Таҳл.Сўров!$G:$G, Свод!$A4, Ҳудуд.Таҳл.Сўров!AR:AR)</f>
        <v>1</v>
      </c>
      <c r="AQ4">
        <f>SUMIF(Ҳудуд.Таҳл.Сўров!$G:$G, Свод!$A4, Ҳудуд.Таҳл.Сўров!AS:AS)</f>
        <v>2</v>
      </c>
      <c r="AR4">
        <f>SUMIF(Ҳудуд.Таҳл.Сўров!$G:$G, Свод!$A4, Ҳудуд.Таҳл.Сўров!AT:AT)</f>
        <v>3</v>
      </c>
      <c r="AS4">
        <f>SUMIF(Ҳудуд.Таҳл.Сўров!$G:$G, Свод!$A4, Ҳудуд.Таҳл.Сўров!AU:AU)</f>
        <v>4</v>
      </c>
      <c r="AT4">
        <f>SUMIF(Ҳудуд.Таҳл.Сўров!$G:$G, Свод!$A4, Ҳудуд.Таҳл.Сўров!AV:AV)</f>
        <v>4</v>
      </c>
      <c r="AU4">
        <f>SUMIF(Ҳудуд.Таҳл.Сўров!$G:$G, Свод!$A4, Ҳудуд.Таҳл.Сўров!AW:AW)</f>
        <v>3</v>
      </c>
      <c r="AV4">
        <f>SUMIF(Ҳудуд.Таҳл.Сўров!$G:$G, Свод!$A4, Ҳудуд.Таҳл.Сўров!AZ:AZ)</f>
        <v>0</v>
      </c>
      <c r="AW4">
        <f>SUMIF(Ҳудуд.Таҳл.Сўров!$G:$G, Свод!$A4, Ҳудуд.Таҳл.Сўров!BA:BA)</f>
        <v>2</v>
      </c>
      <c r="AX4">
        <f>SUMIF(Ҳудуд.Таҳл.Сўров!$G:$G, Свод!$A4, Ҳудуд.Таҳл.Сўров!BB:BB)</f>
        <v>8</v>
      </c>
      <c r="AY4">
        <f>SUMIF(Ҳудуд.Таҳл.Сўров!$G:$G, Свод!$A4, Ҳудуд.Таҳл.Сўров!BC:BC)</f>
        <v>1</v>
      </c>
      <c r="AZ4">
        <f>SUMIF(Ҳудуд.Таҳл.Сўров!$G:$G, Свод!$A4, Ҳудуд.Таҳл.Сўров!BD:BD)</f>
        <v>1</v>
      </c>
      <c r="BA4">
        <f>SUMIF(Ҳудуд.Таҳл.Сўров!$G:$G, Свод!$A4, Ҳудуд.Таҳл.Сўров!BE:BE)</f>
        <v>4</v>
      </c>
      <c r="BB4">
        <f>SUMIF(Ҳудуд.Таҳл.Сўров!$G:$G, Свод!$A4, Ҳудуд.Таҳл.Сўров!BF:BF)</f>
        <v>0</v>
      </c>
      <c r="BC4">
        <f>SUMIF(Ҳудуд.Таҳл.Сўров!$G:$G, Свод!$A4, Ҳудуд.Таҳл.Сўров!BG:BG)</f>
        <v>0</v>
      </c>
      <c r="BD4">
        <f>SUMIF(Ҳудуд.Таҳл.Сўров!$G:$G, Свод!$A4, Ҳудуд.Таҳл.Сўров!BH:BH)</f>
        <v>0</v>
      </c>
      <c r="BE4">
        <f>SUMIF(Ҳудуд.Таҳл.Сўров!$G:$G, Свод!$A4, Ҳудуд.Таҳл.Сўров!BI:BI)</f>
        <v>0</v>
      </c>
      <c r="BF4">
        <f>SUMIF(Ҳудуд.Таҳл.Сўров!$G:$G, Свод!$A4, Ҳудуд.Таҳл.Сўров!BJ:BJ)</f>
        <v>0</v>
      </c>
      <c r="BG4">
        <f>SUMIF(Ҳудуд.Таҳл.Сўров!$G:$G, Свод!$A4, Ҳудуд.Таҳл.Сўров!BK:BK)</f>
        <v>0</v>
      </c>
      <c r="BH4">
        <f>SUMIF(Ҳудуд.Таҳл.Сўров!$G:$G, Свод!$A4, Ҳудуд.Таҳл.Сўров!BL:BL)</f>
        <v>0</v>
      </c>
      <c r="BI4">
        <f>SUMIF(Ҳудуд.Таҳл.Сўров!$G:$G, Свод!$A4, Ҳудуд.Таҳл.Сўров!BM:BM)</f>
        <v>1</v>
      </c>
      <c r="BJ4">
        <f>SUMIF(Ҳудуд.Таҳл.Сўров!$G:$G, Свод!$A4, Ҳудуд.Таҳл.Сўров!BN:BN)</f>
        <v>1</v>
      </c>
      <c r="BK4">
        <f>SUMIF(Ҳудуд.Таҳл.Сўров!$G:$G, Свод!$A4, Ҳудуд.Таҳл.Сўров!BO:BO)</f>
        <v>0</v>
      </c>
      <c r="BL4">
        <f>SUMIF(Ҳудуд.Таҳл.Сўров!$G:$G, Свод!$A4, Ҳудуд.Таҳл.Сўров!BP:BP)</f>
        <v>2</v>
      </c>
      <c r="BM4">
        <f>SUMIF(Ҳудуд.Таҳл.Сўров!$G:$G, Свод!$A4, Ҳудуд.Таҳл.Сўров!BQ:BQ)</f>
        <v>2</v>
      </c>
      <c r="BN4">
        <f>SUMIF(Ҳудуд.Таҳл.Сўров!$G:$G, Свод!$A4, Ҳудуд.Таҳл.Сўров!BR:BR)</f>
        <v>0</v>
      </c>
      <c r="BO4">
        <f>SUMIF(Ҳудуд.Таҳл.Сўров!$G:$G, Свод!$A4, Ҳудуд.Таҳл.Сўров!BS:BS)</f>
        <v>0</v>
      </c>
      <c r="BP4">
        <f>SUMIF(Ҳудуд.Таҳл.Сўров!$G:$G, Свод!$A4, Ҳудуд.Таҳл.Сўров!BT:BT)</f>
        <v>0</v>
      </c>
      <c r="BQ4">
        <f>SUMIF(Ҳудуд.Таҳл.Сўров!$G:$G, Свод!$A4, Ҳудуд.Таҳл.Сўров!BU:BU)</f>
        <v>0</v>
      </c>
      <c r="BR4">
        <f>SUMIF(Ҳудуд.Таҳл.Сўров!$G:$G, Свод!$A4, Ҳудуд.Таҳл.Сўров!BV:BV)</f>
        <v>0</v>
      </c>
      <c r="BS4">
        <f>SUMIF(Ҳудуд.Таҳл.Сўров!$G:$G, Свод!$A4, Ҳудуд.Таҳл.Сўров!BW:BW)</f>
        <v>0</v>
      </c>
      <c r="BT4">
        <f>SUMIF(Ҳудуд.Таҳл.Сўров!$G:$G, Свод!$A4, Ҳудуд.Таҳл.Сўров!BX:BX)</f>
        <v>0</v>
      </c>
      <c r="BU4">
        <f>SUMIF(Ҳудуд.Таҳл.Сўров!$G:$G, Свод!$A4, Ҳудуд.Таҳл.Сўров!BY:BY)</f>
        <v>0</v>
      </c>
      <c r="BV4">
        <f>SUMIF(Ҳудуд.Таҳл.Сўров!$G:$G, Свод!$A4, Ҳудуд.Таҳл.Сўров!CB:CB)</f>
        <v>10</v>
      </c>
      <c r="BW4">
        <f>SUMIF(Ҳудуд.Таҳл.Сўров!$G:$G, Свод!$A4, Ҳудуд.Таҳл.Сўров!CC:CC)</f>
        <v>5</v>
      </c>
      <c r="BX4">
        <f>SUMIF(Ҳудуд.Таҳл.Сўров!$G:$G, Свод!$A4, Ҳудуд.Таҳл.Сўров!CD:CD)</f>
        <v>4</v>
      </c>
      <c r="BY4">
        <f>SUMIF(Ҳудуд.Таҳл.Сўров!$G:$G, Свод!$A4, Ҳудуд.Таҳл.Сўров!CE:CE)</f>
        <v>2</v>
      </c>
      <c r="BZ4">
        <f>SUMIF(Ҳудуд.Таҳл.Сўров!$G:$G, Свод!$A4, Ҳудуд.Таҳл.Сўров!CH:CH)</f>
        <v>0</v>
      </c>
      <c r="CA4">
        <f>SUMIF(Ҳудуд.Таҳл.Сўров!$G:$G, Свод!$A4, Ҳудуд.Таҳл.Сўров!CI:CI)</f>
        <v>1</v>
      </c>
      <c r="CB4">
        <f>SUMIF(Ҳудуд.Таҳл.Сўров!$G:$G, Свод!$A4, Ҳудуд.Таҳл.Сўров!CJ:CJ)</f>
        <v>2</v>
      </c>
      <c r="CC4">
        <f>SUMIF(Ҳудуд.Таҳл.Сўров!$G:$G, Свод!$A4, Ҳудуд.Таҳл.Сўров!CK:CK)</f>
        <v>0</v>
      </c>
      <c r="CD4">
        <f>SUMIF(Ҳудуд.Таҳл.Сўров!$G:$G, Свод!$A4, Ҳудуд.Таҳл.Сўров!CL:CL)</f>
        <v>1</v>
      </c>
      <c r="CE4">
        <f>SUMIF(Ҳудуд.Таҳл.Сўров!$G:$G, Свод!$A4, Ҳудуд.Таҳл.Сўров!CM:CM)</f>
        <v>3</v>
      </c>
      <c r="CF4">
        <f>SUMIF(Ҳудуд.Таҳл.Сўров!$G:$G, Свод!$A4, Ҳудуд.Таҳл.Сўров!CN:CN)</f>
        <v>0</v>
      </c>
      <c r="CG4">
        <f>SUMIF(Ҳудуд.Таҳл.Сўров!$G:$G, Свод!$A4, Ҳудуд.Таҳл.Сўров!CO:CO)</f>
        <v>2</v>
      </c>
      <c r="CH4">
        <f>SUMIF(Ҳудуд.Таҳл.Сўров!$G:$G, Свод!$A4, Ҳудуд.Таҳл.Сўров!CP:CP)</f>
        <v>0</v>
      </c>
      <c r="CI4">
        <f>SUMIF(Ҳудуд.Таҳл.Сўров!$G:$G, Свод!$A4, Ҳудуд.Таҳл.Сўров!CQ:CQ)</f>
        <v>3</v>
      </c>
      <c r="CJ4">
        <f>SUMIF(Ҳудуд.Таҳл.Сўров!$G:$G, Свод!$A4, Ҳудуд.Таҳл.Сўров!CR:CR)</f>
        <v>0</v>
      </c>
      <c r="CK4">
        <f>SUMIF(Ҳудуд.Таҳл.Сўров!$G:$G, Свод!$A4, Ҳудуд.Таҳл.Сўров!CS:CS)</f>
        <v>1</v>
      </c>
      <c r="CL4">
        <f>SUMIF(Ҳудуд.Таҳл.Сўров!$G:$G, Свод!$A4, Ҳудуд.Таҳл.Сўров!CT:CT)</f>
        <v>1</v>
      </c>
      <c r="CM4">
        <f>SUMIF(Ҳудуд.Таҳл.Сўров!$G:$G, Свод!$A4, Ҳудуд.Таҳл.Сўров!CU:CU)</f>
        <v>0</v>
      </c>
      <c r="CN4">
        <f>SUMIF(Ҳудуд.Таҳл.Сўров!$G:$G, Свод!$A4, Ҳудуд.Таҳл.Сўров!CV:CV)</f>
        <v>0</v>
      </c>
      <c r="CO4">
        <f>SUMIF(Ҳудуд.Таҳл.Сўров!$G:$G, Свод!$A4, Ҳудуд.Таҳл.Сўров!CW:CW)</f>
        <v>0</v>
      </c>
      <c r="CP4">
        <f>SUMIF(Ҳудуд.Таҳл.Сўров!$G:$G, Свод!$A4, Ҳудуд.Таҳл.Сўров!CX:CX)</f>
        <v>1</v>
      </c>
      <c r="CQ4">
        <f>SUMIF(Ҳудуд.Таҳл.Сўров!$G:$G, Свод!$A4, Ҳудуд.Таҳл.Сўров!CY:CY)</f>
        <v>2</v>
      </c>
      <c r="CR4">
        <f>SUMIF(Ҳудуд.Таҳл.Сўров!$G:$G, Свод!$A4, Ҳудуд.Таҳл.Сўров!CZ:CZ)</f>
        <v>1</v>
      </c>
      <c r="CS4">
        <f>SUMIF(Ҳудуд.Таҳл.Сўров!$G:$G, Свод!$A4, Ҳудуд.Таҳл.Сўров!DA:DA)</f>
        <v>1</v>
      </c>
      <c r="CT4">
        <f>SUMIF(Ҳудуд.Таҳл.Сўров!$G:$G, Свод!$A4, Ҳудуд.Таҳл.Сўров!DB:DB)</f>
        <v>1</v>
      </c>
      <c r="CU4">
        <f>SUMIF(Ҳудуд.Таҳл.Сўров!$G:$G, Свод!$A4, Ҳудуд.Таҳл.Сўров!DC:DC)</f>
        <v>1</v>
      </c>
      <c r="CV4">
        <f>SUMIF(Ҳудуд.Таҳл.Сўров!$G:$G, Свод!$A4, Ҳудуд.Таҳл.Сўров!DD:DD)</f>
        <v>0</v>
      </c>
      <c r="CW4">
        <f>SUMIF(Ҳудуд.Таҳл.Сўров!$G:$G, Свод!$A4, Ҳудуд.Таҳл.Сўров!DE:DE)</f>
        <v>0</v>
      </c>
      <c r="CX4">
        <f>SUMIF(Ҳудуд.Таҳл.Сўров!$G:$G, Свод!$A4, Ҳудуд.Таҳл.Сўров!DF:DF)</f>
        <v>0</v>
      </c>
      <c r="CY4">
        <f>SUMIF(Ҳудуд.Таҳл.Сўров!$G:$G, Свод!$A4, Ҳудуд.Таҳл.Сўров!DG:DG)</f>
        <v>0</v>
      </c>
      <c r="CZ4">
        <f>SUMIF(Ҳудуд.Таҳл.Сўров!$G:$G, Свод!$A4, Ҳудуд.Таҳл.Сўров!DJ:DJ)</f>
        <v>13</v>
      </c>
      <c r="DA4">
        <f>SUMIF(Ҳудуд.Таҳл.Сўров!$G:$G, Свод!$A4, Ҳудуд.Таҳл.Сўров!DK:DK)</f>
        <v>10</v>
      </c>
      <c r="DB4">
        <f>SUMIF(Ҳудуд.Таҳл.Сўров!$G:$G, Свод!$A4, Ҳудуд.Таҳл.Сўров!DL:DL)</f>
        <v>2</v>
      </c>
      <c r="DC4">
        <f>SUMIF(Ҳудуд.Таҳл.Сўров!$G:$G, Свод!$A4, Ҳудуд.Таҳл.Сўров!DM:DM)</f>
        <v>11</v>
      </c>
      <c r="DD4">
        <f>SUMIF(Ҳудуд.Таҳл.Сўров!$G:$G, Свод!$A4, Ҳудуд.Таҳл.Сўров!DN:DN)</f>
        <v>2</v>
      </c>
      <c r="DE4">
        <f>SUMIF(Ҳудуд.Таҳл.Сўров!$G:$G, Свод!$A4, Ҳудуд.Таҳл.Сўров!DO:DO)</f>
        <v>5</v>
      </c>
      <c r="DF4">
        <f>SUMIF(Ҳудуд.Таҳл.Сўров!$G:$G, Свод!$A4, Ҳудуд.Таҳл.Сўров!DP:DP)</f>
        <v>1</v>
      </c>
      <c r="DG4">
        <f>SUMIF(Ҳудуд.Таҳл.Сўров!$G:$G, Свод!$A4, Ҳудуд.Таҳл.Сўров!DQ:DQ)</f>
        <v>1</v>
      </c>
      <c r="DH4">
        <f>SUMIF(Ҳудуд.Таҳл.Сўров!$G:$G, Свод!$A4, Ҳудуд.Таҳл.Сўров!DT:DT)</f>
        <v>14</v>
      </c>
      <c r="DI4">
        <f>SUMIF(Ҳудуд.Таҳл.Сўров!$G:$G, Свод!$A4, Ҳудуд.Таҳл.Сўров!DU:DU)</f>
        <v>0</v>
      </c>
      <c r="DJ4">
        <f>SUMIF(Ҳудуд.Таҳл.Сўров!$G:$G, Свод!$A4, Ҳудуд.Таҳл.Сўров!DV:DV)</f>
        <v>0</v>
      </c>
      <c r="DK4">
        <f>SUMIF(Ҳудуд.Таҳл.Сўров!$G:$G, Свод!$A4, Ҳудуд.Таҳл.Сўров!DW:DW)</f>
        <v>0</v>
      </c>
      <c r="DL4">
        <f>SUMIF(Ҳудуд.Таҳл.Сўров!$G:$G, Свод!$A4, Ҳудуд.Таҳл.Сўров!DX:DX)</f>
        <v>0</v>
      </c>
      <c r="DM4">
        <f>SUMIF(Ҳудуд.Таҳл.Сўров!$G:$G, Свод!$A4, Ҳудуд.Таҳл.Сўров!DY:DY)</f>
        <v>1</v>
      </c>
      <c r="DN4">
        <f>SUMIF(Ҳудуд.Таҳл.Сўров!$G:$G, Свод!$A4, Ҳудуд.Таҳл.Сўров!DZ:DZ)</f>
        <v>0</v>
      </c>
      <c r="DO4">
        <f>COUNTIFS(Ҳудуд.Таҳл.Сўров!$G:$G, Свод!$A4, Ҳудуд.Таҳл.Сўров!$EB:$EB, Свод!DO$2)</f>
        <v>1</v>
      </c>
      <c r="DP4">
        <f>COUNTIFS(Ҳудуд.Таҳл.Сўров!$G:$G, Свод!$A4, Ҳудуд.Таҳл.Сўров!$EB:$EB, Свод!DP$2)</f>
        <v>2</v>
      </c>
      <c r="DQ4">
        <f>COUNTIFS(Ҳудуд.Таҳл.Сўров!$G:$G, Свод!$A4, Ҳудуд.Таҳл.Сўров!$EB:$EB, Свод!DQ$2)</f>
        <v>1</v>
      </c>
      <c r="DR4">
        <f>COUNTIFS(Ҳудуд.Таҳл.Сўров!$G:$G, Свод!$A4, Ҳудуд.Таҳл.Сўров!$EB:$EB, Свод!DR$2)</f>
        <v>3</v>
      </c>
      <c r="DS4">
        <f>COUNTIFS(Ҳудуд.Таҳл.Сўров!$G:$G, Свод!$A4, Ҳудуд.Таҳл.Сўров!$EB:$EB, Свод!DS$2)</f>
        <v>3</v>
      </c>
      <c r="DT4">
        <f>COUNTIFS(Ҳудуд.Таҳл.Сўров!$G:$G, Свод!$A4, Ҳудуд.Таҳл.Сўров!$EB:$EB, Свод!DT$2)</f>
        <v>4</v>
      </c>
      <c r="DU4">
        <f>COUNTIFS(Ҳудуд.Таҳл.Сўров!$G:$G, Свод!$A4, Ҳудуд.Таҳл.Сўров!$EC:$EC, Свод!DU$2)</f>
        <v>5</v>
      </c>
      <c r="DV4">
        <f>COUNTIFS(Ҳудуд.Таҳл.Сўров!$G:$G, Свод!$A4, Ҳудуд.Таҳл.Сўров!$EC:$EC, Свод!DV$2)</f>
        <v>2</v>
      </c>
      <c r="DW4">
        <f>COUNTIFS(Ҳудуд.Таҳл.Сўров!$G:$G, Свод!$A4, Ҳудуд.Таҳл.Сўров!$EC:$EC, Свод!DW$2)</f>
        <v>4</v>
      </c>
      <c r="DX4">
        <f>COUNTIFS(Ҳудуд.Таҳл.Сўров!$G:$G, Свод!$A4, Ҳудуд.Таҳл.Сўров!$EC:$EC, Свод!DX$2)</f>
        <v>2</v>
      </c>
      <c r="DY4">
        <f>COUNTIFS(Ҳудуд.Таҳл.Сўров!$G:$G, Свод!$A4, Ҳудуд.Таҳл.Сўров!$EC:$EC, Свод!DY$2)</f>
        <v>1</v>
      </c>
      <c r="DZ4">
        <f>COUNTIFS(Ҳудуд.Таҳл.Сўров!$G:$G, Свод!$A4, Ҳудуд.Таҳл.Сўров!$ED:$ED, Свод!DZ$2)</f>
        <v>3</v>
      </c>
      <c r="EA4">
        <f>COUNTIFS(Ҳудуд.Таҳл.Сўров!$G:$G, Свод!$A4, Ҳудуд.Таҳл.Сўров!$ED:$ED, Свод!EA$2)</f>
        <v>6</v>
      </c>
      <c r="EB4">
        <f>COUNTIFS(Ҳудуд.Таҳл.Сўров!$G:$G, Свод!$A4, Ҳудуд.Таҳл.Сўров!$ED:$ED, Свод!EB$2)</f>
        <v>4</v>
      </c>
      <c r="EC4">
        <f>COUNTIFS(Ҳудуд.Таҳл.Сўров!$G:$G, Свод!$A4, Ҳудуд.Таҳл.Сўров!$ED:$ED, Свод!EC$2)</f>
        <v>1</v>
      </c>
      <c r="ED4">
        <f>COUNTIFS(Ҳудуд.Таҳл.Сўров!$G:$G, Свод!$A4, Ҳудуд.Таҳл.Сўров!$ED:$ED, Свод!ED$2)</f>
        <v>0</v>
      </c>
      <c r="EE4">
        <f>COUNTIFS(Ҳудуд.Таҳл.Сўров!$G:$G, Свод!$A4, Ҳудуд.Таҳл.Сўров!$EF:$EF, Свод!EE$2)</f>
        <v>5</v>
      </c>
      <c r="EF4">
        <f>COUNTIFS(Ҳудуд.Таҳл.Сўров!$G:$G, Свод!$A4, Ҳудуд.Таҳл.Сўров!$EF:$EF, Свод!EF$2)</f>
        <v>9</v>
      </c>
      <c r="EG4">
        <f>COUNTIFS(Ҳудуд.Таҳл.Сўров!$G:$G, Свод!$A4, Ҳудуд.Таҳл.Сўров!$EG:$EG, Свод!EG$2)</f>
        <v>4</v>
      </c>
      <c r="EH4">
        <f>COUNTIFS(Ҳудуд.Таҳл.Сўров!$G:$G, Свод!$A4, Ҳудуд.Таҳл.Сўров!$EG:$EG, Свод!EH$2)</f>
        <v>6</v>
      </c>
      <c r="EI4">
        <f>COUNTIFS(Ҳудуд.Таҳл.Сўров!$G:$G, Свод!$A4, Ҳудуд.Таҳл.Сўров!$EG:$EG, Свод!EI$2)</f>
        <v>4</v>
      </c>
      <c r="EJ4">
        <f>COUNTIFS(Ҳудуд.Таҳл.Сўров!$G:$G, Свод!$A4, Ҳудуд.Таҳл.Сўров!$EG:$EG, Свод!EJ$2)</f>
        <v>0</v>
      </c>
      <c r="EK4">
        <f>COUNTIFS(Ҳудуд.Таҳл.Сўров!$G:$G, Свод!$A4, Ҳудуд.Таҳл.Сўров!$EI:$EI, Свод!EK$2)</f>
        <v>13</v>
      </c>
      <c r="EL4">
        <f>COUNTIFS(Ҳудуд.Таҳл.Сўров!$G:$G, Свод!$A4, Ҳудуд.Таҳл.Сўров!$EI:$EI, Свод!EL$2)</f>
        <v>0</v>
      </c>
      <c r="EM4">
        <f>COUNTIFS(Ҳудуд.Таҳл.Сўров!$G:$G, Свод!$A4, Ҳудуд.Таҳл.Сўров!$EI:$EI, Свод!EM$2)</f>
        <v>1</v>
      </c>
      <c r="EN4">
        <f>SUMIF(Ҳудуд.Таҳл.Сўров!$G:$G, Свод!$A4, Ҳудуд.Таҳл.Сўров!EL:EL)</f>
        <v>20</v>
      </c>
      <c r="EO4">
        <f>COUNTIFS(Ҳудуд.Таҳл.Сўров!$G:$G, Свод!$A4, Ҳудуд.Таҳл.Сўров!$EM:$EM, Свод!EO$2)</f>
        <v>11</v>
      </c>
      <c r="EP4">
        <f>COUNTIFS(Ҳудуд.Таҳл.Сўров!$G:$G, Свод!$A4, Ҳудуд.Таҳл.Сўров!$EM:$EM, Свод!EP$2)</f>
        <v>1</v>
      </c>
      <c r="EQ4">
        <f>COUNTIFS(Ҳудуд.Таҳл.Сўров!$G:$G, Свод!$A4, Ҳудуд.Таҳл.Сўров!$EM:$EM, Свод!EQ$2)</f>
        <v>2</v>
      </c>
      <c r="ER4">
        <f>COUNTIFS(Ҳудуд.Таҳл.Сўров!$G:$G, Свод!$A4, Ҳудуд.Таҳл.Сўров!$EQ:$EQ, Свод!ER$2)</f>
        <v>6</v>
      </c>
      <c r="ES4">
        <f>COUNTIFS(Ҳудуд.Таҳл.Сўров!$G:$G, Свод!$A4, Ҳудуд.Таҳл.Сўров!$EQ:$EQ, Свод!ES$2)</f>
        <v>8</v>
      </c>
      <c r="EU4">
        <f>COUNTIFS(Ҳудуд.Таҳл.Сўров!$G:$G, Свод!$A4, Ҳудуд.Таҳл.Сўров!$ES:$ES, Свод!EU$2)</f>
        <v>6</v>
      </c>
      <c r="EV4">
        <f>COUNTIFS(Ҳудуд.Таҳл.Сўров!$G:$G, Свод!$A4, Ҳудуд.Таҳл.Сўров!$ES:$ES, Свод!EV$2)</f>
        <v>7</v>
      </c>
      <c r="EW4">
        <f>COUNTIFS(Ҳудуд.Таҳл.Сўров!$G:$G, Свод!$A4, Ҳудуд.Таҳл.Сўров!$ES:$ES, Свод!EW$2)</f>
        <v>1</v>
      </c>
      <c r="EX4">
        <f>AVERAGEIF(Ҳудуд.Таҳл.Сўров!$G:$G, Свод!$A4, Ҳудуд.Таҳл.Сўров!EU:EU)</f>
        <v>52.5</v>
      </c>
      <c r="EY4">
        <f>SUMIF(Ҳудуд.Таҳл.Сўров!$G:$G, Свод!$A4, Ҳудуд.Таҳл.Сўров!EW:EW)</f>
        <v>11</v>
      </c>
      <c r="EZ4">
        <f>SUMIF(Ҳудуд.Таҳл.Сўров!$G:$G, Свод!$A4, Ҳудуд.Таҳл.Сўров!EX:EX)</f>
        <v>13</v>
      </c>
      <c r="FA4">
        <f>SUMIF(Ҳудуд.Таҳл.Сўров!$G:$G, Свод!$A4, Ҳудуд.Таҳл.Сўров!EY:EY)</f>
        <v>6</v>
      </c>
      <c r="FB4">
        <f>SUMIF(Ҳудуд.Таҳл.Сўров!$G:$G, Свод!$A4, Ҳудуд.Таҳл.Сўров!EZ:EZ)</f>
        <v>7</v>
      </c>
      <c r="FC4">
        <f>SUMIF(Ҳудуд.Таҳл.Сўров!$G:$G, Свод!$A4, Ҳудуд.Таҳл.Сўров!FA:FA)</f>
        <v>5</v>
      </c>
      <c r="FD4">
        <f>COUNTIFS(Ҳудуд.Таҳл.Сўров!$G:$G, Свод!$A4, Ҳудуд.Таҳл.Сўров!$FB:$FB, Свод!FD$2)</f>
        <v>0</v>
      </c>
      <c r="FE4">
        <f>COUNTIFS(Ҳудуд.Таҳл.Сўров!$G:$G, Свод!$A4, Ҳудуд.Таҳл.Сўров!$FB:$FB, Свод!FE$2)</f>
        <v>6</v>
      </c>
      <c r="FF4">
        <f>COUNTIFS(Ҳудуд.Таҳл.Сўров!$G:$G, Свод!$A4, Ҳудуд.Таҳл.Сўров!$FB:$FB, Свод!FF$2)</f>
        <v>1</v>
      </c>
      <c r="FG4">
        <f>COUNTIFS(Ҳудуд.Таҳл.Сўров!$G:$G, Свод!$A4, Ҳудуд.Таҳл.Сўров!$FB:$FB, Свод!FG$2)</f>
        <v>0</v>
      </c>
      <c r="FH4">
        <f>COUNTIFS(Ҳудуд.Таҳл.Сўров!$G:$G, Свод!$A4, Ҳудуд.Таҳл.Сўров!$FB:$FB, Свод!FH$2)</f>
        <v>7</v>
      </c>
      <c r="FI4">
        <f>SUMIF(Ҳудуд.Таҳл.Сўров!$G:$G, Свод!$A4, Ҳудуд.Таҳл.Сўров!FD:FD)</f>
        <v>14</v>
      </c>
      <c r="FJ4">
        <f>SUMIF(Ҳудуд.Таҳл.Сўров!$G:$G, Свод!$A4, Ҳудуд.Таҳл.Сўров!FE:FE)</f>
        <v>7</v>
      </c>
      <c r="FK4">
        <f>SUMIF(Ҳудуд.Таҳл.Сўров!$G:$G, Свод!$A4, Ҳудуд.Таҳл.Сўров!FF:FF)</f>
        <v>8</v>
      </c>
      <c r="FL4">
        <f>SUMIF(Ҳудуд.Таҳл.Сўров!$G:$G, Свод!$A4, Ҳудуд.Таҳл.Сўров!FG:FG)</f>
        <v>0</v>
      </c>
      <c r="FM4">
        <f>AVERAGEIF(Ҳудуд.Таҳл.Сўров!$G:$G, Свод!$A4, Ҳудуд.Таҳл.Сўров!FI:FI)</f>
        <v>7.1428571428571432</v>
      </c>
      <c r="FN4">
        <f>SUMIF(Ҳудуд.Таҳл.Сўров!$G:$G, Свод!$A4, Ҳудуд.Таҳл.Сўров!FK:FK)</f>
        <v>14</v>
      </c>
      <c r="FO4">
        <f>SUMIF(Ҳудуд.Таҳл.Сўров!$G:$G, Свод!$A4, Ҳудуд.Таҳл.Сўров!FL:FL)</f>
        <v>0</v>
      </c>
      <c r="FP4">
        <f>SUMIF(Ҳудуд.Таҳл.Сўров!$G:$G, Свод!$A4, Ҳудуд.Таҳл.Сўров!FM:FM)</f>
        <v>0</v>
      </c>
      <c r="FQ4">
        <f>SUMIF(Ҳудуд.Таҳл.Сўров!$G:$G, Свод!$A4, Ҳудуд.Таҳл.Сўров!FN:FN)</f>
        <v>0</v>
      </c>
      <c r="FR4">
        <f>SUMIF(Ҳудуд.Таҳл.Сўров!$G:$G, Свод!$A4, Ҳудуд.Таҳл.Сўров!FO:FO)</f>
        <v>0</v>
      </c>
      <c r="FS4">
        <f>SUMIF(Ҳудуд.Таҳл.Сўров!$G:$G, Свод!$A4, Ҳудуд.Таҳл.Сўров!FP:FP)</f>
        <v>0</v>
      </c>
      <c r="FT4">
        <f>SUMIF(Ҳудуд.Таҳл.Сўров!$G:$G, Свод!$A4, Ҳудуд.Таҳл.Сўров!FQ:FQ)</f>
        <v>0</v>
      </c>
      <c r="FU4">
        <f>COUNTIFS(Ҳудуд.Таҳл.Сўров!$G:$G, Свод!$A4, Ҳудуд.Таҳл.Сўров!$FS:$FS, Свод!FU$2)</f>
        <v>1</v>
      </c>
      <c r="FV4">
        <f>COUNTIFS(Ҳудуд.Таҳл.Сўров!$G:$G, Свод!$A4, Ҳудуд.Таҳл.Сўров!$FS:$FS, Свод!FV$2)</f>
        <v>2</v>
      </c>
      <c r="FW4">
        <f>COUNTIFS(Ҳудуд.Таҳл.Сўров!$G:$G, Свод!$A4, Ҳудуд.Таҳл.Сўров!$FS:$FS, Свод!FW$2)</f>
        <v>1</v>
      </c>
      <c r="FX4">
        <f>COUNTIFS(Ҳудуд.Таҳл.Сўров!$G:$G, Свод!$A4, Ҳудуд.Таҳл.Сўров!$FS:$FS, Свод!FX$2)</f>
        <v>1</v>
      </c>
      <c r="FY4">
        <f>COUNTIFS(Ҳудуд.Таҳл.Сўров!$G:$G, Свод!$A4, Ҳудуд.Таҳл.Сўров!$FS:$FS, Свод!FY$2)</f>
        <v>5</v>
      </c>
      <c r="FZ4">
        <f>COUNTIFS(Ҳудуд.Таҳл.Сўров!$G:$G, Свод!$A4, Ҳудуд.Таҳл.Сўров!$FS:$FS, Свод!FZ$2)</f>
        <v>4</v>
      </c>
      <c r="GA4">
        <f>SUMIF(Ҳудуд.Таҳл.Сўров!$G:$G, Свод!$A4, Ҳудуд.Таҳл.Сўров!FU:FU)</f>
        <v>5</v>
      </c>
      <c r="GB4">
        <f>SUMIF(Ҳудуд.Таҳл.Сўров!$G:$G, Свод!$A4, Ҳудуд.Таҳл.Сўров!FV:FV)</f>
        <v>4</v>
      </c>
      <c r="GC4">
        <f>SUMIF(Ҳудуд.Таҳл.Сўров!$G:$G, Свод!$A4, Ҳудуд.Таҳл.Сўров!FW:FW)</f>
        <v>11</v>
      </c>
      <c r="GD4">
        <f>SUMIF(Ҳудуд.Таҳл.Сўров!$G:$G, Свод!$A4, Ҳудуд.Таҳл.Сўров!FX:FX)</f>
        <v>5</v>
      </c>
      <c r="GE4">
        <f>SUMIF(Ҳудуд.Таҳл.Сўров!$G:$G, Свод!$A4, Ҳудуд.Таҳл.Сўров!FY:FY)</f>
        <v>1</v>
      </c>
    </row>
    <row r="5" spans="1:188" x14ac:dyDescent="0.25">
      <c r="A5" t="s">
        <v>250</v>
      </c>
      <c r="B5">
        <f>COUNTIF(Ҳудуд.Таҳл.Сўров!$G:$G, Свод!$A5)</f>
        <v>6</v>
      </c>
      <c r="C5">
        <f>COUNTIFS(Ҳудуд.Таҳл.Сўров!$G:$G, Свод!$A5, Ҳудуд.Таҳл.Сўров!$H:$H, Свод!C$2)</f>
        <v>1</v>
      </c>
      <c r="D5">
        <f>COUNTIFS(Ҳудуд.Таҳл.Сўров!$G:$G, Свод!$A5, Ҳудуд.Таҳл.Сўров!$H:$H, Свод!D$2)</f>
        <v>1</v>
      </c>
      <c r="E5">
        <f>COUNTIFS(Ҳудуд.Таҳл.Сўров!$G:$G, Свод!$A5, Ҳудуд.Таҳл.Сўров!$H:$H, Свод!E$2)</f>
        <v>1</v>
      </c>
      <c r="F5">
        <f>COUNTIFS(Ҳудуд.Таҳл.Сўров!$G:$G, Свод!$A5, Ҳудуд.Таҳл.Сўров!$H:$H, Свод!F$2)</f>
        <v>2</v>
      </c>
      <c r="G5">
        <f>COUNTIFS(Ҳудуд.Таҳл.Сўров!$G:$G, Свод!$A5, Ҳудуд.Таҳл.Сўров!$H:$H, Свод!G$2)</f>
        <v>1</v>
      </c>
      <c r="H5">
        <f>COUNTIFS(Ҳудуд.Таҳл.Сўров!$G:$G, Свод!$A5, Ҳудуд.Таҳл.Сўров!$H:$H, Свод!H$2)</f>
        <v>0</v>
      </c>
      <c r="I5">
        <f>COUNTIFS(Ҳудуд.Таҳл.Сўров!$G:$G, Свод!$A5, Ҳудуд.Таҳл.Сўров!$H:$H, Свод!I$2)</f>
        <v>0</v>
      </c>
      <c r="J5">
        <f>AVERAGEIF(Ҳудуд.Таҳл.Сўров!$G:$G, Свод!$A5, Ҳудуд.Таҳл.Сўров!I:I)</f>
        <v>3.8</v>
      </c>
      <c r="K5">
        <f>AVERAGEIF(Ҳудуд.Таҳл.Сўров!$G:$G, Свод!$A5, Ҳудуд.Таҳл.Сўров!J:J)</f>
        <v>0.2</v>
      </c>
      <c r="L5">
        <f>AVERAGEIF(Ҳудуд.Таҳл.Сўров!$G:$G, Свод!$A5, Ҳудуд.Таҳл.Сўров!K:K)</f>
        <v>0</v>
      </c>
      <c r="M5">
        <f>AVERAGEIF(Ҳудуд.Таҳл.Сўров!$G:$G, Свод!$A5, Ҳудуд.Таҳл.Сўров!L:L)</f>
        <v>0.6</v>
      </c>
      <c r="N5">
        <f>SUMIF(Ҳудуд.Таҳл.Сўров!$G:$G, Свод!$A5, Ҳудуд.Таҳл.Сўров!N:N)</f>
        <v>5</v>
      </c>
      <c r="O5">
        <f>SUMIF(Ҳудуд.Таҳл.Сўров!$G:$G, Свод!$A5, Ҳудуд.Таҳл.Сўров!O:O)</f>
        <v>5</v>
      </c>
      <c r="P5">
        <f>SUMIF(Ҳудуд.Таҳл.Сўров!$G:$G, Свод!$A5, Ҳудуд.Таҳл.Сўров!P:P)</f>
        <v>5</v>
      </c>
      <c r="Q5">
        <f>SUMIF(Ҳудуд.Таҳл.Сўров!$G:$G, Свод!$A5, Ҳудуд.Таҳл.Сўров!Q:Q)</f>
        <v>3</v>
      </c>
      <c r="R5">
        <f>SUMIF(Ҳудуд.Таҳл.Сўров!$G:$G, Свод!$A5, Ҳудуд.Таҳл.Сўров!R:R)</f>
        <v>2</v>
      </c>
      <c r="S5">
        <f>SUMIF(Ҳудуд.Таҳл.Сўров!$G:$G, Свод!$A5, Ҳудуд.Таҳл.Сўров!S:S)</f>
        <v>3</v>
      </c>
      <c r="T5">
        <f>SUMIF(Ҳудуд.Таҳл.Сўров!$G:$G, Свод!$A5, Ҳудуд.Таҳл.Сўров!T:T)</f>
        <v>4</v>
      </c>
      <c r="U5">
        <f>SUMIF(Ҳудуд.Таҳл.Сўров!$G:$G, Свод!$A5, Ҳудуд.Таҳл.Сўров!U:U)</f>
        <v>2</v>
      </c>
      <c r="V5">
        <f>SUMIF(Ҳудуд.Таҳл.Сўров!$G:$G, Свод!$A5, Ҳудуд.Таҳл.Сўров!X:X)</f>
        <v>5</v>
      </c>
      <c r="W5">
        <f>SUMIF(Ҳудуд.Таҳл.Сўров!$G:$G, Свод!$A5, Ҳудуд.Таҳл.Сўров!Y:Y)</f>
        <v>6</v>
      </c>
      <c r="X5">
        <f>SUMIF(Ҳудуд.Таҳл.Сўров!$G:$G, Свод!$A5, Ҳудуд.Таҳл.Сўров!Z:Z)</f>
        <v>4</v>
      </c>
      <c r="Y5">
        <f>SUMIF(Ҳудуд.Таҳл.Сўров!$G:$G, Свод!$A5, Ҳудуд.Таҳл.Сўров!AA:AA)</f>
        <v>3</v>
      </c>
      <c r="Z5">
        <f>SUMIF(Ҳудуд.Таҳл.Сўров!$G:$G, Свод!$A5, Ҳудуд.Таҳл.Сўров!AB:AB)</f>
        <v>1</v>
      </c>
      <c r="AA5">
        <f>SUMIF(Ҳудуд.Таҳл.Сўров!$G:$G, Свод!$A5, Ҳудуд.Таҳл.Сўров!AC:AC)</f>
        <v>5</v>
      </c>
      <c r="AB5">
        <f>SUMIF(Ҳудуд.Таҳл.Сўров!$G:$G, Свод!$A5, Ҳудуд.Таҳл.Сўров!AD:AD)</f>
        <v>1</v>
      </c>
      <c r="AC5">
        <f>SUMIF(Ҳудуд.Таҳл.Сўров!$G:$G, Свод!$A5, Ҳудуд.Таҳл.Сўров!AE:AE)</f>
        <v>0</v>
      </c>
      <c r="AD5">
        <f>SUMIF(Ҳудуд.Таҳл.Сўров!$G:$G, Свод!$A5, Ҳудуд.Таҳл.Сўров!AF:AF)</f>
        <v>1</v>
      </c>
      <c r="AE5">
        <f>SUMIF(Ҳудуд.Таҳл.Сўров!$G:$G, Свод!$A5, Ҳудуд.Таҳл.Сўров!AG:AG)</f>
        <v>1</v>
      </c>
      <c r="AF5">
        <f>SUMIF(Ҳудуд.Таҳл.Сўров!$G:$G, Свод!$A5, Ҳудуд.Таҳл.Сўров!AH:AH)</f>
        <v>2</v>
      </c>
      <c r="AG5">
        <f>SUMIF(Ҳудуд.Таҳл.Сўров!$G:$G, Свод!$A5, Ҳудуд.Таҳл.Сўров!AI:AI)</f>
        <v>3</v>
      </c>
      <c r="AH5">
        <f>SUMIF(Ҳудуд.Таҳл.Сўров!$G:$G, Свод!$A5, Ҳудуд.Таҳл.Сўров!AJ:AJ)</f>
        <v>1</v>
      </c>
      <c r="AI5">
        <f>SUMIF(Ҳудуд.Таҳл.Сўров!$G:$G, Свод!$A5, Ҳудуд.Таҳл.Сўров!AK:AK)</f>
        <v>3</v>
      </c>
      <c r="AJ5">
        <f>SUMIF(Ҳудуд.Таҳл.Сўров!$G:$G, Свод!$A5, Ҳудуд.Таҳл.Сўров!AL:AL)</f>
        <v>1</v>
      </c>
      <c r="AK5">
        <f>SUMIF(Ҳудуд.Таҳл.Сўров!$G:$G, Свод!$A5, Ҳудуд.Таҳл.Сўров!AM:AM)</f>
        <v>0</v>
      </c>
      <c r="AL5">
        <f>SUMIF(Ҳудуд.Таҳл.Сўров!$G:$G, Свод!$A5, Ҳудуд.Таҳл.Сўров!AN:AN)</f>
        <v>0</v>
      </c>
      <c r="AM5">
        <f>SUMIF(Ҳудуд.Таҳл.Сўров!$G:$G, Свод!$A5, Ҳудуд.Таҳл.Сўров!AO:AO)</f>
        <v>1</v>
      </c>
      <c r="AN5">
        <f>SUMIF(Ҳудуд.Таҳл.Сўров!$G:$G, Свод!$A5, Ҳудуд.Таҳл.Сўров!AP:AP)</f>
        <v>1</v>
      </c>
      <c r="AO5">
        <f>SUMIF(Ҳудуд.Таҳл.Сўров!$G:$G, Свод!$A5, Ҳудуд.Таҳл.Сўров!AQ:AQ)</f>
        <v>0</v>
      </c>
      <c r="AP5">
        <f>SUMIF(Ҳудуд.Таҳл.Сўров!$G:$G, Свод!$A5, Ҳудуд.Таҳл.Сўров!AR:AR)</f>
        <v>1</v>
      </c>
      <c r="AQ5">
        <f>SUMIF(Ҳудуд.Таҳл.Сўров!$G:$G, Свод!$A5, Ҳудуд.Таҳл.Сўров!AS:AS)</f>
        <v>0</v>
      </c>
      <c r="AR5">
        <f>SUMIF(Ҳудуд.Таҳл.Сўров!$G:$G, Свод!$A5, Ҳудуд.Таҳл.Сўров!AT:AT)</f>
        <v>2</v>
      </c>
      <c r="AS5">
        <f>SUMIF(Ҳудуд.Таҳл.Сўров!$G:$G, Свод!$A5, Ҳудуд.Таҳл.Сўров!AU:AU)</f>
        <v>1</v>
      </c>
      <c r="AT5">
        <f>SUMIF(Ҳудуд.Таҳл.Сўров!$G:$G, Свод!$A5, Ҳудуд.Таҳл.Сўров!AV:AV)</f>
        <v>1</v>
      </c>
      <c r="AU5">
        <f>SUMIF(Ҳудуд.Таҳл.Сўров!$G:$G, Свод!$A5, Ҳудуд.Таҳл.Сўров!AW:AW)</f>
        <v>2</v>
      </c>
      <c r="AV5">
        <f>SUMIF(Ҳудуд.Таҳл.Сўров!$G:$G, Свод!$A5, Ҳудуд.Таҳл.Сўров!AZ:AZ)</f>
        <v>1</v>
      </c>
      <c r="AW5">
        <f>SUMIF(Ҳудуд.Таҳл.Сўров!$G:$G, Свод!$A5, Ҳудуд.Таҳл.Сўров!BA:BA)</f>
        <v>2</v>
      </c>
      <c r="AX5">
        <f>SUMIF(Ҳудуд.Таҳл.Сўров!$G:$G, Свод!$A5, Ҳудуд.Таҳл.Сўров!BB:BB)</f>
        <v>1</v>
      </c>
      <c r="AY5">
        <f>SUMIF(Ҳудуд.Таҳл.Сўров!$G:$G, Свод!$A5, Ҳудуд.Таҳл.Сўров!BC:BC)</f>
        <v>0</v>
      </c>
      <c r="AZ5">
        <f>SUMIF(Ҳудуд.Таҳл.Сўров!$G:$G, Свод!$A5, Ҳудуд.Таҳл.Сўров!BD:BD)</f>
        <v>0</v>
      </c>
      <c r="BA5">
        <f>SUMIF(Ҳудуд.Таҳл.Сўров!$G:$G, Свод!$A5, Ҳудуд.Таҳл.Сўров!BE:BE)</f>
        <v>0</v>
      </c>
      <c r="BB5">
        <f>SUMIF(Ҳудуд.Таҳл.Сўров!$G:$G, Свод!$A5, Ҳудуд.Таҳл.Сўров!BF:BF)</f>
        <v>0</v>
      </c>
      <c r="BC5">
        <f>SUMIF(Ҳудуд.Таҳл.Сўров!$G:$G, Свод!$A5, Ҳудуд.Таҳл.Сўров!BG:BG)</f>
        <v>0</v>
      </c>
      <c r="BD5">
        <f>SUMIF(Ҳудуд.Таҳл.Сўров!$G:$G, Свод!$A5, Ҳудуд.Таҳл.Сўров!BH:BH)</f>
        <v>0</v>
      </c>
      <c r="BE5">
        <f>SUMIF(Ҳудуд.Таҳл.Сўров!$G:$G, Свод!$A5, Ҳудуд.Таҳл.Сўров!BI:BI)</f>
        <v>0</v>
      </c>
      <c r="BF5">
        <f>SUMIF(Ҳудуд.Таҳл.Сўров!$G:$G, Свод!$A5, Ҳудуд.Таҳл.Сўров!BJ:BJ)</f>
        <v>1</v>
      </c>
      <c r="BG5">
        <f>SUMIF(Ҳудуд.Таҳл.Сўров!$G:$G, Свод!$A5, Ҳудуд.Таҳл.Сўров!BK:BK)</f>
        <v>1</v>
      </c>
      <c r="BH5">
        <f>SUMIF(Ҳудуд.Таҳл.Сўров!$G:$G, Свод!$A5, Ҳудуд.Таҳл.Сўров!BL:BL)</f>
        <v>0</v>
      </c>
      <c r="BI5">
        <f>SUMIF(Ҳудуд.Таҳл.Сўров!$G:$G, Свод!$A5, Ҳудуд.Таҳл.Сўров!BM:BM)</f>
        <v>1</v>
      </c>
      <c r="BJ5">
        <f>SUMIF(Ҳудуд.Таҳл.Сўров!$G:$G, Свод!$A5, Ҳудуд.Таҳл.Сўров!BN:BN)</f>
        <v>0</v>
      </c>
      <c r="BK5">
        <f>SUMIF(Ҳудуд.Таҳл.Сўров!$G:$G, Свод!$A5, Ҳудуд.Таҳл.Сўров!BO:BO)</f>
        <v>0</v>
      </c>
      <c r="BL5">
        <f>SUMIF(Ҳудуд.Таҳл.Сўров!$G:$G, Свод!$A5, Ҳудуд.Таҳл.Сўров!BP:BP)</f>
        <v>0</v>
      </c>
      <c r="BM5">
        <f>SUMIF(Ҳудуд.Таҳл.Сўров!$G:$G, Свод!$A5, Ҳудуд.Таҳл.Сўров!BQ:BQ)</f>
        <v>0</v>
      </c>
      <c r="BN5">
        <f>SUMIF(Ҳудуд.Таҳл.Сўров!$G:$G, Свод!$A5, Ҳудуд.Таҳл.Сўров!BR:BR)</f>
        <v>0</v>
      </c>
      <c r="BO5">
        <f>SUMIF(Ҳудуд.Таҳл.Сўров!$G:$G, Свод!$A5, Ҳудуд.Таҳл.Сўров!BS:BS)</f>
        <v>0</v>
      </c>
      <c r="BP5">
        <f>SUMIF(Ҳудуд.Таҳл.Сўров!$G:$G, Свод!$A5, Ҳудуд.Таҳл.Сўров!BT:BT)</f>
        <v>1</v>
      </c>
      <c r="BQ5">
        <f>SUMIF(Ҳудуд.Таҳл.Сўров!$G:$G, Свод!$A5, Ҳудуд.Таҳл.Сўров!BU:BU)</f>
        <v>0</v>
      </c>
      <c r="BR5">
        <f>SUMIF(Ҳудуд.Таҳл.Сўров!$G:$G, Свод!$A5, Ҳудуд.Таҳл.Сўров!BV:BV)</f>
        <v>0</v>
      </c>
      <c r="BS5">
        <f>SUMIF(Ҳудуд.Таҳл.Сўров!$G:$G, Свод!$A5, Ҳудуд.Таҳл.Сўров!BW:BW)</f>
        <v>0</v>
      </c>
      <c r="BT5">
        <f>SUMIF(Ҳудуд.Таҳл.Сўров!$G:$G, Свод!$A5, Ҳудуд.Таҳл.Сўров!BX:BX)</f>
        <v>0</v>
      </c>
      <c r="BU5">
        <f>SUMIF(Ҳудуд.Таҳл.Сўров!$G:$G, Свод!$A5, Ҳудуд.Таҳл.Сўров!BY:BY)</f>
        <v>0</v>
      </c>
      <c r="BV5">
        <f>SUMIF(Ҳудуд.Таҳл.Сўров!$G:$G, Свод!$A5, Ҳудуд.Таҳл.Сўров!CB:CB)</f>
        <v>4</v>
      </c>
      <c r="BW5">
        <f>SUMIF(Ҳудуд.Таҳл.Сўров!$G:$G, Свод!$A5, Ҳудуд.Таҳл.Сўров!CC:CC)</f>
        <v>2</v>
      </c>
      <c r="BX5">
        <f>SUMIF(Ҳудуд.Таҳл.Сўров!$G:$G, Свод!$A5, Ҳудуд.Таҳл.Сўров!CD:CD)</f>
        <v>2</v>
      </c>
      <c r="BY5">
        <f>SUMIF(Ҳудуд.Таҳл.Сўров!$G:$G, Свод!$A5, Ҳудуд.Таҳл.Сўров!CE:CE)</f>
        <v>0</v>
      </c>
      <c r="BZ5">
        <f>SUMIF(Ҳудуд.Таҳл.Сўров!$G:$G, Свод!$A5, Ҳудуд.Таҳл.Сўров!CH:CH)</f>
        <v>0</v>
      </c>
      <c r="CA5">
        <f>SUMIF(Ҳудуд.Таҳл.Сўров!$G:$G, Свод!$A5, Ҳудуд.Таҳл.Сўров!CI:CI)</f>
        <v>0</v>
      </c>
      <c r="CB5">
        <f>SUMIF(Ҳудуд.Таҳл.Сўров!$G:$G, Свод!$A5, Ҳудуд.Таҳл.Сўров!CJ:CJ)</f>
        <v>0</v>
      </c>
      <c r="CC5">
        <f>SUMIF(Ҳудуд.Таҳл.Сўров!$G:$G, Свод!$A5, Ҳудуд.Таҳл.Сўров!CK:CK)</f>
        <v>1</v>
      </c>
      <c r="CD5">
        <f>SUMIF(Ҳудуд.Таҳл.Сўров!$G:$G, Свод!$A5, Ҳудуд.Таҳл.Сўров!CL:CL)</f>
        <v>0</v>
      </c>
      <c r="CE5">
        <f>SUMIF(Ҳудуд.Таҳл.Сўров!$G:$G, Свод!$A5, Ҳудуд.Таҳл.Сўров!CM:CM)</f>
        <v>0</v>
      </c>
      <c r="CF5">
        <f>SUMIF(Ҳудуд.Таҳл.Сўров!$G:$G, Свод!$A5, Ҳудуд.Таҳл.Сўров!CN:CN)</f>
        <v>0</v>
      </c>
      <c r="CG5">
        <f>SUMIF(Ҳудуд.Таҳл.Сўров!$G:$G, Свод!$A5, Ҳудуд.Таҳл.Сўров!CO:CO)</f>
        <v>2</v>
      </c>
      <c r="CH5">
        <f>SUMIF(Ҳудуд.Таҳл.Сўров!$G:$G, Свод!$A5, Ҳудуд.Таҳл.Сўров!CP:CP)</f>
        <v>1</v>
      </c>
      <c r="CI5">
        <f>SUMIF(Ҳудуд.Таҳл.Сўров!$G:$G, Свод!$A5, Ҳудуд.Таҳл.Сўров!CQ:CQ)</f>
        <v>2</v>
      </c>
      <c r="CJ5">
        <f>SUMIF(Ҳудуд.Таҳл.Сўров!$G:$G, Свод!$A5, Ҳудуд.Таҳл.Сўров!CR:CR)</f>
        <v>1</v>
      </c>
      <c r="CK5">
        <f>SUMIF(Ҳудуд.Таҳл.Сўров!$G:$G, Свод!$A5, Ҳудуд.Таҳл.Сўров!CS:CS)</f>
        <v>1</v>
      </c>
      <c r="CL5">
        <f>SUMIF(Ҳудуд.Таҳл.Сўров!$G:$G, Свод!$A5, Ҳудуд.Таҳл.Сўров!CT:CT)</f>
        <v>0</v>
      </c>
      <c r="CM5">
        <f>SUMIF(Ҳудуд.Таҳл.Сўров!$G:$G, Свод!$A5, Ҳудуд.Таҳл.Сўров!CU:CU)</f>
        <v>0</v>
      </c>
      <c r="CN5">
        <f>SUMIF(Ҳудуд.Таҳл.Сўров!$G:$G, Свод!$A5, Ҳудуд.Таҳл.Сўров!CV:CV)</f>
        <v>0</v>
      </c>
      <c r="CO5">
        <f>SUMIF(Ҳудуд.Таҳл.Сўров!$G:$G, Свод!$A5, Ҳудуд.Таҳл.Сўров!CW:CW)</f>
        <v>0</v>
      </c>
      <c r="CP5">
        <f>SUMIF(Ҳудуд.Таҳл.Сўров!$G:$G, Свод!$A5, Ҳудуд.Таҳл.Сўров!CX:CX)</f>
        <v>3</v>
      </c>
      <c r="CQ5">
        <f>SUMIF(Ҳудуд.Таҳл.Сўров!$G:$G, Свод!$A5, Ҳудуд.Таҳл.Сўров!CY:CY)</f>
        <v>1</v>
      </c>
      <c r="CR5">
        <f>SUMIF(Ҳудуд.Таҳл.Сўров!$G:$G, Свод!$A5, Ҳудуд.Таҳл.Сўров!CZ:CZ)</f>
        <v>0</v>
      </c>
      <c r="CS5">
        <f>SUMIF(Ҳудуд.Таҳл.Сўров!$G:$G, Свод!$A5, Ҳудуд.Таҳл.Сўров!DA:DA)</f>
        <v>1</v>
      </c>
      <c r="CT5">
        <f>SUMIF(Ҳудуд.Таҳл.Сўров!$G:$G, Свод!$A5, Ҳудуд.Таҳл.Сўров!DB:DB)</f>
        <v>0</v>
      </c>
      <c r="CU5">
        <f>SUMIF(Ҳудуд.Таҳл.Сўров!$G:$G, Свод!$A5, Ҳудуд.Таҳл.Сўров!DC:DC)</f>
        <v>1</v>
      </c>
      <c r="CV5">
        <f>SUMIF(Ҳудуд.Таҳл.Сўров!$G:$G, Свод!$A5, Ҳудуд.Таҳл.Сўров!DD:DD)</f>
        <v>0</v>
      </c>
      <c r="CW5">
        <f>SUMIF(Ҳудуд.Таҳл.Сўров!$G:$G, Свод!$A5, Ҳудуд.Таҳл.Сўров!DE:DE)</f>
        <v>0</v>
      </c>
      <c r="CX5">
        <f>SUMIF(Ҳудуд.Таҳл.Сўров!$G:$G, Свод!$A5, Ҳудуд.Таҳл.Сўров!DF:DF)</f>
        <v>0</v>
      </c>
      <c r="CY5">
        <f>SUMIF(Ҳудуд.Таҳл.Сўров!$G:$G, Свод!$A5, Ҳудуд.Таҳл.Сўров!DG:DG)</f>
        <v>0</v>
      </c>
      <c r="CZ5">
        <f>SUMIF(Ҳудуд.Таҳл.Сўров!$G:$G, Свод!$A5, Ҳудуд.Таҳл.Сўров!DJ:DJ)</f>
        <v>4</v>
      </c>
      <c r="DA5">
        <f>SUMIF(Ҳудуд.Таҳл.Сўров!$G:$G, Свод!$A5, Ҳудуд.Таҳл.Сўров!DK:DK)</f>
        <v>4</v>
      </c>
      <c r="DB5">
        <f>SUMIF(Ҳудуд.Таҳл.Сўров!$G:$G, Свод!$A5, Ҳудуд.Таҳл.Сўров!DL:DL)</f>
        <v>0</v>
      </c>
      <c r="DC5">
        <f>SUMIF(Ҳудуд.Таҳл.Сўров!$G:$G, Свод!$A5, Ҳудуд.Таҳл.Сўров!DM:DM)</f>
        <v>6</v>
      </c>
      <c r="DD5">
        <f>SUMIF(Ҳудуд.Таҳл.Сўров!$G:$G, Свод!$A5, Ҳудуд.Таҳл.Сўров!DN:DN)</f>
        <v>1</v>
      </c>
      <c r="DE5">
        <f>SUMIF(Ҳудуд.Таҳл.Сўров!$G:$G, Свод!$A5, Ҳудуд.Таҳл.Сўров!DO:DO)</f>
        <v>4</v>
      </c>
      <c r="DF5">
        <f>SUMIF(Ҳудуд.Таҳл.Сўров!$G:$G, Свод!$A5, Ҳудуд.Таҳл.Сўров!DP:DP)</f>
        <v>2</v>
      </c>
      <c r="DG5">
        <f>SUMIF(Ҳудуд.Таҳл.Сўров!$G:$G, Свод!$A5, Ҳудуд.Таҳл.Сўров!DQ:DQ)</f>
        <v>0</v>
      </c>
      <c r="DH5">
        <f>SUMIF(Ҳудуд.Таҳл.Сўров!$G:$G, Свод!$A5, Ҳудуд.Таҳл.Сўров!DT:DT)</f>
        <v>6</v>
      </c>
      <c r="DI5">
        <f>SUMIF(Ҳудуд.Таҳл.Сўров!$G:$G, Свод!$A5, Ҳудуд.Таҳл.Сўров!DU:DU)</f>
        <v>0</v>
      </c>
      <c r="DJ5">
        <f>SUMIF(Ҳудуд.Таҳл.Сўров!$G:$G, Свод!$A5, Ҳудуд.Таҳл.Сўров!DV:DV)</f>
        <v>0</v>
      </c>
      <c r="DK5">
        <f>SUMIF(Ҳудуд.Таҳл.Сўров!$G:$G, Свод!$A5, Ҳудуд.Таҳл.Сўров!DW:DW)</f>
        <v>0</v>
      </c>
      <c r="DL5">
        <f>SUMIF(Ҳудуд.Таҳл.Сўров!$G:$G, Свод!$A5, Ҳудуд.Таҳл.Сўров!DX:DX)</f>
        <v>0</v>
      </c>
      <c r="DM5">
        <f>SUMIF(Ҳудуд.Таҳл.Сўров!$G:$G, Свод!$A5, Ҳудуд.Таҳл.Сўров!DY:DY)</f>
        <v>0</v>
      </c>
      <c r="DN5">
        <f>SUMIF(Ҳудуд.Таҳл.Сўров!$G:$G, Свод!$A5, Ҳудуд.Таҳл.Сўров!DZ:DZ)</f>
        <v>0</v>
      </c>
      <c r="DO5">
        <f>COUNTIFS(Ҳудуд.Таҳл.Сўров!$G:$G, Свод!$A5, Ҳудуд.Таҳл.Сўров!$EB:$EB, Свод!DO$2)</f>
        <v>1</v>
      </c>
      <c r="DP5">
        <f>COUNTIFS(Ҳудуд.Таҳл.Сўров!$G:$G, Свод!$A5, Ҳудуд.Таҳл.Сўров!$EB:$EB, Свод!DP$2)</f>
        <v>0</v>
      </c>
      <c r="DQ5">
        <f>COUNTIFS(Ҳудуд.Таҳл.Сўров!$G:$G, Свод!$A5, Ҳудуд.Таҳл.Сўров!$EB:$EB, Свод!DQ$2)</f>
        <v>0</v>
      </c>
      <c r="DR5">
        <f>COUNTIFS(Ҳудуд.Таҳл.Сўров!$G:$G, Свод!$A5, Ҳудуд.Таҳл.Сўров!$EB:$EB, Свод!DR$2)</f>
        <v>0</v>
      </c>
      <c r="DS5">
        <f>COUNTIFS(Ҳудуд.Таҳл.Сўров!$G:$G, Свод!$A5, Ҳудуд.Таҳл.Сўров!$EB:$EB, Свод!DS$2)</f>
        <v>3</v>
      </c>
      <c r="DT5">
        <f>COUNTIFS(Ҳудуд.Таҳл.Сўров!$G:$G, Свод!$A5, Ҳудуд.Таҳл.Сўров!$EB:$EB, Свод!DT$2)</f>
        <v>2</v>
      </c>
      <c r="DU5">
        <f>COUNTIFS(Ҳудуд.Таҳл.Сўров!$G:$G, Свод!$A5, Ҳудуд.Таҳл.Сўров!$EC:$EC, Свод!DU$2)</f>
        <v>4</v>
      </c>
      <c r="DV5">
        <f>COUNTIFS(Ҳудуд.Таҳл.Сўров!$G:$G, Свод!$A5, Ҳудуд.Таҳл.Сўров!$EC:$EC, Свод!DV$2)</f>
        <v>2</v>
      </c>
      <c r="DW5">
        <f>COUNTIFS(Ҳудуд.Таҳл.Сўров!$G:$G, Свод!$A5, Ҳудуд.Таҳл.Сўров!$EC:$EC, Свод!DW$2)</f>
        <v>0</v>
      </c>
      <c r="DX5">
        <f>COUNTIFS(Ҳудуд.Таҳл.Сўров!$G:$G, Свод!$A5, Ҳудуд.Таҳл.Сўров!$EC:$EC, Свод!DX$2)</f>
        <v>0</v>
      </c>
      <c r="DY5">
        <f>COUNTIFS(Ҳудуд.Таҳл.Сўров!$G:$G, Свод!$A5, Ҳудуд.Таҳл.Сўров!$EC:$EC, Свод!DY$2)</f>
        <v>0</v>
      </c>
      <c r="DZ5">
        <f>COUNTIFS(Ҳудуд.Таҳл.Сўров!$G:$G, Свод!$A5, Ҳудуд.Таҳл.Сўров!$ED:$ED, Свод!DZ$2)</f>
        <v>0</v>
      </c>
      <c r="EA5">
        <f>COUNTIFS(Ҳудуд.Таҳл.Сўров!$G:$G, Свод!$A5, Ҳудуд.Таҳл.Сўров!$ED:$ED, Свод!EA$2)</f>
        <v>5</v>
      </c>
      <c r="EB5">
        <f>COUNTIFS(Ҳудуд.Таҳл.Сўров!$G:$G, Свод!$A5, Ҳудуд.Таҳл.Сўров!$ED:$ED, Свод!EB$2)</f>
        <v>0</v>
      </c>
      <c r="EC5">
        <f>COUNTIFS(Ҳудуд.Таҳл.Сўров!$G:$G, Свод!$A5, Ҳудуд.Таҳл.Сўров!$ED:$ED, Свод!EC$2)</f>
        <v>1</v>
      </c>
      <c r="ED5">
        <f>COUNTIFS(Ҳудуд.Таҳл.Сўров!$G:$G, Свод!$A5, Ҳудуд.Таҳл.Сўров!$ED:$ED, Свод!ED$2)</f>
        <v>0</v>
      </c>
      <c r="EE5">
        <f>COUNTIFS(Ҳудуд.Таҳл.Сўров!$G:$G, Свод!$A5, Ҳудуд.Таҳл.Сўров!$EF:$EF, Свод!EE$2)</f>
        <v>5</v>
      </c>
      <c r="EF5">
        <f>COUNTIFS(Ҳудуд.Таҳл.Сўров!$G:$G, Свод!$A5, Ҳудуд.Таҳл.Сўров!$EF:$EF, Свод!EF$2)</f>
        <v>1</v>
      </c>
      <c r="EG5">
        <f>COUNTIFS(Ҳудуд.Таҳл.Сўров!$G:$G, Свод!$A5, Ҳудуд.Таҳл.Сўров!$EG:$EG, Свод!EG$2)</f>
        <v>0</v>
      </c>
      <c r="EH5">
        <f>COUNTIFS(Ҳудуд.Таҳл.Сўров!$G:$G, Свод!$A5, Ҳудуд.Таҳл.Сўров!$EG:$EG, Свод!EH$2)</f>
        <v>5</v>
      </c>
      <c r="EI5">
        <f>COUNTIFS(Ҳудуд.Таҳл.Сўров!$G:$G, Свод!$A5, Ҳудуд.Таҳл.Сўров!$EG:$EG, Свод!EI$2)</f>
        <v>1</v>
      </c>
      <c r="EJ5">
        <f>COUNTIFS(Ҳудуд.Таҳл.Сўров!$G:$G, Свод!$A5, Ҳудуд.Таҳл.Сўров!$EG:$EG, Свод!EJ$2)</f>
        <v>0</v>
      </c>
      <c r="EK5">
        <f>COUNTIFS(Ҳудуд.Таҳл.Сўров!$G:$G, Свод!$A5, Ҳудуд.Таҳл.Сўров!$EI:$EI, Свод!EK$2)</f>
        <v>6</v>
      </c>
      <c r="EL5">
        <f>COUNTIFS(Ҳудуд.Таҳл.Сўров!$G:$G, Свод!$A5, Ҳудуд.Таҳл.Сўров!$EI:$EI, Свод!EL$2)</f>
        <v>0</v>
      </c>
      <c r="EM5">
        <f>COUNTIFS(Ҳудуд.Таҳл.Сўров!$G:$G, Свод!$A5, Ҳудуд.Таҳл.Сўров!$EI:$EI, Свод!EM$2)</f>
        <v>0</v>
      </c>
      <c r="EN5">
        <f>SUMIF(Ҳудуд.Таҳл.Сўров!$G:$G, Свод!$A5, Ҳудуд.Таҳл.Сўров!EL:EL)</f>
        <v>23</v>
      </c>
      <c r="EO5">
        <f>COUNTIFS(Ҳудуд.Таҳл.Сўров!$G:$G, Свод!$A5, Ҳудуд.Таҳл.Сўров!$EM:$EM, Свод!EO$2)</f>
        <v>6</v>
      </c>
      <c r="EP5">
        <f>COUNTIFS(Ҳудуд.Таҳл.Сўров!$G:$G, Свод!$A5, Ҳудуд.Таҳл.Сўров!$EM:$EM, Свод!EP$2)</f>
        <v>0</v>
      </c>
      <c r="EQ5">
        <f>COUNTIFS(Ҳудуд.Таҳл.Сўров!$G:$G, Свод!$A5, Ҳудуд.Таҳл.Сўров!$EM:$EM, Свод!EQ$2)</f>
        <v>0</v>
      </c>
      <c r="ER5">
        <f>COUNTIFS(Ҳудуд.Таҳл.Сўров!$G:$G, Свод!$A5, Ҳудуд.Таҳл.Сўров!$EQ:$EQ, Свод!ER$2)</f>
        <v>1</v>
      </c>
      <c r="ES5">
        <f>COUNTIFS(Ҳудуд.Таҳл.Сўров!$G:$G, Свод!$A5, Ҳудуд.Таҳл.Сўров!$EQ:$EQ, Свод!ES$2)</f>
        <v>5</v>
      </c>
      <c r="EU5">
        <f>COUNTIFS(Ҳудуд.Таҳл.Сўров!$G:$G, Свод!$A5, Ҳудуд.Таҳл.Сўров!$ES:$ES, Свод!EU$2)</f>
        <v>0</v>
      </c>
      <c r="EV5">
        <f>COUNTIFS(Ҳудуд.Таҳл.Сўров!$G:$G, Свод!$A5, Ҳудуд.Таҳл.Сўров!$ES:$ES, Свод!EV$2)</f>
        <v>6</v>
      </c>
      <c r="EW5">
        <f>COUNTIFS(Ҳудуд.Таҳл.Сўров!$G:$G, Свод!$A5, Ҳудуд.Таҳл.Сўров!$ES:$ES, Свод!EW$2)</f>
        <v>0</v>
      </c>
      <c r="EX5">
        <f>AVERAGEIF(Ҳудуд.Таҳл.Сўров!$G:$G, Свод!$A5, Ҳудуд.Таҳл.Сўров!EU:EU)</f>
        <v>57.5</v>
      </c>
      <c r="EY5">
        <f>SUMIF(Ҳудуд.Таҳл.Сўров!$G:$G, Свод!$A5, Ҳудуд.Таҳл.Сўров!EW:EW)</f>
        <v>6</v>
      </c>
      <c r="EZ5">
        <f>SUMIF(Ҳудуд.Таҳл.Сўров!$G:$G, Свод!$A5, Ҳудуд.Таҳл.Сўров!EX:EX)</f>
        <v>5</v>
      </c>
      <c r="FA5">
        <f>SUMIF(Ҳудуд.Таҳл.Сўров!$G:$G, Свод!$A5, Ҳудуд.Таҳл.Сўров!EY:EY)</f>
        <v>4</v>
      </c>
      <c r="FB5">
        <f>SUMIF(Ҳудуд.Таҳл.Сўров!$G:$G, Свод!$A5, Ҳудуд.Таҳл.Сўров!EZ:EZ)</f>
        <v>4</v>
      </c>
      <c r="FC5">
        <f>SUMIF(Ҳудуд.Таҳл.Сўров!$G:$G, Свод!$A5, Ҳудуд.Таҳл.Сўров!FA:FA)</f>
        <v>0</v>
      </c>
      <c r="FD5">
        <f>COUNTIFS(Ҳудуд.Таҳл.Сўров!$G:$G, Свод!$A5, Ҳудуд.Таҳл.Сўров!$FB:$FB, Свод!FD$2)</f>
        <v>0</v>
      </c>
      <c r="FE5">
        <f>COUNTIFS(Ҳудуд.Таҳл.Сўров!$G:$G, Свод!$A5, Ҳудуд.Таҳл.Сўров!$FB:$FB, Свод!FE$2)</f>
        <v>3</v>
      </c>
      <c r="FF5">
        <f>COUNTIFS(Ҳудуд.Таҳл.Сўров!$G:$G, Свод!$A5, Ҳудуд.Таҳл.Сўров!$FB:$FB, Свод!FF$2)</f>
        <v>2</v>
      </c>
      <c r="FG5">
        <f>COUNTIFS(Ҳудуд.Таҳл.Сўров!$G:$G, Свод!$A5, Ҳудуд.Таҳл.Сўров!$FB:$FB, Свод!FG$2)</f>
        <v>0</v>
      </c>
      <c r="FH5">
        <f>COUNTIFS(Ҳудуд.Таҳл.Сўров!$G:$G, Свод!$A5, Ҳудуд.Таҳл.Сўров!$FB:$FB, Свод!FH$2)</f>
        <v>1</v>
      </c>
      <c r="FI5">
        <f>SUMIF(Ҳудуд.Таҳл.Сўров!$G:$G, Свод!$A5, Ҳудуд.Таҳл.Сўров!FD:FD)</f>
        <v>5</v>
      </c>
      <c r="FJ5">
        <f>SUMIF(Ҳудуд.Таҳл.Сўров!$G:$G, Свод!$A5, Ҳудуд.Таҳл.Сўров!FE:FE)</f>
        <v>5</v>
      </c>
      <c r="FK5">
        <f>SUMIF(Ҳудуд.Таҳл.Сўров!$G:$G, Свод!$A5, Ҳудуд.Таҳл.Сўров!FF:FF)</f>
        <v>4</v>
      </c>
      <c r="FL5">
        <f>SUMIF(Ҳудуд.Таҳл.Сўров!$G:$G, Свод!$A5, Ҳудуд.Таҳл.Сўров!FG:FG)</f>
        <v>0</v>
      </c>
      <c r="FM5">
        <f>AVERAGEIF(Ҳудуд.Таҳл.Сўров!$G:$G, Свод!$A5, Ҳудуд.Таҳл.Сўров!FI:FI)</f>
        <v>5.666666666666667</v>
      </c>
      <c r="FN5">
        <f>SUMIF(Ҳудуд.Таҳл.Сўров!$G:$G, Свод!$A5, Ҳудуд.Таҳл.Сўров!FK:FK)</f>
        <v>6</v>
      </c>
      <c r="FO5">
        <f>SUMIF(Ҳудуд.Таҳл.Сўров!$G:$G, Свод!$A5, Ҳудуд.Таҳл.Сўров!FL:FL)</f>
        <v>0</v>
      </c>
      <c r="FP5">
        <f>SUMIF(Ҳудуд.Таҳл.Сўров!$G:$G, Свод!$A5, Ҳудуд.Таҳл.Сўров!FM:FM)</f>
        <v>0</v>
      </c>
      <c r="FQ5">
        <f>SUMIF(Ҳудуд.Таҳл.Сўров!$G:$G, Свод!$A5, Ҳудуд.Таҳл.Сўров!FN:FN)</f>
        <v>0</v>
      </c>
      <c r="FR5">
        <f>SUMIF(Ҳудуд.Таҳл.Сўров!$G:$G, Свод!$A5, Ҳудуд.Таҳл.Сўров!FO:FO)</f>
        <v>0</v>
      </c>
      <c r="FS5">
        <f>SUMIF(Ҳудуд.Таҳл.Сўров!$G:$G, Свод!$A5, Ҳудуд.Таҳл.Сўров!FP:FP)</f>
        <v>0</v>
      </c>
      <c r="FT5">
        <f>SUMIF(Ҳудуд.Таҳл.Сўров!$G:$G, Свод!$A5, Ҳудуд.Таҳл.Сўров!FQ:FQ)</f>
        <v>0</v>
      </c>
      <c r="FU5">
        <f>COUNTIFS(Ҳудуд.Таҳл.Сўров!$G:$G, Свод!$A5, Ҳудуд.Таҳл.Сўров!$FS:$FS, Свод!FU$2)</f>
        <v>0</v>
      </c>
      <c r="FV5">
        <f>COUNTIFS(Ҳудуд.Таҳл.Сўров!$G:$G, Свод!$A5, Ҳудуд.Таҳл.Сўров!$FS:$FS, Свод!FV$2)</f>
        <v>1</v>
      </c>
      <c r="FW5">
        <f>COUNTIFS(Ҳудуд.Таҳл.Сўров!$G:$G, Свод!$A5, Ҳудуд.Таҳл.Сўров!$FS:$FS, Свод!FW$2)</f>
        <v>0</v>
      </c>
      <c r="FX5">
        <f>COUNTIFS(Ҳудуд.Таҳл.Сўров!$G:$G, Свод!$A5, Ҳудуд.Таҳл.Сўров!$FS:$FS, Свод!FX$2)</f>
        <v>0</v>
      </c>
      <c r="FY5">
        <f>COUNTIFS(Ҳудуд.Таҳл.Сўров!$G:$G, Свод!$A5, Ҳудуд.Таҳл.Сўров!$FS:$FS, Свод!FY$2)</f>
        <v>3</v>
      </c>
      <c r="FZ5">
        <f>COUNTIFS(Ҳудуд.Таҳл.Сўров!$G:$G, Свод!$A5, Ҳудуд.Таҳл.Сўров!$FS:$FS, Свод!FZ$2)</f>
        <v>2</v>
      </c>
      <c r="GA5">
        <f>SUMIF(Ҳудуд.Таҳл.Сўров!$G:$G, Свод!$A5, Ҳудуд.Таҳл.Сўров!FU:FU)</f>
        <v>4</v>
      </c>
      <c r="GB5">
        <f>SUMIF(Ҳудуд.Таҳл.Сўров!$G:$G, Свод!$A5, Ҳудуд.Таҳл.Сўров!FV:FV)</f>
        <v>5</v>
      </c>
      <c r="GC5">
        <f>SUMIF(Ҳудуд.Таҳл.Сўров!$G:$G, Свод!$A5, Ҳудуд.Таҳл.Сўров!FW:FW)</f>
        <v>5</v>
      </c>
      <c r="GD5">
        <f>SUMIF(Ҳудуд.Таҳл.Сўров!$G:$G, Свод!$A5, Ҳудуд.Таҳл.Сўров!FX:FX)</f>
        <v>3</v>
      </c>
      <c r="GE5">
        <f>SUMIF(Ҳудуд.Таҳл.Сўров!$G:$G, Свод!$A5, Ҳудуд.Таҳл.Сўров!FY:FY)</f>
        <v>0</v>
      </c>
    </row>
    <row r="6" spans="1:188" x14ac:dyDescent="0.25">
      <c r="A6" t="s">
        <v>267</v>
      </c>
      <c r="B6">
        <f>COUNTIF(Ҳудуд.Таҳл.Сўров!$G:$G, Свод!$A6)</f>
        <v>5</v>
      </c>
      <c r="C6">
        <f>COUNTIFS(Ҳудуд.Таҳл.Сўров!$G:$G, Свод!$A6, Ҳудуд.Таҳл.Сўров!$H:$H, Свод!C$2)</f>
        <v>0</v>
      </c>
      <c r="D6">
        <f>COUNTIFS(Ҳудуд.Таҳл.Сўров!$G:$G, Свод!$A6, Ҳудуд.Таҳл.Сўров!$H:$H, Свод!D$2)</f>
        <v>2</v>
      </c>
      <c r="E6">
        <f>COUNTIFS(Ҳудуд.Таҳл.Сўров!$G:$G, Свод!$A6, Ҳудуд.Таҳл.Сўров!$H:$H, Свод!E$2)</f>
        <v>0</v>
      </c>
      <c r="F6">
        <f>COUNTIFS(Ҳудуд.Таҳл.Сўров!$G:$G, Свод!$A6, Ҳудуд.Таҳл.Сўров!$H:$H, Свод!F$2)</f>
        <v>1</v>
      </c>
      <c r="G6">
        <f>COUNTIFS(Ҳудуд.Таҳл.Сўров!$G:$G, Свод!$A6, Ҳудуд.Таҳл.Сўров!$H:$H, Свод!G$2)</f>
        <v>1</v>
      </c>
      <c r="H6">
        <f>COUNTIFS(Ҳудуд.Таҳл.Сўров!$G:$G, Свод!$A6, Ҳудуд.Таҳл.Сўров!$H:$H, Свод!H$2)</f>
        <v>0</v>
      </c>
      <c r="I6">
        <f>COUNTIFS(Ҳудуд.Таҳл.Сўров!$G:$G, Свод!$A6, Ҳудуд.Таҳл.Сўров!$H:$H, Свод!I$2)</f>
        <v>1</v>
      </c>
      <c r="J6">
        <f>AVERAGEIF(Ҳудуд.Таҳл.Сўров!$G:$G, Свод!$A6, Ҳудуд.Таҳл.Сўров!I:I)</f>
        <v>13.4</v>
      </c>
      <c r="K6">
        <f>AVERAGEIF(Ҳудуд.Таҳл.Сўров!$G:$G, Свод!$A6, Ҳудуд.Таҳл.Сўров!J:J)</f>
        <v>2</v>
      </c>
      <c r="L6">
        <f>AVERAGEIF(Ҳудуд.Таҳл.Сўров!$G:$G, Свод!$A6, Ҳудуд.Таҳл.Сўров!K:K)</f>
        <v>1.4</v>
      </c>
      <c r="M6">
        <f>AVERAGEIF(Ҳудуд.Таҳл.Сўров!$G:$G, Свод!$A6, Ҳудуд.Таҳл.Сўров!L:L)</f>
        <v>5.2</v>
      </c>
      <c r="N6">
        <f>SUMIF(Ҳудуд.Таҳл.Сўров!$G:$G, Свод!$A6, Ҳудуд.Таҳл.Сўров!N:N)</f>
        <v>4</v>
      </c>
      <c r="O6">
        <f>SUMIF(Ҳудуд.Таҳл.Сўров!$G:$G, Свод!$A6, Ҳудуд.Таҳл.Сўров!O:O)</f>
        <v>4</v>
      </c>
      <c r="P6">
        <f>SUMIF(Ҳудуд.Таҳл.Сўров!$G:$G, Свод!$A6, Ҳудуд.Таҳл.Сўров!P:P)</f>
        <v>3</v>
      </c>
      <c r="Q6">
        <f>SUMIF(Ҳудуд.Таҳл.Сўров!$G:$G, Свод!$A6, Ҳудуд.Таҳл.Сўров!Q:Q)</f>
        <v>2</v>
      </c>
      <c r="R6">
        <f>SUMIF(Ҳудуд.Таҳл.Сўров!$G:$G, Свод!$A6, Ҳудуд.Таҳл.Сўров!R:R)</f>
        <v>3</v>
      </c>
      <c r="S6">
        <f>SUMIF(Ҳудуд.Таҳл.Сўров!$G:$G, Свод!$A6, Ҳудуд.Таҳл.Сўров!S:S)</f>
        <v>2</v>
      </c>
      <c r="T6">
        <f>SUMIF(Ҳудуд.Таҳл.Сўров!$G:$G, Свод!$A6, Ҳудуд.Таҳл.Сўров!T:T)</f>
        <v>1</v>
      </c>
      <c r="U6">
        <f>SUMIF(Ҳудуд.Таҳл.Сўров!$G:$G, Свод!$A6, Ҳудуд.Таҳл.Сўров!U:U)</f>
        <v>4</v>
      </c>
      <c r="V6">
        <f>SUMIF(Ҳудуд.Таҳл.Сўров!$G:$G, Свод!$A6, Ҳудуд.Таҳл.Сўров!X:X)</f>
        <v>3</v>
      </c>
      <c r="W6">
        <f>SUMIF(Ҳудуд.Таҳл.Сўров!$G:$G, Свод!$A6, Ҳудуд.Таҳл.Сўров!Y:Y)</f>
        <v>3</v>
      </c>
      <c r="X6">
        <f>SUMIF(Ҳудуд.Таҳл.Сўров!$G:$G, Свод!$A6, Ҳудуд.Таҳл.Сўров!Z:Z)</f>
        <v>3</v>
      </c>
      <c r="Y6">
        <f>SUMIF(Ҳудуд.Таҳл.Сўров!$G:$G, Свод!$A6, Ҳудуд.Таҳл.Сўров!AA:AA)</f>
        <v>3</v>
      </c>
      <c r="Z6">
        <f>SUMIF(Ҳудуд.Таҳл.Сўров!$G:$G, Свод!$A6, Ҳудуд.Таҳл.Сўров!AB:AB)</f>
        <v>1</v>
      </c>
      <c r="AA6">
        <f>SUMIF(Ҳудуд.Таҳл.Сўров!$G:$G, Свод!$A6, Ҳудуд.Таҳл.Сўров!AC:AC)</f>
        <v>3</v>
      </c>
      <c r="AB6">
        <f>SUMIF(Ҳудуд.Таҳл.Сўров!$G:$G, Свод!$A6, Ҳудуд.Таҳл.Сўров!AD:AD)</f>
        <v>1</v>
      </c>
      <c r="AC6">
        <f>SUMIF(Ҳудуд.Таҳл.Сўров!$G:$G, Свод!$A6, Ҳудуд.Таҳл.Сўров!AE:AE)</f>
        <v>0</v>
      </c>
      <c r="AD6">
        <f>SUMIF(Ҳудуд.Таҳл.Сўров!$G:$G, Свод!$A6, Ҳудуд.Таҳл.Сўров!AF:AF)</f>
        <v>1</v>
      </c>
      <c r="AE6">
        <f>SUMIF(Ҳудуд.Таҳл.Сўров!$G:$G, Свод!$A6, Ҳудуд.Таҳл.Сўров!AG:AG)</f>
        <v>1</v>
      </c>
      <c r="AF6">
        <f>SUMIF(Ҳудуд.Таҳл.Сўров!$G:$G, Свод!$A6, Ҳудуд.Таҳл.Сўров!AH:AH)</f>
        <v>1</v>
      </c>
      <c r="AG6">
        <f>SUMIF(Ҳудуд.Таҳл.Сўров!$G:$G, Свод!$A6, Ҳудуд.Таҳл.Сўров!AI:AI)</f>
        <v>1</v>
      </c>
      <c r="AH6">
        <f>SUMIF(Ҳудуд.Таҳл.Сўров!$G:$G, Свод!$A6, Ҳудуд.Таҳл.Сўров!AJ:AJ)</f>
        <v>1</v>
      </c>
      <c r="AI6">
        <f>SUMIF(Ҳудуд.Таҳл.Сўров!$G:$G, Свод!$A6, Ҳудуд.Таҳл.Сўров!AK:AK)</f>
        <v>4</v>
      </c>
      <c r="AJ6">
        <f>SUMIF(Ҳудуд.Таҳл.Сўров!$G:$G, Свод!$A6, Ҳудуд.Таҳл.Сўров!AL:AL)</f>
        <v>2</v>
      </c>
      <c r="AK6">
        <f>SUMIF(Ҳудуд.Таҳл.Сўров!$G:$G, Свод!$A6, Ҳудуд.Таҳл.Сўров!AM:AM)</f>
        <v>1</v>
      </c>
      <c r="AL6">
        <f>SUMIF(Ҳудуд.Таҳл.Сўров!$G:$G, Свод!$A6, Ҳудуд.Таҳл.Сўров!AN:AN)</f>
        <v>0</v>
      </c>
      <c r="AM6">
        <f>SUMIF(Ҳудуд.Таҳл.Сўров!$G:$G, Свод!$A6, Ҳудуд.Таҳл.Сўров!AO:AO)</f>
        <v>0</v>
      </c>
      <c r="AN6">
        <f>SUMIF(Ҳудуд.Таҳл.Сўров!$G:$G, Свод!$A6, Ҳудуд.Таҳл.Сўров!AP:AP)</f>
        <v>1</v>
      </c>
      <c r="AO6">
        <f>SUMIF(Ҳудуд.Таҳл.Сўров!$G:$G, Свод!$A6, Ҳудуд.Таҳл.Сўров!AQ:AQ)</f>
        <v>1</v>
      </c>
      <c r="AP6">
        <f>SUMIF(Ҳудуд.Таҳл.Сўров!$G:$G, Свод!$A6, Ҳудуд.Таҳл.Сўров!AR:AR)</f>
        <v>1</v>
      </c>
      <c r="AQ6">
        <f>SUMIF(Ҳудуд.Таҳл.Сўров!$G:$G, Свод!$A6, Ҳудуд.Таҳл.Сўров!AS:AS)</f>
        <v>2</v>
      </c>
      <c r="AR6">
        <f>SUMIF(Ҳудуд.Таҳл.Сўров!$G:$G, Свод!$A6, Ҳудуд.Таҳл.Сўров!AT:AT)</f>
        <v>2</v>
      </c>
      <c r="AS6">
        <f>SUMIF(Ҳудуд.Таҳл.Сўров!$G:$G, Свод!$A6, Ҳудуд.Таҳл.Сўров!AU:AU)</f>
        <v>1</v>
      </c>
      <c r="AT6">
        <f>SUMIF(Ҳудуд.Таҳл.Сўров!$G:$G, Свод!$A6, Ҳудуд.Таҳл.Сўров!AV:AV)</f>
        <v>1</v>
      </c>
      <c r="AU6">
        <f>SUMIF(Ҳудуд.Таҳл.Сўров!$G:$G, Свод!$A6, Ҳудуд.Таҳл.Сўров!AW:AW)</f>
        <v>1</v>
      </c>
      <c r="AV6">
        <f>SUMIF(Ҳудуд.Таҳл.Сўров!$G:$G, Свод!$A6, Ҳудуд.Таҳл.Сўров!AZ:AZ)</f>
        <v>2</v>
      </c>
      <c r="AW6">
        <f>SUMIF(Ҳудуд.Таҳл.Сўров!$G:$G, Свод!$A6, Ҳудуд.Таҳл.Сўров!BA:BA)</f>
        <v>0</v>
      </c>
      <c r="AX6">
        <f>SUMIF(Ҳудуд.Таҳл.Сўров!$G:$G, Свод!$A6, Ҳудуд.Таҳл.Сўров!BB:BB)</f>
        <v>1</v>
      </c>
      <c r="AY6">
        <f>SUMIF(Ҳудуд.Таҳл.Сўров!$G:$G, Свод!$A6, Ҳудуд.Таҳл.Сўров!BC:BC)</f>
        <v>1</v>
      </c>
      <c r="AZ6">
        <f>SUMIF(Ҳудуд.Таҳл.Сўров!$G:$G, Свод!$A6, Ҳудуд.Таҳл.Сўров!BD:BD)</f>
        <v>0</v>
      </c>
      <c r="BA6">
        <f>SUMIF(Ҳудуд.Таҳл.Сўров!$G:$G, Свод!$A6, Ҳудуд.Таҳл.Сўров!BE:BE)</f>
        <v>0</v>
      </c>
      <c r="BB6">
        <f>SUMIF(Ҳудуд.Таҳл.Сўров!$G:$G, Свод!$A6, Ҳудуд.Таҳл.Сўров!BF:BF)</f>
        <v>0</v>
      </c>
      <c r="BC6">
        <f>SUMIF(Ҳудуд.Таҳл.Сўров!$G:$G, Свод!$A6, Ҳудуд.Таҳл.Сўров!BG:BG)</f>
        <v>0</v>
      </c>
      <c r="BD6">
        <f>SUMIF(Ҳудуд.Таҳл.Сўров!$G:$G, Свод!$A6, Ҳудуд.Таҳл.Сўров!BH:BH)</f>
        <v>0</v>
      </c>
      <c r="BE6">
        <f>SUMIF(Ҳудуд.Таҳл.Сўров!$G:$G, Свод!$A6, Ҳудуд.Таҳл.Сўров!BI:BI)</f>
        <v>0</v>
      </c>
      <c r="BF6">
        <f>SUMIF(Ҳудуд.Таҳл.Сўров!$G:$G, Свод!$A6, Ҳудуд.Таҳл.Сўров!BJ:BJ)</f>
        <v>0</v>
      </c>
      <c r="BG6">
        <f>SUMIF(Ҳудуд.Таҳл.Сўров!$G:$G, Свод!$A6, Ҳудуд.Таҳл.Сўров!BK:BK)</f>
        <v>0</v>
      </c>
      <c r="BH6">
        <f>SUMIF(Ҳудуд.Таҳл.Сўров!$G:$G, Свод!$A6, Ҳудуд.Таҳл.Сўров!BL:BL)</f>
        <v>0</v>
      </c>
      <c r="BI6">
        <f>SUMIF(Ҳудуд.Таҳл.Сўров!$G:$G, Свод!$A6, Ҳудуд.Таҳл.Сўров!BM:BM)</f>
        <v>2</v>
      </c>
      <c r="BJ6">
        <f>SUMIF(Ҳудуд.Таҳл.Сўров!$G:$G, Свод!$A6, Ҳудуд.Таҳл.Сўров!BN:BN)</f>
        <v>1</v>
      </c>
      <c r="BK6">
        <f>SUMIF(Ҳудуд.Таҳл.Сўров!$G:$G, Свод!$A6, Ҳудуд.Таҳл.Сўров!BO:BO)</f>
        <v>0</v>
      </c>
      <c r="BL6">
        <f>SUMIF(Ҳудуд.Таҳл.Сўров!$G:$G, Свод!$A6, Ҳудуд.Таҳл.Сўров!BP:BP)</f>
        <v>0</v>
      </c>
      <c r="BM6">
        <f>SUMIF(Ҳудуд.Таҳл.Сўров!$G:$G, Свод!$A6, Ҳудуд.Таҳл.Сўров!BQ:BQ)</f>
        <v>0</v>
      </c>
      <c r="BN6">
        <f>SUMIF(Ҳудуд.Таҳл.Сўров!$G:$G, Свод!$A6, Ҳудуд.Таҳл.Сўров!BR:BR)</f>
        <v>0</v>
      </c>
      <c r="BO6">
        <f>SUMIF(Ҳудуд.Таҳл.Сўров!$G:$G, Свод!$A6, Ҳудуд.Таҳл.Сўров!BS:BS)</f>
        <v>0</v>
      </c>
      <c r="BP6">
        <f>SUMIF(Ҳудуд.Таҳл.Сўров!$G:$G, Свод!$A6, Ҳудуд.Таҳл.Сўров!BT:BT)</f>
        <v>0</v>
      </c>
      <c r="BQ6">
        <f>SUMIF(Ҳудуд.Таҳл.Сўров!$G:$G, Свод!$A6, Ҳудуд.Таҳл.Сўров!BU:BU)</f>
        <v>1</v>
      </c>
      <c r="BR6">
        <f>SUMIF(Ҳудуд.Таҳл.Сўров!$G:$G, Свод!$A6, Ҳудуд.Таҳл.Сўров!BV:BV)</f>
        <v>1</v>
      </c>
      <c r="BS6">
        <f>SUMIF(Ҳудуд.Таҳл.Сўров!$G:$G, Свод!$A6, Ҳудуд.Таҳл.Сўров!BW:BW)</f>
        <v>0</v>
      </c>
      <c r="BT6">
        <f>SUMIF(Ҳудуд.Таҳл.Сўров!$G:$G, Свод!$A6, Ҳудуд.Таҳл.Сўров!BX:BX)</f>
        <v>0</v>
      </c>
      <c r="BU6">
        <f>SUMIF(Ҳудуд.Таҳл.Сўров!$G:$G, Свод!$A6, Ҳудуд.Таҳл.Сўров!BY:BY)</f>
        <v>0</v>
      </c>
      <c r="BV6">
        <f>SUMIF(Ҳудуд.Таҳл.Сўров!$G:$G, Свод!$A6, Ҳудуд.Таҳл.Сўров!CB:CB)</f>
        <v>2</v>
      </c>
      <c r="BW6">
        <f>SUMIF(Ҳудуд.Таҳл.Сўров!$G:$G, Свод!$A6, Ҳудуд.Таҳл.Сўров!CC:CC)</f>
        <v>1</v>
      </c>
      <c r="BX6">
        <f>SUMIF(Ҳудуд.Таҳл.Сўров!$G:$G, Свод!$A6, Ҳудуд.Таҳл.Сўров!CD:CD)</f>
        <v>2</v>
      </c>
      <c r="BY6">
        <f>SUMIF(Ҳудуд.Таҳл.Сўров!$G:$G, Свод!$A6, Ҳудуд.Таҳл.Сўров!CE:CE)</f>
        <v>1</v>
      </c>
      <c r="BZ6">
        <f>SUMIF(Ҳудуд.Таҳл.Сўров!$G:$G, Свод!$A6, Ҳудуд.Таҳл.Сўров!CH:CH)</f>
        <v>0</v>
      </c>
      <c r="CA6">
        <f>SUMIF(Ҳудуд.Таҳл.Сўров!$G:$G, Свод!$A6, Ҳудуд.Таҳл.Сўров!CI:CI)</f>
        <v>1</v>
      </c>
      <c r="CB6">
        <f>SUMIF(Ҳудуд.Таҳл.Сўров!$G:$G, Свод!$A6, Ҳудуд.Таҳл.Сўров!CJ:CJ)</f>
        <v>0</v>
      </c>
      <c r="CC6">
        <f>SUMIF(Ҳудуд.Таҳл.Сўров!$G:$G, Свод!$A6, Ҳудуд.Таҳл.Сўров!CK:CK)</f>
        <v>0</v>
      </c>
      <c r="CD6">
        <f>SUMIF(Ҳудуд.Таҳл.Сўров!$G:$G, Свод!$A6, Ҳудуд.Таҳл.Сўров!CL:CL)</f>
        <v>1</v>
      </c>
      <c r="CE6">
        <f>SUMIF(Ҳудуд.Таҳл.Сўров!$G:$G, Свод!$A6, Ҳудуд.Таҳл.Сўров!CM:CM)</f>
        <v>0</v>
      </c>
      <c r="CF6">
        <f>SUMIF(Ҳудуд.Таҳл.Сўров!$G:$G, Свод!$A6, Ҳудуд.Таҳл.Сўров!CN:CN)</f>
        <v>0</v>
      </c>
      <c r="CG6">
        <f>SUMIF(Ҳудуд.Таҳл.Сўров!$G:$G, Свод!$A6, Ҳудуд.Таҳл.Сўров!CO:CO)</f>
        <v>1</v>
      </c>
      <c r="CH6">
        <f>SUMIF(Ҳудуд.Таҳл.Сўров!$G:$G, Свод!$A6, Ҳудуд.Таҳл.Сўров!CP:CP)</f>
        <v>0</v>
      </c>
      <c r="CI6">
        <f>SUMIF(Ҳудуд.Таҳл.Сўров!$G:$G, Свод!$A6, Ҳудуд.Таҳл.Сўров!CQ:CQ)</f>
        <v>0</v>
      </c>
      <c r="CJ6">
        <f>SUMIF(Ҳудуд.Таҳл.Сўров!$G:$G, Свод!$A6, Ҳудуд.Таҳл.Сўров!CR:CR)</f>
        <v>0</v>
      </c>
      <c r="CK6">
        <f>SUMIF(Ҳудуд.Таҳл.Сўров!$G:$G, Свод!$A6, Ҳудуд.Таҳл.Сўров!CS:CS)</f>
        <v>0</v>
      </c>
      <c r="CL6">
        <f>SUMIF(Ҳудуд.Таҳл.Сўров!$G:$G, Свод!$A6, Ҳудуд.Таҳл.Сўров!CT:CT)</f>
        <v>0</v>
      </c>
      <c r="CM6">
        <f>SUMIF(Ҳудуд.Таҳл.Сўров!$G:$G, Свод!$A6, Ҳудуд.Таҳл.Сўров!CU:CU)</f>
        <v>0</v>
      </c>
      <c r="CN6">
        <f>SUMIF(Ҳудуд.Таҳл.Сўров!$G:$G, Свод!$A6, Ҳудуд.Таҳл.Сўров!CV:CV)</f>
        <v>1</v>
      </c>
      <c r="CO6">
        <f>SUMIF(Ҳудуд.Таҳл.Сўров!$G:$G, Свод!$A6, Ҳудуд.Таҳл.Сўров!CW:CW)</f>
        <v>1</v>
      </c>
      <c r="CP6">
        <f>SUMIF(Ҳудуд.Таҳл.Сўров!$G:$G, Свод!$A6, Ҳудуд.Таҳл.Сўров!CX:CX)</f>
        <v>1</v>
      </c>
      <c r="CQ6">
        <f>SUMIF(Ҳудуд.Таҳл.Сўров!$G:$G, Свод!$A6, Ҳудуд.Таҳл.Сўров!CY:CY)</f>
        <v>0</v>
      </c>
      <c r="CR6">
        <f>SUMIF(Ҳудуд.Таҳл.Сўров!$G:$G, Свод!$A6, Ҳудуд.Таҳл.Сўров!CZ:CZ)</f>
        <v>0</v>
      </c>
      <c r="CS6">
        <f>SUMIF(Ҳудуд.Таҳл.Сўров!$G:$G, Свод!$A6, Ҳудуд.Таҳл.Сўров!DA:DA)</f>
        <v>0</v>
      </c>
      <c r="CT6">
        <f>SUMIF(Ҳудуд.Таҳл.Сўров!$G:$G, Свод!$A6, Ҳудуд.Таҳл.Сўров!DB:DB)</f>
        <v>0</v>
      </c>
      <c r="CU6">
        <f>SUMIF(Ҳудуд.Таҳл.Сўров!$G:$G, Свод!$A6, Ҳудуд.Таҳл.Сўров!DC:DC)</f>
        <v>0</v>
      </c>
      <c r="CV6">
        <f>SUMIF(Ҳудуд.Таҳл.Сўров!$G:$G, Свод!$A6, Ҳудуд.Таҳл.Сўров!DD:DD)</f>
        <v>1</v>
      </c>
      <c r="CW6">
        <f>SUMIF(Ҳудуд.Таҳл.Сўров!$G:$G, Свод!$A6, Ҳудуд.Таҳл.Сўров!DE:DE)</f>
        <v>0</v>
      </c>
      <c r="CX6">
        <f>SUMIF(Ҳудуд.Таҳл.Сўров!$G:$G, Свод!$A6, Ҳудуд.Таҳл.Сўров!DF:DF)</f>
        <v>0</v>
      </c>
      <c r="CY6">
        <f>SUMIF(Ҳудуд.Таҳл.Сўров!$G:$G, Свод!$A6, Ҳудуд.Таҳл.Сўров!DG:DG)</f>
        <v>0</v>
      </c>
      <c r="CZ6">
        <f>SUMIF(Ҳудуд.Таҳл.Сўров!$G:$G, Свод!$A6, Ҳудуд.Таҳл.Сўров!DJ:DJ)</f>
        <v>3</v>
      </c>
      <c r="DA6">
        <f>SUMIF(Ҳудуд.Таҳл.Сўров!$G:$G, Свод!$A6, Ҳудуд.Таҳл.Сўров!DK:DK)</f>
        <v>4</v>
      </c>
      <c r="DB6">
        <f>SUMIF(Ҳудуд.Таҳл.Сўров!$G:$G, Свод!$A6, Ҳудуд.Таҳл.Сўров!DL:DL)</f>
        <v>0</v>
      </c>
      <c r="DC6">
        <f>SUMIF(Ҳудуд.Таҳл.Сўров!$G:$G, Свод!$A6, Ҳудуд.Таҳл.Сўров!DM:DM)</f>
        <v>3</v>
      </c>
      <c r="DD6">
        <f>SUMIF(Ҳудуд.Таҳл.Сўров!$G:$G, Свод!$A6, Ҳудуд.Таҳл.Сўров!DN:DN)</f>
        <v>1</v>
      </c>
      <c r="DE6">
        <f>SUMIF(Ҳудуд.Таҳл.Сўров!$G:$G, Свод!$A6, Ҳудуд.Таҳл.Сўров!DO:DO)</f>
        <v>2</v>
      </c>
      <c r="DF6">
        <f>SUMIF(Ҳудуд.Таҳл.Сўров!$G:$G, Свод!$A6, Ҳудуд.Таҳл.Сўров!DP:DP)</f>
        <v>2</v>
      </c>
      <c r="DG6">
        <f>SUMIF(Ҳудуд.Таҳл.Сўров!$G:$G, Свод!$A6, Ҳудуд.Таҳл.Сўров!DQ:DQ)</f>
        <v>0</v>
      </c>
      <c r="DH6">
        <f>SUMIF(Ҳудуд.Таҳл.Сўров!$G:$G, Свод!$A6, Ҳудуд.Таҳл.Сўров!DT:DT)</f>
        <v>5</v>
      </c>
      <c r="DI6">
        <f>SUMIF(Ҳудуд.Таҳл.Сўров!$G:$G, Свод!$A6, Ҳудуд.Таҳл.Сўров!DU:DU)</f>
        <v>2</v>
      </c>
      <c r="DJ6">
        <f>SUMIF(Ҳудуд.Таҳл.Сўров!$G:$G, Свод!$A6, Ҳудуд.Таҳл.Сўров!DV:DV)</f>
        <v>2</v>
      </c>
      <c r="DK6">
        <f>SUMIF(Ҳудуд.Таҳл.Сўров!$G:$G, Свод!$A6, Ҳудуд.Таҳл.Сўров!DW:DW)</f>
        <v>1</v>
      </c>
      <c r="DL6">
        <f>SUMIF(Ҳудуд.Таҳл.Сўров!$G:$G, Свод!$A6, Ҳудуд.Таҳл.Сўров!DX:DX)</f>
        <v>1</v>
      </c>
      <c r="DM6">
        <f>SUMIF(Ҳудуд.Таҳл.Сўров!$G:$G, Свод!$A6, Ҳудуд.Таҳл.Сўров!DY:DY)</f>
        <v>1</v>
      </c>
      <c r="DN6">
        <f>SUMIF(Ҳудуд.Таҳл.Сўров!$G:$G, Свод!$A6, Ҳудуд.Таҳл.Сўров!DZ:DZ)</f>
        <v>1</v>
      </c>
      <c r="DO6">
        <f>COUNTIFS(Ҳудуд.Таҳл.Сўров!$G:$G, Свод!$A6, Ҳудуд.Таҳл.Сўров!$EB:$EB, Свод!DO$2)</f>
        <v>0</v>
      </c>
      <c r="DP6">
        <f>COUNTIFS(Ҳудуд.Таҳл.Сўров!$G:$G, Свод!$A6, Ҳудуд.Таҳл.Сўров!$EB:$EB, Свод!DP$2)</f>
        <v>1</v>
      </c>
      <c r="DQ6">
        <f>COUNTIFS(Ҳудуд.Таҳл.Сўров!$G:$G, Свод!$A6, Ҳудуд.Таҳл.Сўров!$EB:$EB, Свод!DQ$2)</f>
        <v>1</v>
      </c>
      <c r="DR6">
        <f>COUNTIFS(Ҳудуд.Таҳл.Сўров!$G:$G, Свод!$A6, Ҳудуд.Таҳл.Сўров!$EB:$EB, Свод!DR$2)</f>
        <v>0</v>
      </c>
      <c r="DS6">
        <f>COUNTIFS(Ҳудуд.Таҳл.Сўров!$G:$G, Свод!$A6, Ҳудуд.Таҳл.Сўров!$EB:$EB, Свод!DS$2)</f>
        <v>2</v>
      </c>
      <c r="DT6">
        <f>COUNTIFS(Ҳудуд.Таҳл.Сўров!$G:$G, Свод!$A6, Ҳудуд.Таҳл.Сўров!$EB:$EB, Свод!DT$2)</f>
        <v>1</v>
      </c>
      <c r="DU6">
        <f>COUNTIFS(Ҳудуд.Таҳл.Сўров!$G:$G, Свод!$A6, Ҳудуд.Таҳл.Сўров!$EC:$EC, Свод!DU$2)</f>
        <v>1</v>
      </c>
      <c r="DV6">
        <f>COUNTIFS(Ҳудуд.Таҳл.Сўров!$G:$G, Свод!$A6, Ҳудуд.Таҳл.Сўров!$EC:$EC, Свод!DV$2)</f>
        <v>1</v>
      </c>
      <c r="DW6">
        <f>COUNTIFS(Ҳудуд.Таҳл.Сўров!$G:$G, Свод!$A6, Ҳудуд.Таҳл.Сўров!$EC:$EC, Свод!DW$2)</f>
        <v>1</v>
      </c>
      <c r="DX6">
        <f>COUNTIFS(Ҳудуд.Таҳл.Сўров!$G:$G, Свод!$A6, Ҳудуд.Таҳл.Сўров!$EC:$EC, Свод!DX$2)</f>
        <v>1</v>
      </c>
      <c r="DY6">
        <f>COUNTIFS(Ҳудуд.Таҳл.Сўров!$G:$G, Свод!$A6, Ҳудуд.Таҳл.Сўров!$EC:$EC, Свод!DY$2)</f>
        <v>1</v>
      </c>
      <c r="DZ6">
        <f>COUNTIFS(Ҳудуд.Таҳл.Сўров!$G:$G, Свод!$A6, Ҳудуд.Таҳл.Сўров!$ED:$ED, Свод!DZ$2)</f>
        <v>2</v>
      </c>
      <c r="EA6">
        <f>COUNTIFS(Ҳудуд.Таҳл.Сўров!$G:$G, Свод!$A6, Ҳудуд.Таҳл.Сўров!$ED:$ED, Свод!EA$2)</f>
        <v>2</v>
      </c>
      <c r="EB6">
        <f>COUNTIFS(Ҳудуд.Таҳл.Сўров!$G:$G, Свод!$A6, Ҳудуд.Таҳл.Сўров!$ED:$ED, Свод!EB$2)</f>
        <v>0</v>
      </c>
      <c r="EC6">
        <f>COUNTIFS(Ҳудуд.Таҳл.Сўров!$G:$G, Свод!$A6, Ҳудуд.Таҳл.Сўров!$ED:$ED, Свод!EC$2)</f>
        <v>1</v>
      </c>
      <c r="ED6">
        <f>COUNTIFS(Ҳудуд.Таҳл.Сўров!$G:$G, Свод!$A6, Ҳудуд.Таҳл.Сўров!$ED:$ED, Свод!ED$2)</f>
        <v>0</v>
      </c>
      <c r="EE6">
        <f>COUNTIFS(Ҳудуд.Таҳл.Сўров!$G:$G, Свод!$A6, Ҳудуд.Таҳл.Сўров!$EF:$EF, Свод!EE$2)</f>
        <v>2</v>
      </c>
      <c r="EF6">
        <f>COUNTIFS(Ҳудуд.Таҳл.Сўров!$G:$G, Свод!$A6, Ҳудуд.Таҳл.Сўров!$EF:$EF, Свод!EF$2)</f>
        <v>3</v>
      </c>
      <c r="EG6">
        <f>COUNTIFS(Ҳудуд.Таҳл.Сўров!$G:$G, Свод!$A6, Ҳудуд.Таҳл.Сўров!$EG:$EG, Свод!EG$2)</f>
        <v>1</v>
      </c>
      <c r="EH6">
        <f>COUNTIFS(Ҳудуд.Таҳл.Сўров!$G:$G, Свод!$A6, Ҳудуд.Таҳл.Сўров!$EG:$EG, Свод!EH$2)</f>
        <v>2</v>
      </c>
      <c r="EI6">
        <f>COUNTIFS(Ҳудуд.Таҳл.Сўров!$G:$G, Свод!$A6, Ҳудуд.Таҳл.Сўров!$EG:$EG, Свод!EI$2)</f>
        <v>2</v>
      </c>
      <c r="EJ6">
        <f>COUNTIFS(Ҳудуд.Таҳл.Сўров!$G:$G, Свод!$A6, Ҳудуд.Таҳл.Сўров!$EG:$EG, Свод!EJ$2)</f>
        <v>0</v>
      </c>
      <c r="EK6">
        <f>COUNTIFS(Ҳудуд.Таҳл.Сўров!$G:$G, Свод!$A6, Ҳудуд.Таҳл.Сўров!$EI:$EI, Свод!EK$2)</f>
        <v>4</v>
      </c>
      <c r="EL6">
        <f>COUNTIFS(Ҳудуд.Таҳл.Сўров!$G:$G, Свод!$A6, Ҳудуд.Таҳл.Сўров!$EI:$EI, Свод!EL$2)</f>
        <v>1</v>
      </c>
      <c r="EM6">
        <f>COUNTIFS(Ҳудуд.Таҳл.Сўров!$G:$G, Свод!$A6, Ҳудуд.Таҳл.Сўров!$EI:$EI, Свод!EM$2)</f>
        <v>0</v>
      </c>
      <c r="EN6">
        <f>SUMIF(Ҳудуд.Таҳл.Сўров!$G:$G, Свод!$A6, Ҳудуд.Таҳл.Сўров!EL:EL)</f>
        <v>909</v>
      </c>
      <c r="EO6">
        <f>COUNTIFS(Ҳудуд.Таҳл.Сўров!$G:$G, Свод!$A6, Ҳудуд.Таҳл.Сўров!$EM:$EM, Свод!EO$2)</f>
        <v>3</v>
      </c>
      <c r="EP6">
        <f>COUNTIFS(Ҳудуд.Таҳл.Сўров!$G:$G, Свод!$A6, Ҳудуд.Таҳл.Сўров!$EM:$EM, Свод!EP$2)</f>
        <v>1</v>
      </c>
      <c r="EQ6">
        <f>COUNTIFS(Ҳудуд.Таҳл.Сўров!$G:$G, Свод!$A6, Ҳудуд.Таҳл.Сўров!$EM:$EM, Свод!EQ$2)</f>
        <v>1</v>
      </c>
      <c r="ER6">
        <f>COUNTIFS(Ҳудуд.Таҳл.Сўров!$G:$G, Свод!$A6, Ҳудуд.Таҳл.Сўров!$EQ:$EQ, Свод!ER$2)</f>
        <v>4</v>
      </c>
      <c r="ES6">
        <f>COUNTIFS(Ҳудуд.Таҳл.Сўров!$G:$G, Свод!$A6, Ҳудуд.Таҳл.Сўров!$EQ:$EQ, Свод!ES$2)</f>
        <v>1</v>
      </c>
      <c r="EU6">
        <f>COUNTIFS(Ҳудуд.Таҳл.Сўров!$G:$G, Свод!$A6, Ҳудуд.Таҳл.Сўров!$ES:$ES, Свод!EU$2)</f>
        <v>2</v>
      </c>
      <c r="EV6">
        <f>COUNTIFS(Ҳудуд.Таҳл.Сўров!$G:$G, Свод!$A6, Ҳудуд.Таҳл.Сўров!$ES:$ES, Свод!EV$2)</f>
        <v>3</v>
      </c>
      <c r="EW6">
        <f>COUNTIFS(Ҳудуд.Таҳл.Сўров!$G:$G, Свод!$A6, Ҳудуд.Таҳл.Сўров!$ES:$ES, Свод!EW$2)</f>
        <v>0</v>
      </c>
      <c r="EX6">
        <f>AVERAGEIF(Ҳудуд.Таҳл.Сўров!$G:$G, Свод!$A6, Ҳудуд.Таҳл.Сўров!EU:EU)</f>
        <v>22</v>
      </c>
      <c r="EY6">
        <f>SUMIF(Ҳудуд.Таҳл.Сўров!$G:$G, Свод!$A6, Ҳудуд.Таҳл.Сўров!EW:EW)</f>
        <v>4</v>
      </c>
      <c r="EZ6">
        <f>SUMIF(Ҳудуд.Таҳл.Сўров!$G:$G, Свод!$A6, Ҳудуд.Таҳл.Сўров!EX:EX)</f>
        <v>4</v>
      </c>
      <c r="FA6">
        <f>SUMIF(Ҳудуд.Таҳл.Сўров!$G:$G, Свод!$A6, Ҳудуд.Таҳл.Сўров!EY:EY)</f>
        <v>2</v>
      </c>
      <c r="FB6">
        <f>SUMIF(Ҳудуд.Таҳл.Сўров!$G:$G, Свод!$A6, Ҳудуд.Таҳл.Сўров!EZ:EZ)</f>
        <v>1</v>
      </c>
      <c r="FC6">
        <f>SUMIF(Ҳудуд.Таҳл.Сўров!$G:$G, Свод!$A6, Ҳудуд.Таҳл.Сўров!FA:FA)</f>
        <v>2</v>
      </c>
      <c r="FD6">
        <f>COUNTIFS(Ҳудуд.Таҳл.Сўров!$G:$G, Свод!$A6, Ҳудуд.Таҳл.Сўров!$FB:$FB, Свод!FD$2)</f>
        <v>0</v>
      </c>
      <c r="FE6">
        <f>COUNTIFS(Ҳудуд.Таҳл.Сўров!$G:$G, Свод!$A6, Ҳудуд.Таҳл.Сўров!$FB:$FB, Свод!FE$2)</f>
        <v>1</v>
      </c>
      <c r="FF6">
        <f>COUNTIFS(Ҳудуд.Таҳл.Сўров!$G:$G, Свод!$A6, Ҳудуд.Таҳл.Сўров!$FB:$FB, Свод!FF$2)</f>
        <v>2</v>
      </c>
      <c r="FG6">
        <f>COUNTIFS(Ҳудуд.Таҳл.Сўров!$G:$G, Свод!$A6, Ҳудуд.Таҳл.Сўров!$FB:$FB, Свод!FG$2)</f>
        <v>0</v>
      </c>
      <c r="FH6">
        <f>COUNTIFS(Ҳудуд.Таҳл.Сўров!$G:$G, Свод!$A6, Ҳудуд.Таҳл.Сўров!$FB:$FB, Свод!FH$2)</f>
        <v>2</v>
      </c>
      <c r="FI6">
        <f>SUMIF(Ҳудуд.Таҳл.Сўров!$G:$G, Свод!$A6, Ҳудуд.Таҳл.Сўров!FD:FD)</f>
        <v>4</v>
      </c>
      <c r="FJ6">
        <f>SUMIF(Ҳудуд.Таҳл.Сўров!$G:$G, Свод!$A6, Ҳудуд.Таҳл.Сўров!FE:FE)</f>
        <v>4</v>
      </c>
      <c r="FK6">
        <f>SUMIF(Ҳудуд.Таҳл.Сўров!$G:$G, Свод!$A6, Ҳудуд.Таҳл.Сўров!FF:FF)</f>
        <v>3</v>
      </c>
      <c r="FL6">
        <f>SUMIF(Ҳудуд.Таҳл.Сўров!$G:$G, Свод!$A6, Ҳудуд.Таҳл.Сўров!FG:FG)</f>
        <v>1</v>
      </c>
      <c r="FM6">
        <f>AVERAGEIF(Ҳудуд.Таҳл.Сўров!$G:$G, Свод!$A6, Ҳудуд.Таҳл.Сўров!FI:FI)</f>
        <v>4.5999999999999996</v>
      </c>
      <c r="FN6">
        <f>SUMIF(Ҳудуд.Таҳл.Сўров!$G:$G, Свод!$A6, Ҳудуд.Таҳл.Сўров!FK:FK)</f>
        <v>5</v>
      </c>
      <c r="FO6">
        <f>SUMIF(Ҳудуд.Таҳл.Сўров!$G:$G, Свод!$A6, Ҳудуд.Таҳл.Сўров!FL:FL)</f>
        <v>1</v>
      </c>
      <c r="FP6">
        <f>SUMIF(Ҳудуд.Таҳл.Сўров!$G:$G, Свод!$A6, Ҳудуд.Таҳл.Сўров!FM:FM)</f>
        <v>1</v>
      </c>
      <c r="FQ6">
        <f>SUMIF(Ҳудуд.Таҳл.Сўров!$G:$G, Свод!$A6, Ҳудуд.Таҳл.Сўров!FN:FN)</f>
        <v>1</v>
      </c>
      <c r="FR6">
        <f>SUMIF(Ҳудуд.Таҳл.Сўров!$G:$G, Свод!$A6, Ҳудуд.Таҳл.Сўров!FO:FO)</f>
        <v>1</v>
      </c>
      <c r="FS6">
        <f>SUMIF(Ҳудуд.Таҳл.Сўров!$G:$G, Свод!$A6, Ҳудуд.Таҳл.Сўров!FP:FP)</f>
        <v>1</v>
      </c>
      <c r="FT6">
        <f>SUMIF(Ҳудуд.Таҳл.Сўров!$G:$G, Свод!$A6, Ҳудуд.Таҳл.Сўров!FQ:FQ)</f>
        <v>1</v>
      </c>
      <c r="FU6">
        <f>COUNTIFS(Ҳудуд.Таҳл.Сўров!$G:$G, Свод!$A6, Ҳудуд.Таҳл.Сўров!$FS:$FS, Свод!FU$2)</f>
        <v>0</v>
      </c>
      <c r="FV6">
        <f>COUNTIFS(Ҳудуд.Таҳл.Сўров!$G:$G, Свод!$A6, Ҳудуд.Таҳл.Сўров!$FS:$FS, Свод!FV$2)</f>
        <v>0</v>
      </c>
      <c r="FW6">
        <f>COUNTIFS(Ҳудуд.Таҳл.Сўров!$G:$G, Свод!$A6, Ҳудуд.Таҳл.Сўров!$FS:$FS, Свод!FW$2)</f>
        <v>1</v>
      </c>
      <c r="FX6">
        <f>COUNTIFS(Ҳудуд.Таҳл.Сўров!$G:$G, Свод!$A6, Ҳудуд.Таҳл.Сўров!$FS:$FS, Свод!FX$2)</f>
        <v>0</v>
      </c>
      <c r="FY6">
        <f>COUNTIFS(Ҳудуд.Таҳл.Сўров!$G:$G, Свод!$A6, Ҳудуд.Таҳл.Сўров!$FS:$FS, Свод!FY$2)</f>
        <v>1</v>
      </c>
      <c r="FZ6">
        <f>COUNTIFS(Ҳудуд.Таҳл.Сўров!$G:$G, Свод!$A6, Ҳудуд.Таҳл.Сўров!$FS:$FS, Свод!FZ$2)</f>
        <v>3</v>
      </c>
      <c r="GA6">
        <f>SUMIF(Ҳудуд.Таҳл.Сўров!$G:$G, Свод!$A6, Ҳудуд.Таҳл.Сўров!FU:FU)</f>
        <v>2</v>
      </c>
      <c r="GB6">
        <f>SUMIF(Ҳудуд.Таҳл.Сўров!$G:$G, Свод!$A6, Ҳудуд.Таҳл.Сўров!FV:FV)</f>
        <v>3</v>
      </c>
      <c r="GC6">
        <f>SUMIF(Ҳудуд.Таҳл.Сўров!$G:$G, Свод!$A6, Ҳудуд.Таҳл.Сўров!FW:FW)</f>
        <v>1</v>
      </c>
      <c r="GD6">
        <f>SUMIF(Ҳудуд.Таҳл.Сўров!$G:$G, Свод!$A6, Ҳудуд.Таҳл.Сўров!FX:FX)</f>
        <v>0</v>
      </c>
      <c r="GE6">
        <f>SUMIF(Ҳудуд.Таҳл.Сўров!$G:$G, Свод!$A6, Ҳудуд.Таҳл.Сўров!FY:FY)</f>
        <v>0</v>
      </c>
    </row>
    <row r="7" spans="1:188" x14ac:dyDescent="0.25">
      <c r="A7" t="s">
        <v>287</v>
      </c>
      <c r="B7">
        <f>COUNTIF(Ҳудуд.Таҳл.Сўров!$G:$G, Свод!$A7)</f>
        <v>2</v>
      </c>
      <c r="C7">
        <f>COUNTIFS(Ҳудуд.Таҳл.Сўров!$G:$G, Свод!$A7, Ҳудуд.Таҳл.Сўров!$H:$H, Свод!C$2)</f>
        <v>0</v>
      </c>
      <c r="D7">
        <f>COUNTIFS(Ҳудуд.Таҳл.Сўров!$G:$G, Свод!$A7, Ҳудуд.Таҳл.Сўров!$H:$H, Свод!D$2)</f>
        <v>0</v>
      </c>
      <c r="E7">
        <f>COUNTIFS(Ҳудуд.Таҳл.Сўров!$G:$G, Свод!$A7, Ҳудуд.Таҳл.Сўров!$H:$H, Свод!E$2)</f>
        <v>0</v>
      </c>
      <c r="F7">
        <f>COUNTIFS(Ҳудуд.Таҳл.Сўров!$G:$G, Свод!$A7, Ҳудуд.Таҳл.Сўров!$H:$H, Свод!F$2)</f>
        <v>1</v>
      </c>
      <c r="G7">
        <f>COUNTIFS(Ҳудуд.Таҳл.Сўров!$G:$G, Свод!$A7, Ҳудуд.Таҳл.Сўров!$H:$H, Свод!G$2)</f>
        <v>0</v>
      </c>
      <c r="H7">
        <f>COUNTIFS(Ҳудуд.Таҳл.Сўров!$G:$G, Свод!$A7, Ҳудуд.Таҳл.Сўров!$H:$H, Свод!H$2)</f>
        <v>0</v>
      </c>
      <c r="I7">
        <f>COUNTIFS(Ҳудуд.Таҳл.Сўров!$G:$G, Свод!$A7, Ҳудуд.Таҳл.Сўров!$H:$H, Свод!I$2)</f>
        <v>1</v>
      </c>
      <c r="J7">
        <f>AVERAGEIF(Ҳудуд.Таҳл.Сўров!$G:$G, Свод!$A7, Ҳудуд.Таҳл.Сўров!I:I)</f>
        <v>5</v>
      </c>
      <c r="K7">
        <f>AVERAGEIF(Ҳудуд.Таҳл.Сўров!$G:$G, Свод!$A7, Ҳудуд.Таҳл.Сўров!J:J)</f>
        <v>0</v>
      </c>
      <c r="L7">
        <f>AVERAGEIF(Ҳудуд.Таҳл.Сўров!$G:$G, Свод!$A7, Ҳудуд.Таҳл.Сўров!K:K)</f>
        <v>0</v>
      </c>
      <c r="M7">
        <f>AVERAGEIF(Ҳудуд.Таҳл.Сўров!$G:$G, Свод!$A7, Ҳудуд.Таҳл.Сўров!L:L)</f>
        <v>0</v>
      </c>
      <c r="N7">
        <f>SUMIF(Ҳудуд.Таҳл.Сўров!$G:$G, Свод!$A7, Ҳудуд.Таҳл.Сўров!N:N)</f>
        <v>1</v>
      </c>
      <c r="O7">
        <f>SUMIF(Ҳудуд.Таҳл.Сўров!$G:$G, Свод!$A7, Ҳудуд.Таҳл.Сўров!O:O)</f>
        <v>1</v>
      </c>
      <c r="P7">
        <f>SUMIF(Ҳудуд.Таҳл.Сўров!$G:$G, Свод!$A7, Ҳудуд.Таҳл.Сўров!P:P)</f>
        <v>1</v>
      </c>
      <c r="Q7">
        <f>SUMIF(Ҳудуд.Таҳл.Сўров!$G:$G, Свод!$A7, Ҳудуд.Таҳл.Сўров!Q:Q)</f>
        <v>1</v>
      </c>
      <c r="R7">
        <f>SUMIF(Ҳудуд.Таҳл.Сўров!$G:$G, Свод!$A7, Ҳудуд.Таҳл.Сўров!R:R)</f>
        <v>1</v>
      </c>
      <c r="S7">
        <f>SUMIF(Ҳудуд.Таҳл.Сўров!$G:$G, Свод!$A7, Ҳудуд.Таҳл.Сўров!S:S)</f>
        <v>1</v>
      </c>
      <c r="T7">
        <f>SUMIF(Ҳудуд.Таҳл.Сўров!$G:$G, Свод!$A7, Ҳудуд.Таҳл.Сўров!T:T)</f>
        <v>1</v>
      </c>
      <c r="U7">
        <f>SUMIF(Ҳудуд.Таҳл.Сўров!$G:$G, Свод!$A7, Ҳудуд.Таҳл.Сўров!U:U)</f>
        <v>1</v>
      </c>
      <c r="V7">
        <f>SUMIF(Ҳудуд.Таҳл.Сўров!$G:$G, Свод!$A7, Ҳудуд.Таҳл.Сўров!X:X)</f>
        <v>1</v>
      </c>
      <c r="W7">
        <f>SUMIF(Ҳудуд.Таҳл.Сўров!$G:$G, Свод!$A7, Ҳудуд.Таҳл.Сўров!Y:Y)</f>
        <v>1</v>
      </c>
      <c r="X7">
        <f>SUMIF(Ҳудуд.Таҳл.Сўров!$G:$G, Свод!$A7, Ҳудуд.Таҳл.Сўров!Z:Z)</f>
        <v>1</v>
      </c>
      <c r="Y7">
        <f>SUMIF(Ҳудуд.Таҳл.Сўров!$G:$G, Свод!$A7, Ҳудуд.Таҳл.Сўров!AA:AA)</f>
        <v>1</v>
      </c>
      <c r="Z7">
        <f>SUMIF(Ҳудуд.Таҳл.Сўров!$G:$G, Свод!$A7, Ҳудуд.Таҳл.Сўров!AB:AB)</f>
        <v>1</v>
      </c>
      <c r="AA7">
        <f>SUMIF(Ҳудуд.Таҳл.Сўров!$G:$G, Свод!$A7, Ҳудуд.Таҳл.Сўров!AC:AC)</f>
        <v>1</v>
      </c>
      <c r="AB7">
        <f>SUMIF(Ҳудуд.Таҳл.Сўров!$G:$G, Свод!$A7, Ҳудуд.Таҳл.Сўров!AD:AD)</f>
        <v>1</v>
      </c>
      <c r="AC7">
        <f>SUMIF(Ҳудуд.Таҳл.Сўров!$G:$G, Свод!$A7, Ҳудуд.Таҳл.Сўров!AE:AE)</f>
        <v>0</v>
      </c>
      <c r="AD7">
        <f>SUMIF(Ҳудуд.Таҳл.Сўров!$G:$G, Свод!$A7, Ҳудуд.Таҳл.Сўров!AF:AF)</f>
        <v>1</v>
      </c>
      <c r="AE7">
        <f>SUMIF(Ҳудуд.Таҳл.Сўров!$G:$G, Свод!$A7, Ҳудуд.Таҳл.Сўров!AG:AG)</f>
        <v>1</v>
      </c>
      <c r="AF7">
        <f>SUMIF(Ҳудуд.Таҳл.Сўров!$G:$G, Свод!$A7, Ҳудуд.Таҳл.Сўров!AH:AH)</f>
        <v>1</v>
      </c>
      <c r="AG7">
        <f>SUMIF(Ҳудуд.Таҳл.Сўров!$G:$G, Свод!$A7, Ҳудуд.Таҳл.Сўров!AI:AI)</f>
        <v>0</v>
      </c>
      <c r="AH7">
        <f>SUMIF(Ҳудуд.Таҳл.Сўров!$G:$G, Свод!$A7, Ҳудуд.Таҳл.Сўров!AJ:AJ)</f>
        <v>1</v>
      </c>
      <c r="AI7">
        <f>SUMIF(Ҳудуд.Таҳл.Сўров!$G:$G, Свод!$A7, Ҳудуд.Таҳл.Сўров!AK:AK)</f>
        <v>0</v>
      </c>
      <c r="AJ7">
        <f>SUMIF(Ҳудуд.Таҳл.Сўров!$G:$G, Свод!$A7, Ҳудуд.Таҳл.Сўров!AL:AL)</f>
        <v>0</v>
      </c>
      <c r="AK7">
        <f>SUMIF(Ҳудуд.Таҳл.Сўров!$G:$G, Свод!$A7, Ҳудуд.Таҳл.Сўров!AM:AM)</f>
        <v>0</v>
      </c>
      <c r="AL7">
        <f>SUMIF(Ҳудуд.Таҳл.Сўров!$G:$G, Свод!$A7, Ҳудуд.Таҳл.Сўров!AN:AN)</f>
        <v>0</v>
      </c>
      <c r="AM7">
        <f>SUMIF(Ҳудуд.Таҳл.Сўров!$G:$G, Свод!$A7, Ҳудуд.Таҳл.Сўров!AO:AO)</f>
        <v>0</v>
      </c>
      <c r="AN7">
        <f>SUMIF(Ҳудуд.Таҳл.Сўров!$G:$G, Свод!$A7, Ҳудуд.Таҳл.Сўров!AP:AP)</f>
        <v>1</v>
      </c>
      <c r="AO7">
        <f>SUMIF(Ҳудуд.Таҳл.Сўров!$G:$G, Свод!$A7, Ҳудуд.Таҳл.Сўров!AQ:AQ)</f>
        <v>2</v>
      </c>
      <c r="AP7">
        <f>SUMIF(Ҳудуд.Таҳл.Сўров!$G:$G, Свод!$A7, Ҳудуд.Таҳл.Сўров!AR:AR)</f>
        <v>0</v>
      </c>
      <c r="AQ7">
        <f>SUMIF(Ҳудуд.Таҳл.Сўров!$G:$G, Свод!$A7, Ҳудуд.Таҳл.Сўров!AS:AS)</f>
        <v>2</v>
      </c>
      <c r="AR7">
        <f>SUMIF(Ҳудуд.Таҳл.Сўров!$G:$G, Свод!$A7, Ҳудуд.Таҳл.Сўров!AT:AT)</f>
        <v>0</v>
      </c>
      <c r="AS7">
        <f>SUMIF(Ҳудуд.Таҳл.Сўров!$G:$G, Свод!$A7, Ҳудуд.Таҳл.Сўров!AU:AU)</f>
        <v>1</v>
      </c>
      <c r="AT7">
        <f>SUMIF(Ҳудуд.Таҳл.Сўров!$G:$G, Свод!$A7, Ҳудуд.Таҳл.Сўров!AV:AV)</f>
        <v>1</v>
      </c>
      <c r="AU7">
        <f>SUMIF(Ҳудуд.Таҳл.Сўров!$G:$G, Свод!$A7, Ҳудуд.Таҳл.Сўров!AW:AW)</f>
        <v>1</v>
      </c>
      <c r="AV7">
        <f>SUMIF(Ҳудуд.Таҳл.Сўров!$G:$G, Свод!$A7, Ҳудуд.Таҳл.Сўров!AZ:AZ)</f>
        <v>0</v>
      </c>
      <c r="AW7">
        <f>SUMIF(Ҳудуд.Таҳл.Сўров!$G:$G, Свод!$A7, Ҳудуд.Таҳл.Сўров!BA:BA)</f>
        <v>0</v>
      </c>
      <c r="AX7">
        <f>SUMIF(Ҳудуд.Таҳл.Сўров!$G:$G, Свод!$A7, Ҳудуд.Таҳл.Сўров!BB:BB)</f>
        <v>0</v>
      </c>
      <c r="AY7">
        <f>SUMIF(Ҳудуд.Таҳл.Сўров!$G:$G, Свод!$A7, Ҳудуд.Таҳл.Сўров!BC:BC)</f>
        <v>0</v>
      </c>
      <c r="AZ7">
        <f>SUMIF(Ҳудуд.Таҳл.Сўров!$G:$G, Свод!$A7, Ҳудуд.Таҳл.Сўров!BD:BD)</f>
        <v>0</v>
      </c>
      <c r="BA7">
        <f>SUMIF(Ҳудуд.Таҳл.Сўров!$G:$G, Свод!$A7, Ҳудуд.Таҳл.Сўров!BE:BE)</f>
        <v>0</v>
      </c>
      <c r="BB7">
        <f>SUMIF(Ҳудуд.Таҳл.Сўров!$G:$G, Свод!$A7, Ҳудуд.Таҳл.Сўров!BF:BF)</f>
        <v>0</v>
      </c>
      <c r="BC7">
        <f>SUMIF(Ҳудуд.Таҳл.Сўров!$G:$G, Свод!$A7, Ҳудуд.Таҳл.Сўров!BG:BG)</f>
        <v>0</v>
      </c>
      <c r="BD7">
        <f>SUMIF(Ҳудуд.Таҳл.Сўров!$G:$G, Свод!$A7, Ҳудуд.Таҳл.Сўров!BH:BH)</f>
        <v>0</v>
      </c>
      <c r="BE7">
        <f>SUMIF(Ҳудуд.Таҳл.Сўров!$G:$G, Свод!$A7, Ҳудуд.Таҳл.Сўров!BI:BI)</f>
        <v>1</v>
      </c>
      <c r="BF7">
        <f>SUMIF(Ҳудуд.Таҳл.Сўров!$G:$G, Свод!$A7, Ҳудуд.Таҳл.Сўров!BJ:BJ)</f>
        <v>0</v>
      </c>
      <c r="BG7">
        <f>SUMIF(Ҳудуд.Таҳл.Сўров!$G:$G, Свод!$A7, Ҳудуд.Таҳл.Сўров!BK:BK)</f>
        <v>0</v>
      </c>
      <c r="BH7">
        <f>SUMIF(Ҳудуд.Таҳл.Сўров!$G:$G, Свод!$A7, Ҳудуд.Таҳл.Сўров!BL:BL)</f>
        <v>0</v>
      </c>
      <c r="BI7">
        <f>SUMIF(Ҳудуд.Таҳл.Сўров!$G:$G, Свод!$A7, Ҳудуд.Таҳл.Сўров!BM:BM)</f>
        <v>0</v>
      </c>
      <c r="BJ7">
        <f>SUMIF(Ҳудуд.Таҳл.Сўров!$G:$G, Свод!$A7, Ҳудуд.Таҳл.Сўров!BN:BN)</f>
        <v>0</v>
      </c>
      <c r="BK7">
        <f>SUMIF(Ҳудуд.Таҳл.Сўров!$G:$G, Свод!$A7, Ҳудуд.Таҳл.Сўров!BO:BO)</f>
        <v>0</v>
      </c>
      <c r="BL7">
        <f>SUMIF(Ҳудуд.Таҳл.Сўров!$G:$G, Свод!$A7, Ҳудуд.Таҳл.Сўров!BP:BP)</f>
        <v>0</v>
      </c>
      <c r="BM7">
        <f>SUMIF(Ҳудуд.Таҳл.Сўров!$G:$G, Свод!$A7, Ҳудуд.Таҳл.Сўров!BQ:BQ)</f>
        <v>0</v>
      </c>
      <c r="BN7">
        <f>SUMIF(Ҳудуд.Таҳл.Сўров!$G:$G, Свод!$A7, Ҳудуд.Таҳл.Сўров!BR:BR)</f>
        <v>1</v>
      </c>
      <c r="BO7">
        <f>SUMIF(Ҳудуд.Таҳл.Сўров!$G:$G, Свод!$A7, Ҳудуд.Таҳл.Сўров!BS:BS)</f>
        <v>0</v>
      </c>
      <c r="BP7">
        <f>SUMIF(Ҳудуд.Таҳл.Сўров!$G:$G, Свод!$A7, Ҳудуд.Таҳл.Сўров!BT:BT)</f>
        <v>0</v>
      </c>
      <c r="BQ7">
        <f>SUMIF(Ҳудуд.Таҳл.Сўров!$G:$G, Свод!$A7, Ҳудуд.Таҳл.Сўров!BU:BU)</f>
        <v>0</v>
      </c>
      <c r="BR7">
        <f>SUMIF(Ҳудуд.Таҳл.Сўров!$G:$G, Свод!$A7, Ҳудуд.Таҳл.Сўров!BV:BV)</f>
        <v>0</v>
      </c>
      <c r="BS7">
        <f>SUMIF(Ҳудуд.Таҳл.Сўров!$G:$G, Свод!$A7, Ҳудуд.Таҳл.Сўров!BW:BW)</f>
        <v>0</v>
      </c>
      <c r="BT7">
        <f>SUMIF(Ҳудуд.Таҳл.Сўров!$G:$G, Свод!$A7, Ҳудуд.Таҳл.Сўров!BX:BX)</f>
        <v>0</v>
      </c>
      <c r="BU7">
        <f>SUMIF(Ҳудуд.Таҳл.Сўров!$G:$G, Свод!$A7, Ҳудуд.Таҳл.Сўров!BY:BY)</f>
        <v>0</v>
      </c>
      <c r="BV7">
        <f>SUMIF(Ҳудуд.Таҳл.Сўров!$G:$G, Свод!$A7, Ҳудуд.Таҳл.Сўров!CB:CB)</f>
        <v>1</v>
      </c>
      <c r="BW7">
        <f>SUMIF(Ҳудуд.Таҳл.Сўров!$G:$G, Свод!$A7, Ҳудуд.Таҳл.Сўров!CC:CC)</f>
        <v>0</v>
      </c>
      <c r="BX7">
        <f>SUMIF(Ҳудуд.Таҳл.Сўров!$G:$G, Свод!$A7, Ҳудуд.Таҳл.Сўров!CD:CD)</f>
        <v>0</v>
      </c>
      <c r="BY7">
        <f>SUMIF(Ҳудуд.Таҳл.Сўров!$G:$G, Свод!$A7, Ҳудуд.Таҳл.Сўров!CE:CE)</f>
        <v>1</v>
      </c>
      <c r="BZ7">
        <f>SUMIF(Ҳудуд.Таҳл.Сўров!$G:$G, Свод!$A7, Ҳудуд.Таҳл.Сўров!CH:CH)</f>
        <v>0</v>
      </c>
      <c r="CA7">
        <f>SUMIF(Ҳудуд.Таҳл.Сўров!$G:$G, Свод!$A7, Ҳудуд.Таҳл.Сўров!CI:CI)</f>
        <v>0</v>
      </c>
      <c r="CB7">
        <f>SUMIF(Ҳудуд.Таҳл.Сўров!$G:$G, Свод!$A7, Ҳудуд.Таҳл.Сўров!CJ:CJ)</f>
        <v>0</v>
      </c>
      <c r="CC7">
        <f>SUMIF(Ҳудуд.Таҳл.Сўров!$G:$G, Свод!$A7, Ҳудуд.Таҳл.Сўров!CK:CK)</f>
        <v>0</v>
      </c>
      <c r="CD7">
        <f>SUMIF(Ҳудуд.Таҳл.Сўров!$G:$G, Свод!$A7, Ҳудуд.Таҳл.Сўров!CL:CL)</f>
        <v>0</v>
      </c>
      <c r="CE7">
        <f>SUMIF(Ҳудуд.Таҳл.Сўров!$G:$G, Свод!$A7, Ҳудуд.Таҳл.Сўров!CM:CM)</f>
        <v>0</v>
      </c>
      <c r="CF7">
        <f>SUMIF(Ҳудуд.Таҳл.Сўров!$G:$G, Свод!$A7, Ҳудуд.Таҳл.Сўров!CN:CN)</f>
        <v>0</v>
      </c>
      <c r="CG7">
        <f>SUMIF(Ҳудуд.Таҳл.Сўров!$G:$G, Свод!$A7, Ҳудуд.Таҳл.Сўров!CO:CO)</f>
        <v>0</v>
      </c>
      <c r="CH7">
        <f>SUMIF(Ҳудуд.Таҳл.Сўров!$G:$G, Свод!$A7, Ҳудуд.Таҳл.Сўров!CP:CP)</f>
        <v>0</v>
      </c>
      <c r="CI7">
        <f>SUMIF(Ҳудуд.Таҳл.Сўров!$G:$G, Свод!$A7, Ҳудуд.Таҳл.Сўров!CQ:CQ)</f>
        <v>0</v>
      </c>
      <c r="CJ7">
        <f>SUMIF(Ҳудуд.Таҳл.Сўров!$G:$G, Свод!$A7, Ҳудуд.Таҳл.Сўров!CR:CR)</f>
        <v>0</v>
      </c>
      <c r="CK7">
        <f>SUMIF(Ҳудуд.Таҳл.Сўров!$G:$G, Свод!$A7, Ҳудуд.Таҳл.Сўров!CS:CS)</f>
        <v>0</v>
      </c>
      <c r="CL7">
        <f>SUMIF(Ҳудуд.Таҳл.Сўров!$G:$G, Свод!$A7, Ҳудуд.Таҳл.Сўров!CT:CT)</f>
        <v>0</v>
      </c>
      <c r="CM7">
        <f>SUMIF(Ҳудуд.Таҳл.Сўров!$G:$G, Свод!$A7, Ҳудуд.Таҳл.Сўров!CU:CU)</f>
        <v>0</v>
      </c>
      <c r="CN7">
        <f>SUMIF(Ҳудуд.Таҳл.Сўров!$G:$G, Свод!$A7, Ҳудуд.Таҳл.Сўров!CV:CV)</f>
        <v>0</v>
      </c>
      <c r="CO7">
        <f>SUMIF(Ҳудуд.Таҳл.Сўров!$G:$G, Свод!$A7, Ҳудуд.Таҳл.Сўров!CW:CW)</f>
        <v>0</v>
      </c>
      <c r="CP7">
        <f>SUMIF(Ҳудуд.Таҳл.Сўров!$G:$G, Свод!$A7, Ҳудуд.Таҳл.Сўров!CX:CX)</f>
        <v>2</v>
      </c>
      <c r="CQ7">
        <f>SUMIF(Ҳудуд.Таҳл.Сўров!$G:$G, Свод!$A7, Ҳудуд.Таҳл.Сўров!CY:CY)</f>
        <v>0</v>
      </c>
      <c r="CR7">
        <f>SUMIF(Ҳудуд.Таҳл.Сўров!$G:$G, Свод!$A7, Ҳудуд.Таҳл.Сўров!CZ:CZ)</f>
        <v>0</v>
      </c>
      <c r="CS7">
        <f>SUMIF(Ҳудуд.Таҳл.Сўров!$G:$G, Свод!$A7, Ҳудуд.Таҳл.Сўров!DA:DA)</f>
        <v>0</v>
      </c>
      <c r="CT7">
        <f>SUMIF(Ҳудуд.Таҳл.Сўров!$G:$G, Свод!$A7, Ҳудуд.Таҳл.Сўров!DB:DB)</f>
        <v>0</v>
      </c>
      <c r="CU7">
        <f>SUMIF(Ҳудуд.Таҳл.Сўров!$G:$G, Свод!$A7, Ҳудуд.Таҳл.Сўров!DC:DC)</f>
        <v>0</v>
      </c>
      <c r="CV7">
        <f>SUMIF(Ҳудуд.Таҳл.Сўров!$G:$G, Свод!$A7, Ҳудуд.Таҳл.Сўров!DD:DD)</f>
        <v>0</v>
      </c>
      <c r="CW7">
        <f>SUMIF(Ҳудуд.Таҳл.Сўров!$G:$G, Свод!$A7, Ҳудуд.Таҳл.Сўров!DE:DE)</f>
        <v>0</v>
      </c>
      <c r="CX7">
        <f>SUMIF(Ҳудуд.Таҳл.Сўров!$G:$G, Свод!$A7, Ҳудуд.Таҳл.Сўров!DF:DF)</f>
        <v>0</v>
      </c>
      <c r="CY7">
        <f>SUMIF(Ҳудуд.Таҳл.Сўров!$G:$G, Свод!$A7, Ҳудуд.Таҳл.Сўров!DG:DG)</f>
        <v>0</v>
      </c>
      <c r="CZ7">
        <f>SUMIF(Ҳудуд.Таҳл.Сўров!$G:$G, Свод!$A7, Ҳудуд.Таҳл.Сўров!DJ:DJ)</f>
        <v>1</v>
      </c>
      <c r="DA7">
        <f>SUMIF(Ҳудуд.Таҳл.Сўров!$G:$G, Свод!$A7, Ҳудуд.Таҳл.Сўров!DK:DK)</f>
        <v>1</v>
      </c>
      <c r="DB7">
        <f>SUMIF(Ҳудуд.Таҳл.Сўров!$G:$G, Свод!$A7, Ҳудуд.Таҳл.Сўров!DL:DL)</f>
        <v>0</v>
      </c>
      <c r="DC7">
        <f>SUMIF(Ҳудуд.Таҳл.Сўров!$G:$G, Свод!$A7, Ҳудуд.Таҳл.Сўров!DM:DM)</f>
        <v>2</v>
      </c>
      <c r="DD7">
        <f>SUMIF(Ҳудуд.Таҳл.Сўров!$G:$G, Свод!$A7, Ҳудуд.Таҳл.Сўров!DN:DN)</f>
        <v>0</v>
      </c>
      <c r="DE7">
        <f>SUMIF(Ҳудуд.Таҳл.Сўров!$G:$G, Свод!$A7, Ҳудуд.Таҳл.Сўров!DO:DO)</f>
        <v>1</v>
      </c>
      <c r="DF7">
        <f>SUMIF(Ҳудуд.Таҳл.Сўров!$G:$G, Свод!$A7, Ҳудуд.Таҳл.Сўров!DP:DP)</f>
        <v>1</v>
      </c>
      <c r="DG7">
        <f>SUMIF(Ҳудуд.Таҳл.Сўров!$G:$G, Свод!$A7, Ҳудуд.Таҳл.Сўров!DQ:DQ)</f>
        <v>0</v>
      </c>
      <c r="DH7">
        <f>SUMIF(Ҳудуд.Таҳл.Сўров!$G:$G, Свод!$A7, Ҳудуд.Таҳл.Сўров!DT:DT)</f>
        <v>2</v>
      </c>
      <c r="DI7">
        <f>SUMIF(Ҳудуд.Таҳл.Сўров!$G:$G, Свод!$A7, Ҳудуд.Таҳл.Сўров!DU:DU)</f>
        <v>1</v>
      </c>
      <c r="DJ7">
        <f>SUMIF(Ҳудуд.Таҳл.Сўров!$G:$G, Свод!$A7, Ҳудуд.Таҳл.Сўров!DV:DV)</f>
        <v>0</v>
      </c>
      <c r="DK7">
        <f>SUMIF(Ҳудуд.Таҳл.Сўров!$G:$G, Свод!$A7, Ҳудуд.Таҳл.Сўров!DW:DW)</f>
        <v>0</v>
      </c>
      <c r="DL7">
        <f>SUMIF(Ҳудуд.Таҳл.Сўров!$G:$G, Свод!$A7, Ҳудуд.Таҳл.Сўров!DX:DX)</f>
        <v>0</v>
      </c>
      <c r="DM7">
        <f>SUMIF(Ҳудуд.Таҳл.Сўров!$G:$G, Свод!$A7, Ҳудуд.Таҳл.Сўров!DY:DY)</f>
        <v>0</v>
      </c>
      <c r="DN7">
        <f>SUMIF(Ҳудуд.Таҳл.Сўров!$G:$G, Свод!$A7, Ҳудуд.Таҳл.Сўров!DZ:DZ)</f>
        <v>0</v>
      </c>
      <c r="DO7">
        <f>COUNTIFS(Ҳудуд.Таҳл.Сўров!$G:$G, Свод!$A7, Ҳудуд.Таҳл.Сўров!$EB:$EB, Свод!DO$2)</f>
        <v>1</v>
      </c>
      <c r="DP7">
        <f>COUNTIFS(Ҳудуд.Таҳл.Сўров!$G:$G, Свод!$A7, Ҳудуд.Таҳл.Сўров!$EB:$EB, Свод!DP$2)</f>
        <v>0</v>
      </c>
      <c r="DQ7">
        <f>COUNTIFS(Ҳудуд.Таҳл.Сўров!$G:$G, Свод!$A7, Ҳудуд.Таҳл.Сўров!$EB:$EB, Свод!DQ$2)</f>
        <v>0</v>
      </c>
      <c r="DR7">
        <f>COUNTIFS(Ҳудуд.Таҳл.Сўров!$G:$G, Свод!$A7, Ҳудуд.Таҳл.Сўров!$EB:$EB, Свод!DR$2)</f>
        <v>0</v>
      </c>
      <c r="DS7">
        <f>COUNTIFS(Ҳудуд.Таҳл.Сўров!$G:$G, Свод!$A7, Ҳудуд.Таҳл.Сўров!$EB:$EB, Свод!DS$2)</f>
        <v>0</v>
      </c>
      <c r="DT7">
        <f>COUNTIFS(Ҳудуд.Таҳл.Сўров!$G:$G, Свод!$A7, Ҳудуд.Таҳл.Сўров!$EB:$EB, Свод!DT$2)</f>
        <v>1</v>
      </c>
      <c r="DU7">
        <f>COUNTIFS(Ҳудуд.Таҳл.Сўров!$G:$G, Свод!$A7, Ҳудуд.Таҳл.Сўров!$EC:$EC, Свод!DU$2)</f>
        <v>0</v>
      </c>
      <c r="DV7">
        <f>COUNTIFS(Ҳудуд.Таҳл.Сўров!$G:$G, Свод!$A7, Ҳудуд.Таҳл.Сўров!$EC:$EC, Свод!DV$2)</f>
        <v>1</v>
      </c>
      <c r="DW7">
        <f>COUNTIFS(Ҳудуд.Таҳл.Сўров!$G:$G, Свод!$A7, Ҳудуд.Таҳл.Сўров!$EC:$EC, Свод!DW$2)</f>
        <v>0</v>
      </c>
      <c r="DX7">
        <f>COUNTIFS(Ҳудуд.Таҳл.Сўров!$G:$G, Свод!$A7, Ҳудуд.Таҳл.Сўров!$EC:$EC, Свод!DX$2)</f>
        <v>1</v>
      </c>
      <c r="DY7">
        <f>COUNTIFS(Ҳудуд.Таҳл.Сўров!$G:$G, Свод!$A7, Ҳудуд.Таҳл.Сўров!$EC:$EC, Свод!DY$2)</f>
        <v>0</v>
      </c>
      <c r="DZ7">
        <f>COUNTIFS(Ҳудуд.Таҳл.Сўров!$G:$G, Свод!$A7, Ҳудуд.Таҳл.Сўров!$ED:$ED, Свод!DZ$2)</f>
        <v>1</v>
      </c>
      <c r="EA7">
        <f>COUNTIFS(Ҳудуд.Таҳл.Сўров!$G:$G, Свод!$A7, Ҳудуд.Таҳл.Сўров!$ED:$ED, Свод!EA$2)</f>
        <v>1</v>
      </c>
      <c r="EB7">
        <f>COUNTIFS(Ҳудуд.Таҳл.Сўров!$G:$G, Свод!$A7, Ҳудуд.Таҳл.Сўров!$ED:$ED, Свод!EB$2)</f>
        <v>0</v>
      </c>
      <c r="EC7">
        <f>COUNTIFS(Ҳудуд.Таҳл.Сўров!$G:$G, Свод!$A7, Ҳудуд.Таҳл.Сўров!$ED:$ED, Свод!EC$2)</f>
        <v>0</v>
      </c>
      <c r="ED7">
        <f>COUNTIFS(Ҳудуд.Таҳл.Сўров!$G:$G, Свод!$A7, Ҳудуд.Таҳл.Сўров!$ED:$ED, Свод!ED$2)</f>
        <v>0</v>
      </c>
      <c r="EE7">
        <f>COUNTIFS(Ҳудуд.Таҳл.Сўров!$G:$G, Свод!$A7, Ҳудуд.Таҳл.Сўров!$EF:$EF, Свод!EE$2)</f>
        <v>0</v>
      </c>
      <c r="EF7">
        <f>COUNTIFS(Ҳудуд.Таҳл.Сўров!$G:$G, Свод!$A7, Ҳудуд.Таҳл.Сўров!$EF:$EF, Свод!EF$2)</f>
        <v>2</v>
      </c>
      <c r="EG7">
        <f>COUNTIFS(Ҳудуд.Таҳл.Сўров!$G:$G, Свод!$A7, Ҳудуд.Таҳл.Сўров!$EG:$EG, Свод!EG$2)</f>
        <v>0</v>
      </c>
      <c r="EH7">
        <f>COUNTIFS(Ҳудуд.Таҳл.Сўров!$G:$G, Свод!$A7, Ҳудуд.Таҳл.Сўров!$EG:$EG, Свод!EH$2)</f>
        <v>0</v>
      </c>
      <c r="EI7">
        <f>COUNTIFS(Ҳудуд.Таҳл.Сўров!$G:$G, Свод!$A7, Ҳудуд.Таҳл.Сўров!$EG:$EG, Свод!EI$2)</f>
        <v>2</v>
      </c>
      <c r="EJ7">
        <f>COUNTIFS(Ҳудуд.Таҳл.Сўров!$G:$G, Свод!$A7, Ҳудуд.Таҳл.Сўров!$EG:$EG, Свод!EJ$2)</f>
        <v>0</v>
      </c>
      <c r="EK7">
        <f>COUNTIFS(Ҳудуд.Таҳл.Сўров!$G:$G, Свод!$A7, Ҳудуд.Таҳл.Сўров!$EI:$EI, Свод!EK$2)</f>
        <v>1</v>
      </c>
      <c r="EL7">
        <f>COUNTIFS(Ҳудуд.Таҳл.Сўров!$G:$G, Свод!$A7, Ҳудуд.Таҳл.Сўров!$EI:$EI, Свод!EL$2)</f>
        <v>1</v>
      </c>
      <c r="EM7">
        <f>COUNTIFS(Ҳудуд.Таҳл.Сўров!$G:$G, Свод!$A7, Ҳудуд.Таҳл.Сўров!$EI:$EI, Свод!EM$2)</f>
        <v>0</v>
      </c>
      <c r="EN7">
        <f>SUMIF(Ҳудуд.Таҳл.Сўров!$G:$G, Свод!$A7, Ҳудуд.Таҳл.Сўров!EL:EL)</f>
        <v>9</v>
      </c>
      <c r="EO7">
        <f>COUNTIFS(Ҳудуд.Таҳл.Сўров!$G:$G, Свод!$A7, Ҳудуд.Таҳл.Сўров!$EM:$EM, Свод!EO$2)</f>
        <v>1</v>
      </c>
      <c r="EP7">
        <f>COUNTIFS(Ҳудуд.Таҳл.Сўров!$G:$G, Свод!$A7, Ҳудуд.Таҳл.Сўров!$EM:$EM, Свод!EP$2)</f>
        <v>1</v>
      </c>
      <c r="EQ7">
        <f>COUNTIFS(Ҳудуд.Таҳл.Сўров!$G:$G, Свод!$A7, Ҳудуд.Таҳл.Сўров!$EM:$EM, Свод!EQ$2)</f>
        <v>0</v>
      </c>
      <c r="ER7">
        <f>COUNTIFS(Ҳудуд.Таҳл.Сўров!$G:$G, Свод!$A7, Ҳудуд.Таҳл.Сўров!$EQ:$EQ, Свод!ER$2)</f>
        <v>1</v>
      </c>
      <c r="ES7">
        <f>COUNTIFS(Ҳудуд.Таҳл.Сўров!$G:$G, Свод!$A7, Ҳудуд.Таҳл.Сўров!$EQ:$EQ, Свод!ES$2)</f>
        <v>1</v>
      </c>
      <c r="EU7">
        <f>COUNTIFS(Ҳудуд.Таҳл.Сўров!$G:$G, Свод!$A7, Ҳудуд.Таҳл.Сўров!$ES:$ES, Свод!EU$2)</f>
        <v>1</v>
      </c>
      <c r="EV7">
        <f>COUNTIFS(Ҳудуд.Таҳл.Сўров!$G:$G, Свод!$A7, Ҳудуд.Таҳл.Сўров!$ES:$ES, Свод!EV$2)</f>
        <v>1</v>
      </c>
      <c r="EW7">
        <f>COUNTIFS(Ҳудуд.Таҳл.Сўров!$G:$G, Свод!$A7, Ҳудуд.Таҳл.Сўров!$ES:$ES, Свод!EW$2)</f>
        <v>0</v>
      </c>
      <c r="EX7">
        <f>AVERAGEIF(Ҳудуд.Таҳл.Сўров!$G:$G, Свод!$A7, Ҳудуд.Таҳл.Сўров!EU:EU)</f>
        <v>90</v>
      </c>
      <c r="EY7">
        <f>SUMIF(Ҳудуд.Таҳл.Сўров!$G:$G, Свод!$A7, Ҳудуд.Таҳл.Сўров!EW:EW)</f>
        <v>1</v>
      </c>
      <c r="EZ7">
        <f>SUMIF(Ҳудуд.Таҳл.Сўров!$G:$G, Свод!$A7, Ҳудуд.Таҳл.Сўров!EX:EX)</f>
        <v>2</v>
      </c>
      <c r="FA7">
        <f>SUMIF(Ҳудуд.Таҳл.Сўров!$G:$G, Свод!$A7, Ҳудуд.Таҳл.Сўров!EY:EY)</f>
        <v>2</v>
      </c>
      <c r="FB7">
        <f>SUMIF(Ҳудуд.Таҳл.Сўров!$G:$G, Свод!$A7, Ҳудуд.Таҳл.Сўров!EZ:EZ)</f>
        <v>2</v>
      </c>
      <c r="FC7">
        <f>SUMIF(Ҳудуд.Таҳл.Сўров!$G:$G, Свод!$A7, Ҳудуд.Таҳл.Сўров!FA:FA)</f>
        <v>1</v>
      </c>
      <c r="FD7">
        <f>COUNTIFS(Ҳудуд.Таҳл.Сўров!$G:$G, Свод!$A7, Ҳудуд.Таҳл.Сўров!$FB:$FB, Свод!FD$2)</f>
        <v>0</v>
      </c>
      <c r="FE7">
        <f>COUNTIFS(Ҳудуд.Таҳл.Сўров!$G:$G, Свод!$A7, Ҳудуд.Таҳл.Сўров!$FB:$FB, Свод!FE$2)</f>
        <v>1</v>
      </c>
      <c r="FF7">
        <f>COUNTIFS(Ҳудуд.Таҳл.Сўров!$G:$G, Свод!$A7, Ҳудуд.Таҳл.Сўров!$FB:$FB, Свод!FF$2)</f>
        <v>0</v>
      </c>
      <c r="FG7">
        <f>COUNTIFS(Ҳудуд.Таҳл.Сўров!$G:$G, Свод!$A7, Ҳудуд.Таҳл.Сўров!$FB:$FB, Свод!FG$2)</f>
        <v>1</v>
      </c>
      <c r="FH7">
        <f>COUNTIFS(Ҳудуд.Таҳл.Сўров!$G:$G, Свод!$A7, Ҳудуд.Таҳл.Сўров!$FB:$FB, Свод!FH$2)</f>
        <v>0</v>
      </c>
      <c r="FI7">
        <f>SUMIF(Ҳудуд.Таҳл.Сўров!$G:$G, Свод!$A7, Ҳудуд.Таҳл.Сўров!FD:FD)</f>
        <v>1</v>
      </c>
      <c r="FJ7">
        <f>SUMIF(Ҳудуд.Таҳл.Сўров!$G:$G, Свод!$A7, Ҳудуд.Таҳл.Сўров!FE:FE)</f>
        <v>2</v>
      </c>
      <c r="FK7">
        <f>SUMIF(Ҳудуд.Таҳл.Сўров!$G:$G, Свод!$A7, Ҳудуд.Таҳл.Сўров!FF:FF)</f>
        <v>1</v>
      </c>
      <c r="FL7">
        <f>SUMIF(Ҳудуд.Таҳл.Сўров!$G:$G, Свод!$A7, Ҳудуд.Таҳл.Сўров!FG:FG)</f>
        <v>0</v>
      </c>
      <c r="FM7">
        <f>AVERAGEIF(Ҳудуд.Таҳл.Сўров!$G:$G, Свод!$A7, Ҳудуд.Таҳл.Сўров!FI:FI)</f>
        <v>6</v>
      </c>
      <c r="FN7">
        <f>SUMIF(Ҳудуд.Таҳл.Сўров!$G:$G, Свод!$A7, Ҳудуд.Таҳл.Сўров!FK:FK)</f>
        <v>2</v>
      </c>
      <c r="FO7">
        <f>SUMIF(Ҳудуд.Таҳл.Сўров!$G:$G, Свод!$A7, Ҳудуд.Таҳл.Сўров!FL:FL)</f>
        <v>1</v>
      </c>
      <c r="FP7">
        <f>SUMIF(Ҳудуд.Таҳл.Сўров!$G:$G, Свод!$A7, Ҳудуд.Таҳл.Сўров!FM:FM)</f>
        <v>0</v>
      </c>
      <c r="FQ7">
        <f>SUMIF(Ҳудуд.Таҳл.Сўров!$G:$G, Свод!$A7, Ҳудуд.Таҳл.Сўров!FN:FN)</f>
        <v>0</v>
      </c>
      <c r="FR7">
        <f>SUMIF(Ҳудуд.Таҳл.Сўров!$G:$G, Свод!$A7, Ҳудуд.Таҳл.Сўров!FO:FO)</f>
        <v>0</v>
      </c>
      <c r="FS7">
        <f>SUMIF(Ҳудуд.Таҳл.Сўров!$G:$G, Свод!$A7, Ҳудуд.Таҳл.Сўров!FP:FP)</f>
        <v>0</v>
      </c>
      <c r="FT7">
        <f>SUMIF(Ҳудуд.Таҳл.Сўров!$G:$G, Свод!$A7, Ҳудуд.Таҳл.Сўров!FQ:FQ)</f>
        <v>0</v>
      </c>
      <c r="FU7">
        <f>COUNTIFS(Ҳудуд.Таҳл.Сўров!$G:$G, Свод!$A7, Ҳудуд.Таҳл.Сўров!$FS:$FS, Свод!FU$2)</f>
        <v>1</v>
      </c>
      <c r="FV7">
        <f>COUNTIFS(Ҳудуд.Таҳл.Сўров!$G:$G, Свод!$A7, Ҳудуд.Таҳл.Сўров!$FS:$FS, Свод!FV$2)</f>
        <v>0</v>
      </c>
      <c r="FW7">
        <f>COUNTIFS(Ҳудуд.Таҳл.Сўров!$G:$G, Свод!$A7, Ҳудуд.Таҳл.Сўров!$FS:$FS, Свод!FW$2)</f>
        <v>0</v>
      </c>
      <c r="FX7">
        <f>COUNTIFS(Ҳудуд.Таҳл.Сўров!$G:$G, Свод!$A7, Ҳудуд.Таҳл.Сўров!$FS:$FS, Свод!FX$2)</f>
        <v>0</v>
      </c>
      <c r="FY7">
        <f>COUNTIFS(Ҳудуд.Таҳл.Сўров!$G:$G, Свод!$A7, Ҳудуд.Таҳл.Сўров!$FS:$FS, Свод!FY$2)</f>
        <v>0</v>
      </c>
      <c r="FZ7">
        <f>COUNTIFS(Ҳудуд.Таҳл.Сўров!$G:$G, Свод!$A7, Ҳудуд.Таҳл.Сўров!$FS:$FS, Свод!FZ$2)</f>
        <v>1</v>
      </c>
      <c r="GA7">
        <f>SUMIF(Ҳудуд.Таҳл.Сўров!$G:$G, Свод!$A7, Ҳудуд.Таҳл.Сўров!FU:FU)</f>
        <v>1</v>
      </c>
      <c r="GB7">
        <f>SUMIF(Ҳудуд.Таҳл.Сўров!$G:$G, Свод!$A7, Ҳудуд.Таҳл.Сўров!FV:FV)</f>
        <v>2</v>
      </c>
      <c r="GC7">
        <f>SUMIF(Ҳудуд.Таҳл.Сўров!$G:$G, Свод!$A7, Ҳудуд.Таҳл.Сўров!FW:FW)</f>
        <v>0</v>
      </c>
      <c r="GD7">
        <f>SUMIF(Ҳудуд.Таҳл.Сўров!$G:$G, Свод!$A7, Ҳудуд.Таҳл.Сўров!FX:FX)</f>
        <v>1</v>
      </c>
      <c r="GE7">
        <f>SUMIF(Ҳудуд.Таҳл.Сўров!$G:$G, Свод!$A7, Ҳудуд.Таҳл.Сўров!FY:FY)</f>
        <v>0</v>
      </c>
    </row>
    <row r="8" spans="1:188" x14ac:dyDescent="0.25">
      <c r="A8" t="s">
        <v>303</v>
      </c>
      <c r="B8">
        <f>COUNTIF(Ҳудуд.Таҳл.Сўров!$G:$G, Свод!$A8)</f>
        <v>13</v>
      </c>
      <c r="C8">
        <f>COUNTIFS(Ҳудуд.Таҳл.Сўров!$G:$G, Свод!$A8, Ҳудуд.Таҳл.Сўров!$H:$H, Свод!C$2)</f>
        <v>2</v>
      </c>
      <c r="D8">
        <f>COUNTIFS(Ҳудуд.Таҳл.Сўров!$G:$G, Свод!$A8, Ҳудуд.Таҳл.Сўров!$H:$H, Свод!D$2)</f>
        <v>1</v>
      </c>
      <c r="E8">
        <f>COUNTIFS(Ҳудуд.Таҳл.Сўров!$G:$G, Свод!$A8, Ҳудуд.Таҳл.Сўров!$H:$H, Свод!E$2)</f>
        <v>2</v>
      </c>
      <c r="F8">
        <f>COUNTIFS(Ҳудуд.Таҳл.Сўров!$G:$G, Свод!$A8, Ҳудуд.Таҳл.Сўров!$H:$H, Свод!F$2)</f>
        <v>4</v>
      </c>
      <c r="G8">
        <f>COUNTIFS(Ҳудуд.Таҳл.Сўров!$G:$G, Свод!$A8, Ҳудуд.Таҳл.Сўров!$H:$H, Свод!G$2)</f>
        <v>2</v>
      </c>
      <c r="H8">
        <f>COUNTIFS(Ҳудуд.Таҳл.Сўров!$G:$G, Свод!$A8, Ҳудуд.Таҳл.Сўров!$H:$H, Свод!H$2)</f>
        <v>0</v>
      </c>
      <c r="I8">
        <f>COUNTIFS(Ҳудуд.Таҳл.Сўров!$G:$G, Свод!$A8, Ҳудуд.Таҳл.Сўров!$H:$H, Свод!I$2)</f>
        <v>2</v>
      </c>
      <c r="J8">
        <f>AVERAGEIF(Ҳудуд.Таҳл.Сўров!$G:$G, Свод!$A8, Ҳудуд.Таҳл.Сўров!I:I)</f>
        <v>11.333333333333334</v>
      </c>
      <c r="K8">
        <f>AVERAGEIF(Ҳудуд.Таҳл.Сўров!$G:$G, Свод!$A8, Ҳудуд.Таҳл.Сўров!J:J)</f>
        <v>1</v>
      </c>
      <c r="L8">
        <f>AVERAGEIF(Ҳудуд.Таҳл.Сўров!$G:$G, Свод!$A8, Ҳудуд.Таҳл.Сўров!K:K)</f>
        <v>0.5</v>
      </c>
      <c r="M8">
        <f>AVERAGEIF(Ҳудуд.Таҳл.Сўров!$G:$G, Свод!$A8, Ҳудуд.Таҳл.Сўров!L:L)</f>
        <v>1.5833333333333333</v>
      </c>
      <c r="N8">
        <f>SUMIF(Ҳудуд.Таҳл.Сўров!$G:$G, Свод!$A8, Ҳудуд.Таҳл.Сўров!N:N)</f>
        <v>9</v>
      </c>
      <c r="O8">
        <f>SUMIF(Ҳудуд.Таҳл.Сўров!$G:$G, Свод!$A8, Ҳудуд.Таҳл.Сўров!O:O)</f>
        <v>6</v>
      </c>
      <c r="P8">
        <f>SUMIF(Ҳудуд.Таҳл.Сўров!$G:$G, Свод!$A8, Ҳудуд.Таҳл.Сўров!P:P)</f>
        <v>10</v>
      </c>
      <c r="Q8">
        <f>SUMIF(Ҳудуд.Таҳл.Сўров!$G:$G, Свод!$A8, Ҳудуд.Таҳл.Сўров!Q:Q)</f>
        <v>7</v>
      </c>
      <c r="R8">
        <f>SUMIF(Ҳудуд.Таҳл.Сўров!$G:$G, Свод!$A8, Ҳудуд.Таҳл.Сўров!R:R)</f>
        <v>5</v>
      </c>
      <c r="S8">
        <f>SUMIF(Ҳудуд.Таҳл.Сўров!$G:$G, Свод!$A8, Ҳудуд.Таҳл.Сўров!S:S)</f>
        <v>10</v>
      </c>
      <c r="T8">
        <f>SUMIF(Ҳудуд.Таҳл.Сўров!$G:$G, Свод!$A8, Ҳудуд.Таҳл.Сўров!T:T)</f>
        <v>6</v>
      </c>
      <c r="U8">
        <f>SUMIF(Ҳудуд.Таҳл.Сўров!$G:$G, Свод!$A8, Ҳудуд.Таҳл.Сўров!U:U)</f>
        <v>3</v>
      </c>
      <c r="V8">
        <f>SUMIF(Ҳудуд.Таҳл.Сўров!$G:$G, Свод!$A8, Ҳудуд.Таҳл.Сўров!X:X)</f>
        <v>12</v>
      </c>
      <c r="W8">
        <f>SUMIF(Ҳудуд.Таҳл.Сўров!$G:$G, Свод!$A8, Ҳудуд.Таҳл.Сўров!Y:Y)</f>
        <v>12</v>
      </c>
      <c r="X8">
        <f>SUMIF(Ҳудуд.Таҳл.Сўров!$G:$G, Свод!$A8, Ҳудуд.Таҳл.Сўров!Z:Z)</f>
        <v>10</v>
      </c>
      <c r="Y8">
        <f>SUMIF(Ҳудуд.Таҳл.Сўров!$G:$G, Свод!$A8, Ҳудуд.Таҳл.Сўров!AA:AA)</f>
        <v>8</v>
      </c>
      <c r="Z8">
        <f>SUMIF(Ҳудуд.Таҳл.Сўров!$G:$G, Свод!$A8, Ҳудуд.Таҳл.Сўров!AB:AB)</f>
        <v>6</v>
      </c>
      <c r="AA8">
        <f>SUMIF(Ҳудуд.Таҳл.Сўров!$G:$G, Свод!$A8, Ҳудуд.Таҳл.Сўров!AC:AC)</f>
        <v>12</v>
      </c>
      <c r="AB8">
        <f>SUMIF(Ҳудуд.Таҳл.Сўров!$G:$G, Свод!$A8, Ҳудуд.Таҳл.Сўров!AD:AD)</f>
        <v>8</v>
      </c>
      <c r="AC8">
        <f>SUMIF(Ҳудуд.Таҳл.Сўров!$G:$G, Свод!$A8, Ҳудуд.Таҳл.Сўров!AE:AE)</f>
        <v>1</v>
      </c>
      <c r="AD8">
        <f>SUMIF(Ҳудуд.Таҳл.Сўров!$G:$G, Свод!$A8, Ҳудуд.Таҳл.Сўров!AF:AF)</f>
        <v>7</v>
      </c>
      <c r="AE8">
        <f>SUMIF(Ҳудуд.Таҳл.Сўров!$G:$G, Свод!$A8, Ҳудуд.Таҳл.Сўров!AG:AG)</f>
        <v>4</v>
      </c>
      <c r="AF8">
        <f>SUMIF(Ҳудуд.Таҳл.Сўров!$G:$G, Свод!$A8, Ҳудуд.Таҳл.Сўров!AH:AH)</f>
        <v>8</v>
      </c>
      <c r="AG8">
        <f>SUMIF(Ҳудуд.Таҳл.Сўров!$G:$G, Свод!$A8, Ҳудуд.Таҳл.Сўров!AI:AI)</f>
        <v>4</v>
      </c>
      <c r="AH8">
        <f>SUMIF(Ҳудуд.Таҳл.Сўров!$G:$G, Свод!$A8, Ҳудуд.Таҳл.Сўров!AJ:AJ)</f>
        <v>9</v>
      </c>
      <c r="AI8">
        <f>SUMIF(Ҳудуд.Таҳл.Сўров!$G:$G, Свод!$A8, Ҳудуд.Таҳл.Сўров!AK:AK)</f>
        <v>7</v>
      </c>
      <c r="AJ8">
        <f>SUMIF(Ҳудуд.Таҳл.Сўров!$G:$G, Свод!$A8, Ҳудуд.Таҳл.Сўров!AL:AL)</f>
        <v>4</v>
      </c>
      <c r="AK8">
        <f>SUMIF(Ҳудуд.Таҳл.Сўров!$G:$G, Свод!$A8, Ҳудуд.Таҳл.Сўров!AM:AM)</f>
        <v>3</v>
      </c>
      <c r="AL8">
        <f>SUMIF(Ҳудуд.Таҳл.Сўров!$G:$G, Свод!$A8, Ҳудуд.Таҳл.Сўров!AN:AN)</f>
        <v>5</v>
      </c>
      <c r="AM8">
        <f>SUMIF(Ҳудуд.Таҳл.Сўров!$G:$G, Свод!$A8, Ҳудуд.Таҳл.Сўров!AO:AO)</f>
        <v>6</v>
      </c>
      <c r="AN8">
        <f>SUMIF(Ҳудуд.Таҳл.Сўров!$G:$G, Свод!$A8, Ҳудуд.Таҳл.Сўров!AP:AP)</f>
        <v>8</v>
      </c>
      <c r="AO8">
        <f>SUMIF(Ҳудуд.Таҳл.Сўров!$G:$G, Свод!$A8, Ҳудуд.Таҳл.Сўров!AQ:AQ)</f>
        <v>6</v>
      </c>
      <c r="AP8">
        <f>SUMIF(Ҳудуд.Таҳл.Сўров!$G:$G, Свод!$A8, Ҳудуд.Таҳл.Сўров!AR:AR)</f>
        <v>8</v>
      </c>
      <c r="AQ8">
        <f>SUMIF(Ҳудуд.Таҳл.Сўров!$G:$G, Свод!$A8, Ҳудуд.Таҳл.Сўров!AS:AS)</f>
        <v>7</v>
      </c>
      <c r="AR8">
        <f>SUMIF(Ҳудуд.Таҳл.Сўров!$G:$G, Свод!$A8, Ҳудуд.Таҳл.Сўров!AT:AT)</f>
        <v>7</v>
      </c>
      <c r="AS8">
        <f>SUMIF(Ҳудуд.Таҳл.Сўров!$G:$G, Свод!$A8, Ҳудуд.Таҳл.Сўров!AU:AU)</f>
        <v>8</v>
      </c>
      <c r="AT8">
        <f>SUMIF(Ҳудуд.Таҳл.Сўров!$G:$G, Свод!$A8, Ҳудуд.Таҳл.Сўров!AV:AV)</f>
        <v>5</v>
      </c>
      <c r="AU8">
        <f>SUMIF(Ҳудуд.Таҳл.Сўров!$G:$G, Свод!$A8, Ҳудуд.Таҳл.Сўров!AW:AW)</f>
        <v>8</v>
      </c>
      <c r="AV8">
        <f>SUMIF(Ҳудуд.Таҳл.Сўров!$G:$G, Свод!$A8, Ҳудуд.Таҳл.Сўров!AZ:AZ)</f>
        <v>7</v>
      </c>
      <c r="AW8">
        <f>SUMIF(Ҳудуд.Таҳл.Сўров!$G:$G, Свод!$A8, Ҳудуд.Таҳл.Сўров!BA:BA)</f>
        <v>0</v>
      </c>
      <c r="AX8">
        <f>SUMIF(Ҳудуд.Таҳл.Сўров!$G:$G, Свод!$A8, Ҳудуд.Таҳл.Сўров!BB:BB)</f>
        <v>1</v>
      </c>
      <c r="AY8">
        <f>SUMIF(Ҳудуд.Таҳл.Сўров!$G:$G, Свод!$A8, Ҳудуд.Таҳл.Сўров!BC:BC)</f>
        <v>0</v>
      </c>
      <c r="AZ8">
        <f>SUMIF(Ҳудуд.Таҳл.Сўров!$G:$G, Свод!$A8, Ҳудуд.Таҳл.Сўров!BD:BD)</f>
        <v>0</v>
      </c>
      <c r="BA8">
        <f>SUMIF(Ҳудуд.Таҳл.Сўров!$G:$G, Свод!$A8, Ҳудуд.Таҳл.Сўров!BE:BE)</f>
        <v>1</v>
      </c>
      <c r="BB8">
        <f>SUMIF(Ҳудуд.Таҳл.Сўров!$G:$G, Свод!$A8, Ҳудуд.Таҳл.Сўров!BF:BF)</f>
        <v>0</v>
      </c>
      <c r="BC8">
        <f>SUMIF(Ҳудуд.Таҳл.Сўров!$G:$G, Свод!$A8, Ҳудуд.Таҳл.Сўров!BG:BG)</f>
        <v>1</v>
      </c>
      <c r="BD8">
        <f>SUMIF(Ҳудуд.Таҳл.Сўров!$G:$G, Свод!$A8, Ҳудуд.Таҳл.Сўров!BH:BH)</f>
        <v>0</v>
      </c>
      <c r="BE8">
        <f>SUMIF(Ҳудуд.Таҳл.Сўров!$G:$G, Свод!$A8, Ҳудуд.Таҳл.Сўров!BI:BI)</f>
        <v>0</v>
      </c>
      <c r="BF8">
        <f>SUMIF(Ҳудуд.Таҳл.Сўров!$G:$G, Свод!$A8, Ҳудуд.Таҳл.Сўров!BJ:BJ)</f>
        <v>0</v>
      </c>
      <c r="BG8">
        <f>SUMIF(Ҳудуд.Таҳл.Сўров!$G:$G, Свод!$A8, Ҳудуд.Таҳл.Сўров!BK:BK)</f>
        <v>1</v>
      </c>
      <c r="BH8">
        <f>SUMIF(Ҳудуд.Таҳл.Сўров!$G:$G, Свод!$A8, Ҳудуд.Таҳл.Сўров!BL:BL)</f>
        <v>0</v>
      </c>
      <c r="BI8">
        <f>SUMIF(Ҳудуд.Таҳл.Сўров!$G:$G, Свод!$A8, Ҳудуд.Таҳл.Сўров!BM:BM)</f>
        <v>0</v>
      </c>
      <c r="BJ8">
        <f>SUMIF(Ҳудуд.Таҳл.Сўров!$G:$G, Свод!$A8, Ҳудуд.Таҳл.Сўров!BN:BN)</f>
        <v>0</v>
      </c>
      <c r="BK8">
        <f>SUMIF(Ҳудуд.Таҳл.Сўров!$G:$G, Свод!$A8, Ҳудуд.Таҳл.Сўров!BO:BO)</f>
        <v>0</v>
      </c>
      <c r="BL8">
        <f>SUMIF(Ҳудуд.Таҳл.Сўров!$G:$G, Свод!$A8, Ҳудуд.Таҳл.Сўров!BP:BP)</f>
        <v>1</v>
      </c>
      <c r="BM8">
        <f>SUMIF(Ҳудуд.Таҳл.Сўров!$G:$G, Свод!$A8, Ҳудуд.Таҳл.Сўров!BQ:BQ)</f>
        <v>2</v>
      </c>
      <c r="BN8">
        <f>SUMIF(Ҳудуд.Таҳл.Сўров!$G:$G, Свод!$A8, Ҳудуд.Таҳл.Сўров!BR:BR)</f>
        <v>1</v>
      </c>
      <c r="BO8">
        <f>SUMIF(Ҳудуд.Таҳл.Сўров!$G:$G, Свод!$A8, Ҳудуд.Таҳл.Сўров!BS:BS)</f>
        <v>0</v>
      </c>
      <c r="BP8">
        <f>SUMIF(Ҳудуд.Таҳл.Сўров!$G:$G, Свод!$A8, Ҳудуд.Таҳл.Сўров!BT:BT)</f>
        <v>4</v>
      </c>
      <c r="BQ8">
        <f>SUMIF(Ҳудуд.Таҳл.Сўров!$G:$G, Свод!$A8, Ҳудуд.Таҳл.Сўров!BU:BU)</f>
        <v>1</v>
      </c>
      <c r="BR8">
        <f>SUMIF(Ҳудуд.Таҳл.Сўров!$G:$G, Свод!$A8, Ҳудуд.Таҳл.Сўров!BV:BV)</f>
        <v>0</v>
      </c>
      <c r="BS8">
        <f>SUMIF(Ҳудуд.Таҳл.Сўров!$G:$G, Свод!$A8, Ҳудуд.Таҳл.Сўров!BW:BW)</f>
        <v>2</v>
      </c>
      <c r="BT8">
        <f>SUMIF(Ҳудуд.Таҳл.Сўров!$G:$G, Свод!$A8, Ҳудуд.Таҳл.Сўров!BX:BX)</f>
        <v>0</v>
      </c>
      <c r="BU8">
        <f>SUMIF(Ҳудуд.Таҳл.Сўров!$G:$G, Свод!$A8, Ҳудуд.Таҳл.Сўров!BY:BY)</f>
        <v>0</v>
      </c>
      <c r="BV8">
        <f>SUMIF(Ҳудуд.Таҳл.Сўров!$G:$G, Свод!$A8, Ҳудуд.Таҳл.Сўров!CB:CB)</f>
        <v>6</v>
      </c>
      <c r="BW8">
        <f>SUMIF(Ҳудуд.Таҳл.Сўров!$G:$G, Свод!$A8, Ҳудуд.Таҳл.Сўров!CC:CC)</f>
        <v>2</v>
      </c>
      <c r="BX8">
        <f>SUMIF(Ҳудуд.Таҳл.Сўров!$G:$G, Свод!$A8, Ҳудуд.Таҳл.Сўров!CD:CD)</f>
        <v>3</v>
      </c>
      <c r="BY8">
        <f>SUMIF(Ҳудуд.Таҳл.Сўров!$G:$G, Свод!$A8, Ҳудуд.Таҳл.Сўров!CE:CE)</f>
        <v>3</v>
      </c>
      <c r="BZ8">
        <f>SUMIF(Ҳудуд.Таҳл.Сўров!$G:$G, Свод!$A8, Ҳудуд.Таҳл.Сўров!CH:CH)</f>
        <v>0</v>
      </c>
      <c r="CA8">
        <f>SUMIF(Ҳудуд.Таҳл.Сўров!$G:$G, Свод!$A8, Ҳудуд.Таҳл.Сўров!CI:CI)</f>
        <v>0</v>
      </c>
      <c r="CB8">
        <f>SUMIF(Ҳудуд.Таҳл.Сўров!$G:$G, Свод!$A8, Ҳудуд.Таҳл.Сўров!CJ:CJ)</f>
        <v>0</v>
      </c>
      <c r="CC8">
        <f>SUMIF(Ҳудуд.Таҳл.Сўров!$G:$G, Свод!$A8, Ҳудуд.Таҳл.Сўров!CK:CK)</f>
        <v>0</v>
      </c>
      <c r="CD8">
        <f>SUMIF(Ҳудуд.Таҳл.Сўров!$G:$G, Свод!$A8, Ҳудуд.Таҳл.Сўров!CL:CL)</f>
        <v>0</v>
      </c>
      <c r="CE8">
        <f>SUMIF(Ҳудуд.Таҳл.Сўров!$G:$G, Свод!$A8, Ҳудуд.Таҳл.Сўров!CM:CM)</f>
        <v>0</v>
      </c>
      <c r="CF8">
        <f>SUMIF(Ҳудуд.Таҳл.Сўров!$G:$G, Свод!$A8, Ҳудуд.Таҳл.Сўров!CN:CN)</f>
        <v>0</v>
      </c>
      <c r="CG8">
        <f>SUMIF(Ҳудуд.Таҳл.Сўров!$G:$G, Свод!$A8, Ҳудуд.Таҳл.Сўров!CO:CO)</f>
        <v>4</v>
      </c>
      <c r="CH8">
        <f>SUMIF(Ҳудуд.Таҳл.Сўров!$G:$G, Свод!$A8, Ҳудуд.Таҳл.Сўров!CP:CP)</f>
        <v>0</v>
      </c>
      <c r="CI8">
        <f>SUMIF(Ҳудуд.Таҳл.Сўров!$G:$G, Свод!$A8, Ҳудуд.Таҳл.Сўров!CQ:CQ)</f>
        <v>1</v>
      </c>
      <c r="CJ8">
        <f>SUMIF(Ҳудуд.Таҳл.Сўров!$G:$G, Свод!$A8, Ҳудуд.Таҳл.Сўров!CR:CR)</f>
        <v>0</v>
      </c>
      <c r="CK8">
        <f>SUMIF(Ҳудуд.Таҳл.Сўров!$G:$G, Свод!$A8, Ҳудуд.Таҳл.Сўров!CS:CS)</f>
        <v>0</v>
      </c>
      <c r="CL8">
        <f>SUMIF(Ҳудуд.Таҳл.Сўров!$G:$G, Свод!$A8, Ҳудуд.Таҳл.Сўров!CT:CT)</f>
        <v>0</v>
      </c>
      <c r="CM8">
        <f>SUMIF(Ҳудуд.Таҳл.Сўров!$G:$G, Свод!$A8, Ҳудуд.Таҳл.Сўров!CU:CU)</f>
        <v>1</v>
      </c>
      <c r="CN8">
        <f>SUMIF(Ҳудуд.Таҳл.Сўров!$G:$G, Свод!$A8, Ҳудуд.Таҳл.Сўров!CV:CV)</f>
        <v>0</v>
      </c>
      <c r="CO8">
        <f>SUMIF(Ҳудуд.Таҳл.Сўров!$G:$G, Свод!$A8, Ҳудуд.Таҳл.Сўров!CW:CW)</f>
        <v>1</v>
      </c>
      <c r="CP8">
        <f>SUMIF(Ҳудуд.Таҳл.Сўров!$G:$G, Свод!$A8, Ҳудуд.Таҳл.Сўров!CX:CX)</f>
        <v>4</v>
      </c>
      <c r="CQ8">
        <f>SUMIF(Ҳудуд.Таҳл.Сўров!$G:$G, Свод!$A8, Ҳудуд.Таҳл.Сўров!CY:CY)</f>
        <v>0</v>
      </c>
      <c r="CR8">
        <f>SUMIF(Ҳудуд.Таҳл.Сўров!$G:$G, Свод!$A8, Ҳудуд.Таҳл.Сўров!CZ:CZ)</f>
        <v>0</v>
      </c>
      <c r="CS8">
        <f>SUMIF(Ҳудуд.Таҳл.Сўров!$G:$G, Свод!$A8, Ҳудуд.Таҳл.Сўров!DA:DA)</f>
        <v>0</v>
      </c>
      <c r="CT8">
        <f>SUMIF(Ҳудуд.Таҳл.Сўров!$G:$G, Свод!$A8, Ҳудуд.Таҳл.Сўров!DB:DB)</f>
        <v>1</v>
      </c>
      <c r="CU8">
        <f>SUMIF(Ҳудуд.Таҳл.Сўров!$G:$G, Свод!$A8, Ҳудуд.Таҳл.Сўров!DC:DC)</f>
        <v>1</v>
      </c>
      <c r="CV8">
        <f>SUMIF(Ҳудуд.Таҳл.Сўров!$G:$G, Свод!$A8, Ҳудуд.Таҳл.Сўров!DD:DD)</f>
        <v>0</v>
      </c>
      <c r="CW8">
        <f>SUMIF(Ҳудуд.Таҳл.Сўров!$G:$G, Свод!$A8, Ҳудуд.Таҳл.Сўров!DE:DE)</f>
        <v>0</v>
      </c>
      <c r="CX8">
        <f>SUMIF(Ҳудуд.Таҳл.Сўров!$G:$G, Свод!$A8, Ҳудуд.Таҳл.Сўров!DF:DF)</f>
        <v>1</v>
      </c>
      <c r="CY8">
        <f>SUMIF(Ҳудуд.Таҳл.Сўров!$G:$G, Свод!$A8, Ҳудуд.Таҳл.Сўров!DG:DG)</f>
        <v>0</v>
      </c>
      <c r="CZ8">
        <f>SUMIF(Ҳудуд.Таҳл.Сўров!$G:$G, Свод!$A8, Ҳудуд.Таҳл.Сўров!DJ:DJ)</f>
        <v>9</v>
      </c>
      <c r="DA8">
        <f>SUMIF(Ҳудуд.Таҳл.Сўров!$G:$G, Свод!$A8, Ҳудуд.Таҳл.Сўров!DK:DK)</f>
        <v>9</v>
      </c>
      <c r="DB8">
        <f>SUMIF(Ҳудуд.Таҳл.Сўров!$G:$G, Свод!$A8, Ҳудуд.Таҳл.Сўров!DL:DL)</f>
        <v>5</v>
      </c>
      <c r="DC8">
        <f>SUMIF(Ҳудуд.Таҳл.Сўров!$G:$G, Свод!$A8, Ҳудуд.Таҳл.Сўров!DM:DM)</f>
        <v>12</v>
      </c>
      <c r="DD8">
        <f>SUMIF(Ҳудуд.Таҳл.Сўров!$G:$G, Свод!$A8, Ҳудуд.Таҳл.Сўров!DN:DN)</f>
        <v>5</v>
      </c>
      <c r="DE8">
        <f>SUMIF(Ҳудуд.Таҳл.Сўров!$G:$G, Свод!$A8, Ҳудуд.Таҳл.Сўров!DO:DO)</f>
        <v>3</v>
      </c>
      <c r="DF8">
        <f>SUMIF(Ҳудуд.Таҳл.Сўров!$G:$G, Свод!$A8, Ҳудуд.Таҳл.Сўров!DP:DP)</f>
        <v>4</v>
      </c>
      <c r="DG8">
        <f>SUMIF(Ҳудуд.Таҳл.Сўров!$G:$G, Свод!$A8, Ҳудуд.Таҳл.Сўров!DQ:DQ)</f>
        <v>0</v>
      </c>
      <c r="DH8">
        <f>SUMIF(Ҳудуд.Таҳл.Сўров!$G:$G, Свод!$A8, Ҳудуд.Таҳл.Сўров!DT:DT)</f>
        <v>13</v>
      </c>
      <c r="DI8">
        <f>SUMIF(Ҳудуд.Таҳл.Сўров!$G:$G, Свод!$A8, Ҳудуд.Таҳл.Сўров!DU:DU)</f>
        <v>3</v>
      </c>
      <c r="DJ8">
        <f>SUMIF(Ҳудуд.Таҳл.Сўров!$G:$G, Свод!$A8, Ҳудуд.Таҳл.Сўров!DV:DV)</f>
        <v>3</v>
      </c>
      <c r="DK8">
        <f>SUMIF(Ҳудуд.Таҳл.Сўров!$G:$G, Свод!$A8, Ҳудуд.Таҳл.Сўров!DW:DW)</f>
        <v>3</v>
      </c>
      <c r="DL8">
        <f>SUMIF(Ҳудуд.Таҳл.Сўров!$G:$G, Свод!$A8, Ҳудуд.Таҳл.Сўров!DX:DX)</f>
        <v>3</v>
      </c>
      <c r="DM8">
        <f>SUMIF(Ҳудуд.Таҳл.Сўров!$G:$G, Свод!$A8, Ҳудуд.Таҳл.Сўров!DY:DY)</f>
        <v>1</v>
      </c>
      <c r="DN8">
        <f>SUMIF(Ҳудуд.Таҳл.Сўров!$G:$G, Свод!$A8, Ҳудуд.Таҳл.Сўров!DZ:DZ)</f>
        <v>0</v>
      </c>
      <c r="DO8">
        <f>COUNTIFS(Ҳудуд.Таҳл.Сўров!$G:$G, Свод!$A8, Ҳудуд.Таҳл.Сўров!$EB:$EB, Свод!DO$2)</f>
        <v>2</v>
      </c>
      <c r="DP8">
        <f>COUNTIFS(Ҳудуд.Таҳл.Сўров!$G:$G, Свод!$A8, Ҳудуд.Таҳл.Сўров!$EB:$EB, Свод!DP$2)</f>
        <v>4</v>
      </c>
      <c r="DQ8">
        <f>COUNTIFS(Ҳудуд.Таҳл.Сўров!$G:$G, Свод!$A8, Ҳудуд.Таҳл.Сўров!$EB:$EB, Свод!DQ$2)</f>
        <v>0</v>
      </c>
      <c r="DR8">
        <f>COUNTIFS(Ҳудуд.Таҳл.Сўров!$G:$G, Свод!$A8, Ҳудуд.Таҳл.Сўров!$EB:$EB, Свод!DR$2)</f>
        <v>0</v>
      </c>
      <c r="DS8">
        <f>COUNTIFS(Ҳудуд.Таҳл.Сўров!$G:$G, Свод!$A8, Ҳудуд.Таҳл.Сўров!$EB:$EB, Свод!DS$2)</f>
        <v>4</v>
      </c>
      <c r="DT8">
        <f>COUNTIFS(Ҳудуд.Таҳл.Сўров!$G:$G, Свод!$A8, Ҳудуд.Таҳл.Сўров!$EB:$EB, Свод!DT$2)</f>
        <v>3</v>
      </c>
      <c r="DU8">
        <f>COUNTIFS(Ҳудуд.Таҳл.Сўров!$G:$G, Свод!$A8, Ҳудуд.Таҳл.Сўров!$EC:$EC, Свод!DU$2)</f>
        <v>4</v>
      </c>
      <c r="DV8">
        <f>COUNTIFS(Ҳудуд.Таҳл.Сўров!$G:$G, Свод!$A8, Ҳудуд.Таҳл.Сўров!$EC:$EC, Свод!DV$2)</f>
        <v>7</v>
      </c>
      <c r="DW8">
        <f>COUNTIFS(Ҳудуд.Таҳл.Сўров!$G:$G, Свод!$A8, Ҳудуд.Таҳл.Сўров!$EC:$EC, Свод!DW$2)</f>
        <v>0</v>
      </c>
      <c r="DX8">
        <f>COUNTIFS(Ҳудуд.Таҳл.Сўров!$G:$G, Свод!$A8, Ҳудуд.Таҳл.Сўров!$EC:$EC, Свод!DX$2)</f>
        <v>2</v>
      </c>
      <c r="DY8">
        <f>COUNTIFS(Ҳудуд.Таҳл.Сўров!$G:$G, Свод!$A8, Ҳудуд.Таҳл.Сўров!$EC:$EC, Свод!DY$2)</f>
        <v>0</v>
      </c>
      <c r="DZ8">
        <f>COUNTIFS(Ҳудуд.Таҳл.Сўров!$G:$G, Свод!$A8, Ҳудуд.Таҳл.Сўров!$ED:$ED, Свод!DZ$2)</f>
        <v>1</v>
      </c>
      <c r="EA8">
        <f>COUNTIFS(Ҳудуд.Таҳл.Сўров!$G:$G, Свод!$A8, Ҳудуд.Таҳл.Сўров!$ED:$ED, Свод!EA$2)</f>
        <v>8</v>
      </c>
      <c r="EB8">
        <f>COUNTIFS(Ҳудуд.Таҳл.Сўров!$G:$G, Свод!$A8, Ҳудуд.Таҳл.Сўров!$ED:$ED, Свод!EB$2)</f>
        <v>3</v>
      </c>
      <c r="EC8">
        <f>COUNTIFS(Ҳудуд.Таҳл.Сўров!$G:$G, Свод!$A8, Ҳудуд.Таҳл.Сўров!$ED:$ED, Свод!EC$2)</f>
        <v>0</v>
      </c>
      <c r="ED8">
        <f>COUNTIFS(Ҳудуд.Таҳл.Сўров!$G:$G, Свод!$A8, Ҳудуд.Таҳл.Сўров!$ED:$ED, Свод!ED$2)</f>
        <v>1</v>
      </c>
      <c r="EE8">
        <f>COUNTIFS(Ҳудуд.Таҳл.Сўров!$G:$G, Свод!$A8, Ҳудуд.Таҳл.Сўров!$EF:$EF, Свод!EE$2)</f>
        <v>5</v>
      </c>
      <c r="EF8">
        <f>COUNTIFS(Ҳудуд.Таҳл.Сўров!$G:$G, Свод!$A8, Ҳудуд.Таҳл.Сўров!$EF:$EF, Свод!EF$2)</f>
        <v>8</v>
      </c>
      <c r="EG8">
        <f>COUNTIFS(Ҳудуд.Таҳл.Сўров!$G:$G, Свод!$A8, Ҳудуд.Таҳл.Сўров!$EG:$EG, Свод!EG$2)</f>
        <v>2</v>
      </c>
      <c r="EH8">
        <f>COUNTIFS(Ҳудуд.Таҳл.Сўров!$G:$G, Свод!$A8, Ҳудуд.Таҳл.Сўров!$EG:$EG, Свод!EH$2)</f>
        <v>5</v>
      </c>
      <c r="EI8">
        <f>COUNTIFS(Ҳудуд.Таҳл.Сўров!$G:$G, Свод!$A8, Ҳудуд.Таҳл.Сўров!$EG:$EG, Свод!EI$2)</f>
        <v>6</v>
      </c>
      <c r="EJ8">
        <f>COUNTIFS(Ҳудуд.Таҳл.Сўров!$G:$G, Свод!$A8, Ҳудуд.Таҳл.Сўров!$EG:$EG, Свод!EJ$2)</f>
        <v>0</v>
      </c>
      <c r="EK8">
        <f>COUNTIFS(Ҳудуд.Таҳл.Сўров!$G:$G, Свод!$A8, Ҳудуд.Таҳл.Сўров!$EI:$EI, Свод!EK$2)</f>
        <v>9</v>
      </c>
      <c r="EL8">
        <f>COUNTIFS(Ҳудуд.Таҳл.Сўров!$G:$G, Свод!$A8, Ҳудуд.Таҳл.Сўров!$EI:$EI, Свод!EL$2)</f>
        <v>2</v>
      </c>
      <c r="EM8">
        <f>COUNTIFS(Ҳудуд.Таҳл.Сўров!$G:$G, Свод!$A8, Ҳудуд.Таҳл.Сўров!$EI:$EI, Свод!EM$2)</f>
        <v>2</v>
      </c>
      <c r="EN8">
        <f>SUMIF(Ҳудуд.Таҳл.Сўров!$G:$G, Свод!$A8, Ҳудуд.Таҳл.Сўров!EL:EL)</f>
        <v>27</v>
      </c>
      <c r="EO8">
        <f>COUNTIFS(Ҳудуд.Таҳл.Сўров!$G:$G, Свод!$A8, Ҳудуд.Таҳл.Сўров!$EM:$EM, Свод!EO$2)</f>
        <v>11</v>
      </c>
      <c r="EP8">
        <f>COUNTIFS(Ҳудуд.Таҳл.Сўров!$G:$G, Свод!$A8, Ҳудуд.Таҳл.Сўров!$EM:$EM, Свод!EP$2)</f>
        <v>2</v>
      </c>
      <c r="EQ8">
        <f>COUNTIFS(Ҳудуд.Таҳл.Сўров!$G:$G, Свод!$A8, Ҳудуд.Таҳл.Сўров!$EM:$EM, Свод!EQ$2)</f>
        <v>0</v>
      </c>
      <c r="ER8">
        <f>COUNTIFS(Ҳудуд.Таҳл.Сўров!$G:$G, Свод!$A8, Ҳудуд.Таҳл.Сўров!$EQ:$EQ, Свод!ER$2)</f>
        <v>3</v>
      </c>
      <c r="ES8">
        <f>COUNTIFS(Ҳудуд.Таҳл.Сўров!$G:$G, Свод!$A8, Ҳудуд.Таҳл.Сўров!$EQ:$EQ, Свод!ES$2)</f>
        <v>10</v>
      </c>
      <c r="EU8">
        <f>COUNTIFS(Ҳудуд.Таҳл.Сўров!$G:$G, Свод!$A8, Ҳудуд.Таҳл.Сўров!$ES:$ES, Свод!EU$2)</f>
        <v>2</v>
      </c>
      <c r="EV8">
        <f>COUNTIFS(Ҳудуд.Таҳл.Сўров!$G:$G, Свод!$A8, Ҳудуд.Таҳл.Сўров!$ES:$ES, Свод!EV$2)</f>
        <v>10</v>
      </c>
      <c r="EW8">
        <f>COUNTIFS(Ҳудуд.Таҳл.Сўров!$G:$G, Свод!$A8, Ҳудуд.Таҳл.Сўров!$ES:$ES, Свод!EW$2)</f>
        <v>1</v>
      </c>
      <c r="EX8">
        <f>AVERAGEIF(Ҳудуд.Таҳл.Сўров!$G:$G, Свод!$A8, Ҳудуд.Таҳл.Сўров!EU:EU)</f>
        <v>60.846153846153847</v>
      </c>
      <c r="EY8">
        <f>SUMIF(Ҳудуд.Таҳл.Сўров!$G:$G, Свод!$A8, Ҳудуд.Таҳл.Сўров!EW:EW)</f>
        <v>11</v>
      </c>
      <c r="EZ8">
        <f>SUMIF(Ҳудуд.Таҳл.Сўров!$G:$G, Свод!$A8, Ҳудуд.Таҳл.Сўров!EX:EX)</f>
        <v>9</v>
      </c>
      <c r="FA8">
        <f>SUMIF(Ҳудуд.Таҳл.Сўров!$G:$G, Свод!$A8, Ҳудуд.Таҳл.Сўров!EY:EY)</f>
        <v>8</v>
      </c>
      <c r="FB8">
        <f>SUMIF(Ҳудуд.Таҳл.Сўров!$G:$G, Свод!$A8, Ҳудуд.Таҳл.Сўров!EZ:EZ)</f>
        <v>7</v>
      </c>
      <c r="FC8">
        <f>SUMIF(Ҳудуд.Таҳл.Сўров!$G:$G, Свод!$A8, Ҳудуд.Таҳл.Сўров!FA:FA)</f>
        <v>6</v>
      </c>
      <c r="FD8">
        <f>COUNTIFS(Ҳудуд.Таҳл.Сўров!$G:$G, Свод!$A8, Ҳудуд.Таҳл.Сўров!$FB:$FB, Свод!FD$2)</f>
        <v>0</v>
      </c>
      <c r="FE8">
        <f>COUNTIFS(Ҳудуд.Таҳл.Сўров!$G:$G, Свод!$A8, Ҳудуд.Таҳл.Сўров!$FB:$FB, Свод!FE$2)</f>
        <v>3</v>
      </c>
      <c r="FF8">
        <f>COUNTIFS(Ҳудуд.Таҳл.Сўров!$G:$G, Свод!$A8, Ҳудуд.Таҳл.Сўров!$FB:$FB, Свод!FF$2)</f>
        <v>6</v>
      </c>
      <c r="FG8">
        <f>COUNTIFS(Ҳудуд.Таҳл.Сўров!$G:$G, Свод!$A8, Ҳудуд.Таҳл.Сўров!$FB:$FB, Свод!FG$2)</f>
        <v>1</v>
      </c>
      <c r="FH8">
        <f>COUNTIFS(Ҳудуд.Таҳл.Сўров!$G:$G, Свод!$A8, Ҳудуд.Таҳл.Сўров!$FB:$FB, Свод!FH$2)</f>
        <v>3</v>
      </c>
      <c r="FI8">
        <f>SUMIF(Ҳудуд.Таҳл.Сўров!$G:$G, Свод!$A8, Ҳудуд.Таҳл.Сўров!FD:FD)</f>
        <v>13</v>
      </c>
      <c r="FJ8">
        <f>SUMIF(Ҳудуд.Таҳл.Сўров!$G:$G, Свод!$A8, Ҳудуд.Таҳл.Сўров!FE:FE)</f>
        <v>9</v>
      </c>
      <c r="FK8">
        <f>SUMIF(Ҳудуд.Таҳл.Сўров!$G:$G, Свод!$A8, Ҳудуд.Таҳл.Сўров!FF:FF)</f>
        <v>7</v>
      </c>
      <c r="FL8">
        <f>SUMIF(Ҳудуд.Таҳл.Сўров!$G:$G, Свод!$A8, Ҳудуд.Таҳл.Сўров!FG:FG)</f>
        <v>0</v>
      </c>
      <c r="FM8">
        <f>AVERAGEIF(Ҳудуд.Таҳл.Сўров!$G:$G, Свод!$A8, Ҳудуд.Таҳл.Сўров!FI:FI)</f>
        <v>7.3076923076923075</v>
      </c>
      <c r="FN8">
        <f>SUMIF(Ҳудуд.Таҳл.Сўров!$G:$G, Свод!$A8, Ҳудуд.Таҳл.Сўров!FK:FK)</f>
        <v>13</v>
      </c>
      <c r="FO8">
        <f>SUMIF(Ҳудуд.Таҳл.Сўров!$G:$G, Свод!$A8, Ҳудуд.Таҳл.Сўров!FL:FL)</f>
        <v>3</v>
      </c>
      <c r="FP8">
        <f>SUMIF(Ҳудуд.Таҳл.Сўров!$G:$G, Свод!$A8, Ҳудуд.Таҳл.Сўров!FM:FM)</f>
        <v>3</v>
      </c>
      <c r="FQ8">
        <f>SUMIF(Ҳудуд.Таҳл.Сўров!$G:$G, Свод!$A8, Ҳудуд.Таҳл.Сўров!FN:FN)</f>
        <v>3</v>
      </c>
      <c r="FR8">
        <f>SUMIF(Ҳудуд.Таҳл.Сўров!$G:$G, Свод!$A8, Ҳудуд.Таҳл.Сўров!FO:FO)</f>
        <v>3</v>
      </c>
      <c r="FS8">
        <f>SUMIF(Ҳудуд.Таҳл.Сўров!$G:$G, Свод!$A8, Ҳудуд.Таҳл.Сўров!FP:FP)</f>
        <v>1</v>
      </c>
      <c r="FT8">
        <f>SUMIF(Ҳудуд.Таҳл.Сўров!$G:$G, Свод!$A8, Ҳудуд.Таҳл.Сўров!FQ:FQ)</f>
        <v>0</v>
      </c>
      <c r="FU8">
        <f>COUNTIFS(Ҳудуд.Таҳл.Сўров!$G:$G, Свод!$A8, Ҳудуд.Таҳл.Сўров!$FS:$FS, Свод!FU$2)</f>
        <v>0</v>
      </c>
      <c r="FV8">
        <f>COUNTIFS(Ҳудуд.Таҳл.Сўров!$G:$G, Свод!$A8, Ҳудуд.Таҳл.Сўров!$FS:$FS, Свод!FV$2)</f>
        <v>4</v>
      </c>
      <c r="FW8">
        <f>COUNTIFS(Ҳудуд.Таҳл.Сўров!$G:$G, Свод!$A8, Ҳудуд.Таҳл.Сўров!$FS:$FS, Свод!FW$2)</f>
        <v>0</v>
      </c>
      <c r="FX8">
        <f>COUNTIFS(Ҳудуд.Таҳл.Сўров!$G:$G, Свод!$A8, Ҳудуд.Таҳл.Сўров!$FS:$FS, Свод!FX$2)</f>
        <v>0</v>
      </c>
      <c r="FY8">
        <f>COUNTIFS(Ҳудуд.Таҳл.Сўров!$G:$G, Свод!$A8, Ҳудуд.Таҳл.Сўров!$FS:$FS, Свод!FY$2)</f>
        <v>3</v>
      </c>
      <c r="FZ8">
        <f>COUNTIFS(Ҳудуд.Таҳл.Сўров!$G:$G, Свод!$A8, Ҳудуд.Таҳл.Сўров!$FS:$FS, Свод!FZ$2)</f>
        <v>6</v>
      </c>
      <c r="GA8">
        <f>SUMIF(Ҳудуд.Таҳл.Сўров!$G:$G, Свод!$A8, Ҳудуд.Таҳл.Сўров!FU:FU)</f>
        <v>5</v>
      </c>
      <c r="GB8">
        <f>SUMIF(Ҳудуд.Таҳл.Сўров!$G:$G, Свод!$A8, Ҳудуд.Таҳл.Сўров!FV:FV)</f>
        <v>3</v>
      </c>
      <c r="GC8">
        <f>SUMIF(Ҳудуд.Таҳл.Сўров!$G:$G, Свод!$A8, Ҳудуд.Таҳл.Сўров!FW:FW)</f>
        <v>7</v>
      </c>
      <c r="GD8">
        <f>SUMIF(Ҳудуд.Таҳл.Сўров!$G:$G, Свод!$A8, Ҳудуд.Таҳл.Сўров!FX:FX)</f>
        <v>2</v>
      </c>
      <c r="GE8">
        <f>SUMIF(Ҳудуд.Таҳл.Сўров!$G:$G, Свод!$A8, Ҳудуд.Таҳл.Сўров!FY:FY)</f>
        <v>1</v>
      </c>
    </row>
    <row r="9" spans="1:188" x14ac:dyDescent="0.25">
      <c r="A9" t="s">
        <v>316</v>
      </c>
      <c r="B9">
        <f>COUNTIF(Ҳудуд.Таҳл.Сўров!$G:$G, Свод!$A9)</f>
        <v>4</v>
      </c>
      <c r="C9">
        <f>COUNTIFS(Ҳудуд.Таҳл.Сўров!$G:$G, Свод!$A9, Ҳудуд.Таҳл.Сўров!$H:$H, Свод!C$2)</f>
        <v>1</v>
      </c>
      <c r="D9">
        <f>COUNTIFS(Ҳудуд.Таҳл.Сўров!$G:$G, Свод!$A9, Ҳудуд.Таҳл.Сўров!$H:$H, Свод!D$2)</f>
        <v>0</v>
      </c>
      <c r="E9">
        <f>COUNTIFS(Ҳудуд.Таҳл.Сўров!$G:$G, Свод!$A9, Ҳудуд.Таҳл.Сўров!$H:$H, Свод!E$2)</f>
        <v>1</v>
      </c>
      <c r="F9">
        <f>COUNTIFS(Ҳудуд.Таҳл.Сўров!$G:$G, Свод!$A9, Ҳудуд.Таҳл.Сўров!$H:$H, Свод!F$2)</f>
        <v>2</v>
      </c>
      <c r="G9">
        <f>COUNTIFS(Ҳудуд.Таҳл.Сўров!$G:$G, Свод!$A9, Ҳудуд.Таҳл.Сўров!$H:$H, Свод!G$2)</f>
        <v>0</v>
      </c>
      <c r="H9">
        <f>COUNTIFS(Ҳудуд.Таҳл.Сўров!$G:$G, Свод!$A9, Ҳудуд.Таҳл.Сўров!$H:$H, Свод!H$2)</f>
        <v>0</v>
      </c>
      <c r="I9">
        <f>COUNTIFS(Ҳудуд.Таҳл.Сўров!$G:$G, Свод!$A9, Ҳудуд.Таҳл.Сўров!$H:$H, Свод!I$2)</f>
        <v>0</v>
      </c>
      <c r="J9" s="10">
        <f>AVERAGEIF(Ҳудуд.Таҳл.Сўров!$G:$G, Свод!$A9, Ҳудуд.Таҳл.Сўров!I:I)</f>
        <v>3.3333333333333335</v>
      </c>
      <c r="K9">
        <f>AVERAGEIF(Ҳудуд.Таҳл.Сўров!$G:$G, Свод!$A9, Ҳудуд.Таҳл.Сўров!J:J)</f>
        <v>0.33333333333333331</v>
      </c>
      <c r="L9">
        <f>AVERAGEIF(Ҳудуд.Таҳл.Сўров!$G:$G, Свод!$A9, Ҳудуд.Таҳл.Сўров!K:K)</f>
        <v>0</v>
      </c>
      <c r="M9">
        <f>AVERAGEIF(Ҳудуд.Таҳл.Сўров!$G:$G, Свод!$A9, Ҳудуд.Таҳл.Сўров!L:L)</f>
        <v>0.66666666666666663</v>
      </c>
      <c r="N9">
        <f>SUMIF(Ҳудуд.Таҳл.Сўров!$G:$G, Свод!$A9, Ҳудуд.Таҳл.Сўров!N:N)</f>
        <v>2</v>
      </c>
      <c r="O9">
        <f>SUMIF(Ҳудуд.Таҳл.Сўров!$G:$G, Свод!$A9, Ҳудуд.Таҳл.Сўров!O:O)</f>
        <v>1</v>
      </c>
      <c r="P9">
        <f>SUMIF(Ҳудуд.Таҳл.Сўров!$G:$G, Свод!$A9, Ҳудуд.Таҳл.Сўров!P:P)</f>
        <v>3</v>
      </c>
      <c r="Q9">
        <f>SUMIF(Ҳудуд.Таҳл.Сўров!$G:$G, Свод!$A9, Ҳудуд.Таҳл.Сўров!Q:Q)</f>
        <v>1</v>
      </c>
      <c r="R9">
        <f>SUMIF(Ҳудуд.Таҳл.Сўров!$G:$G, Свод!$A9, Ҳудуд.Таҳл.Сўров!R:R)</f>
        <v>1</v>
      </c>
      <c r="S9">
        <f>SUMIF(Ҳудуд.Таҳл.Сўров!$G:$G, Свод!$A9, Ҳудуд.Таҳл.Сўров!S:S)</f>
        <v>1</v>
      </c>
      <c r="T9">
        <f>SUMIF(Ҳудуд.Таҳл.Сўров!$G:$G, Свод!$A9, Ҳудуд.Таҳл.Сўров!T:T)</f>
        <v>1</v>
      </c>
      <c r="U9">
        <f>SUMIF(Ҳудуд.Таҳл.Сўров!$G:$G, Свод!$A9, Ҳудуд.Таҳл.Сўров!U:U)</f>
        <v>3</v>
      </c>
      <c r="V9">
        <f>SUMIF(Ҳудуд.Таҳл.Сўров!$G:$G, Свод!$A9, Ҳудуд.Таҳл.Сўров!X:X)</f>
        <v>3</v>
      </c>
      <c r="W9">
        <f>SUMIF(Ҳудуд.Таҳл.Сўров!$G:$G, Свод!$A9, Ҳудуд.Таҳл.Сўров!Y:Y)</f>
        <v>3</v>
      </c>
      <c r="X9">
        <f>SUMIF(Ҳудуд.Таҳл.Сўров!$G:$G, Свод!$A9, Ҳудуд.Таҳл.Сўров!Z:Z)</f>
        <v>2</v>
      </c>
      <c r="Y9">
        <f>SUMIF(Ҳудуд.Таҳл.Сўров!$G:$G, Свод!$A9, Ҳудуд.Таҳл.Сўров!AA:AA)</f>
        <v>4</v>
      </c>
      <c r="Z9">
        <f>SUMIF(Ҳудуд.Таҳл.Сўров!$G:$G, Свод!$A9, Ҳудуд.Таҳл.Сўров!AB:AB)</f>
        <v>2</v>
      </c>
      <c r="AA9">
        <f>SUMIF(Ҳудуд.Таҳл.Сўров!$G:$G, Свод!$A9, Ҳудуд.Таҳл.Сўров!AC:AC)</f>
        <v>3</v>
      </c>
      <c r="AB9">
        <f>SUMIF(Ҳудуд.Таҳл.Сўров!$G:$G, Свод!$A9, Ҳудуд.Таҳл.Сўров!AD:AD)</f>
        <v>2</v>
      </c>
      <c r="AC9">
        <f>SUMIF(Ҳудуд.Таҳл.Сўров!$G:$G, Свод!$A9, Ҳудуд.Таҳл.Сўров!AE:AE)</f>
        <v>0</v>
      </c>
      <c r="AD9">
        <f>SUMIF(Ҳудуд.Таҳл.Сўров!$G:$G, Свод!$A9, Ҳудуд.Таҳл.Сўров!AF:AF)</f>
        <v>3</v>
      </c>
      <c r="AE9">
        <f>SUMIF(Ҳудуд.Таҳл.Сўров!$G:$G, Свод!$A9, Ҳудуд.Таҳл.Сўров!AG:AG)</f>
        <v>2</v>
      </c>
      <c r="AF9">
        <f>SUMIF(Ҳудуд.Таҳл.Сўров!$G:$G, Свод!$A9, Ҳудуд.Таҳл.Сўров!AH:AH)</f>
        <v>1</v>
      </c>
      <c r="AG9">
        <f>SUMIF(Ҳудуд.Таҳл.Сўров!$G:$G, Свод!$A9, Ҳудуд.Таҳл.Сўров!AI:AI)</f>
        <v>1</v>
      </c>
      <c r="AH9">
        <f>SUMIF(Ҳудуд.Таҳл.Сўров!$G:$G, Свод!$A9, Ҳудуд.Таҳл.Сўров!AJ:AJ)</f>
        <v>1</v>
      </c>
      <c r="AI9">
        <f>SUMIF(Ҳудуд.Таҳл.Сўров!$G:$G, Свод!$A9, Ҳудуд.Таҳл.Сўров!AK:AK)</f>
        <v>2</v>
      </c>
      <c r="AJ9">
        <f>SUMIF(Ҳудуд.Таҳл.Сўров!$G:$G, Свод!$A9, Ҳудуд.Таҳл.Сўров!AL:AL)</f>
        <v>2</v>
      </c>
      <c r="AK9">
        <f>SUMIF(Ҳудуд.Таҳл.Сўров!$G:$G, Свод!$A9, Ҳудуд.Таҳл.Сўров!AM:AM)</f>
        <v>0</v>
      </c>
      <c r="AL9">
        <f>SUMIF(Ҳудуд.Таҳл.Сўров!$G:$G, Свод!$A9, Ҳудуд.Таҳл.Сўров!AN:AN)</f>
        <v>0</v>
      </c>
      <c r="AM9">
        <f>SUMIF(Ҳудуд.Таҳл.Сўров!$G:$G, Свод!$A9, Ҳудуд.Таҳл.Сўров!AO:AO)</f>
        <v>0</v>
      </c>
      <c r="AN9">
        <f>SUMIF(Ҳудуд.Таҳл.Сўров!$G:$G, Свод!$A9, Ҳудуд.Таҳл.Сўров!AP:AP)</f>
        <v>0</v>
      </c>
      <c r="AO9">
        <f>SUMIF(Ҳудуд.Таҳл.Сўров!$G:$G, Свод!$A9, Ҳудуд.Таҳл.Сўров!AQ:AQ)</f>
        <v>0</v>
      </c>
      <c r="AP9">
        <f>SUMIF(Ҳудуд.Таҳл.Сўров!$G:$G, Свод!$A9, Ҳудуд.Таҳл.Сўров!AR:AR)</f>
        <v>0</v>
      </c>
      <c r="AQ9">
        <f>SUMIF(Ҳудуд.Таҳл.Сўров!$G:$G, Свод!$A9, Ҳудуд.Таҳл.Сўров!AS:AS)</f>
        <v>0</v>
      </c>
      <c r="AR9">
        <f>SUMIF(Ҳудуд.Таҳл.Сўров!$G:$G, Свод!$A9, Ҳудуд.Таҳл.Сўров!AT:AT)</f>
        <v>1</v>
      </c>
      <c r="AS9">
        <f>SUMIF(Ҳудуд.Таҳл.Сўров!$G:$G, Свод!$A9, Ҳудуд.Таҳл.Сўров!AU:AU)</f>
        <v>1</v>
      </c>
      <c r="AT9">
        <f>SUMIF(Ҳудуд.Таҳл.Сўров!$G:$G, Свод!$A9, Ҳудуд.Таҳл.Сўров!AV:AV)</f>
        <v>0</v>
      </c>
      <c r="AU9">
        <f>SUMIF(Ҳудуд.Таҳл.Сўров!$G:$G, Свод!$A9, Ҳудуд.Таҳл.Сўров!AW:AW)</f>
        <v>2</v>
      </c>
      <c r="AV9">
        <f>SUMIF(Ҳудуд.Таҳл.Сўров!$G:$G, Свод!$A9, Ҳудуд.Таҳл.Сўров!AZ:AZ)</f>
        <v>0</v>
      </c>
      <c r="AW9">
        <f>SUMIF(Ҳудуд.Таҳл.Сўров!$G:$G, Свод!$A9, Ҳудуд.Таҳл.Сўров!BA:BA)</f>
        <v>1</v>
      </c>
      <c r="AX9">
        <f>SUMIF(Ҳудуд.Таҳл.Сўров!$G:$G, Свод!$A9, Ҳудуд.Таҳл.Сўров!BB:BB)</f>
        <v>2</v>
      </c>
      <c r="AY9">
        <f>SUMIF(Ҳудуд.Таҳл.Сўров!$G:$G, Свод!$A9, Ҳудуд.Таҳл.Сўров!BC:BC)</f>
        <v>0</v>
      </c>
      <c r="AZ9">
        <f>SUMIF(Ҳудуд.Таҳл.Сўров!$G:$G, Свод!$A9, Ҳудуд.Таҳл.Сўров!BD:BD)</f>
        <v>0</v>
      </c>
      <c r="BA9">
        <f>SUMIF(Ҳудуд.Таҳл.Сўров!$G:$G, Свод!$A9, Ҳудуд.Таҳл.Сўров!BE:BE)</f>
        <v>0</v>
      </c>
      <c r="BB9">
        <f>SUMIF(Ҳудуд.Таҳл.Сўров!$G:$G, Свод!$A9, Ҳудуд.Таҳл.Сўров!BF:BF)</f>
        <v>0</v>
      </c>
      <c r="BC9">
        <f>SUMIF(Ҳудуд.Таҳл.Сўров!$G:$G, Свод!$A9, Ҳудуд.Таҳл.Сўров!BG:BG)</f>
        <v>0</v>
      </c>
      <c r="BD9">
        <f>SUMIF(Ҳудуд.Таҳл.Сўров!$G:$G, Свод!$A9, Ҳудуд.Таҳл.Сўров!BH:BH)</f>
        <v>0</v>
      </c>
      <c r="BE9">
        <f>SUMIF(Ҳудуд.Таҳл.Сўров!$G:$G, Свод!$A9, Ҳудуд.Таҳл.Сўров!BI:BI)</f>
        <v>2</v>
      </c>
      <c r="BF9">
        <f>SUMIF(Ҳудуд.Таҳл.Сўров!$G:$G, Свод!$A9, Ҳудуд.Таҳл.Сўров!BJ:BJ)</f>
        <v>0</v>
      </c>
      <c r="BG9">
        <f>SUMIF(Ҳудуд.Таҳл.Сўров!$G:$G, Свод!$A9, Ҳудуд.Таҳл.Сўров!BK:BK)</f>
        <v>0</v>
      </c>
      <c r="BH9">
        <f>SUMIF(Ҳудуд.Таҳл.Сўров!$G:$G, Свод!$A9, Ҳудуд.Таҳл.Сўров!BL:BL)</f>
        <v>0</v>
      </c>
      <c r="BI9">
        <f>SUMIF(Ҳудуд.Таҳл.Сўров!$G:$G, Свод!$A9, Ҳудуд.Таҳл.Сўров!BM:BM)</f>
        <v>0</v>
      </c>
      <c r="BJ9">
        <f>SUMIF(Ҳудуд.Таҳл.Сўров!$G:$G, Свод!$A9, Ҳудуд.Таҳл.Сўров!BN:BN)</f>
        <v>0</v>
      </c>
      <c r="BK9">
        <f>SUMIF(Ҳудуд.Таҳл.Сўров!$G:$G, Свод!$A9, Ҳудуд.Таҳл.Сўров!BO:BO)</f>
        <v>0</v>
      </c>
      <c r="BL9">
        <f>SUMIF(Ҳудуд.Таҳл.Сўров!$G:$G, Свод!$A9, Ҳудуд.Таҳл.Сўров!BP:BP)</f>
        <v>0</v>
      </c>
      <c r="BM9">
        <f>SUMIF(Ҳудуд.Таҳл.Сўров!$G:$G, Свод!$A9, Ҳудуд.Таҳл.Сўров!BQ:BQ)</f>
        <v>0</v>
      </c>
      <c r="BN9">
        <f>SUMIF(Ҳудуд.Таҳл.Сўров!$G:$G, Свод!$A9, Ҳудуд.Таҳл.Сўров!BR:BR)</f>
        <v>0</v>
      </c>
      <c r="BO9">
        <f>SUMIF(Ҳудуд.Таҳл.Сўров!$G:$G, Свод!$A9, Ҳудуд.Таҳл.Сўров!BS:BS)</f>
        <v>0</v>
      </c>
      <c r="BP9">
        <f>SUMIF(Ҳудуд.Таҳл.Сўров!$G:$G, Свод!$A9, Ҳудуд.Таҳл.Сўров!BT:BT)</f>
        <v>0</v>
      </c>
      <c r="BQ9">
        <f>SUMIF(Ҳудуд.Таҳл.Сўров!$G:$G, Свод!$A9, Ҳудуд.Таҳл.Сўров!BU:BU)</f>
        <v>0</v>
      </c>
      <c r="BR9">
        <f>SUMIF(Ҳудуд.Таҳл.Сўров!$G:$G, Свод!$A9, Ҳудуд.Таҳл.Сўров!BV:BV)</f>
        <v>0</v>
      </c>
      <c r="BS9">
        <f>SUMIF(Ҳудуд.Таҳл.Сўров!$G:$G, Свод!$A9, Ҳудуд.Таҳл.Сўров!BW:BW)</f>
        <v>0</v>
      </c>
      <c r="BT9">
        <f>SUMIF(Ҳудуд.Таҳл.Сўров!$G:$G, Свод!$A9, Ҳудуд.Таҳл.Сўров!BX:BX)</f>
        <v>0</v>
      </c>
      <c r="BU9">
        <f>SUMIF(Ҳудуд.Таҳл.Сўров!$G:$G, Свод!$A9, Ҳудуд.Таҳл.Сўров!BY:BY)</f>
        <v>0</v>
      </c>
      <c r="BV9">
        <f>SUMIF(Ҳудуд.Таҳл.Сўров!$G:$G, Свод!$A9, Ҳудуд.Таҳл.Сўров!CB:CB)</f>
        <v>4</v>
      </c>
      <c r="BW9">
        <f>SUMIF(Ҳудуд.Таҳл.Сўров!$G:$G, Свод!$A9, Ҳудуд.Таҳл.Сўров!CC:CC)</f>
        <v>1</v>
      </c>
      <c r="BX9">
        <f>SUMIF(Ҳудуд.Таҳл.Сўров!$G:$G, Свод!$A9, Ҳудуд.Таҳл.Сўров!CD:CD)</f>
        <v>1</v>
      </c>
      <c r="BY9">
        <f>SUMIF(Ҳудуд.Таҳл.Сўров!$G:$G, Свод!$A9, Ҳудуд.Таҳл.Сўров!CE:CE)</f>
        <v>0</v>
      </c>
      <c r="BZ9">
        <f>SUMIF(Ҳудуд.Таҳл.Сўров!$G:$G, Свод!$A9, Ҳудуд.Таҳл.Сўров!CH:CH)</f>
        <v>0</v>
      </c>
      <c r="CA9">
        <f>SUMIF(Ҳудуд.Таҳл.Сўров!$G:$G, Свод!$A9, Ҳудуд.Таҳл.Сўров!CI:CI)</f>
        <v>0</v>
      </c>
      <c r="CB9">
        <f>SUMIF(Ҳудуд.Таҳл.Сўров!$G:$G, Свод!$A9, Ҳудуд.Таҳл.Сўров!CJ:CJ)</f>
        <v>1</v>
      </c>
      <c r="CC9">
        <f>SUMIF(Ҳудуд.Таҳл.Сўров!$G:$G, Свод!$A9, Ҳудуд.Таҳл.Сўров!CK:CK)</f>
        <v>0</v>
      </c>
      <c r="CD9">
        <f>SUMIF(Ҳудуд.Таҳл.Сўров!$G:$G, Свод!$A9, Ҳудуд.Таҳл.Сўров!CL:CL)</f>
        <v>0</v>
      </c>
      <c r="CE9">
        <f>SUMIF(Ҳудуд.Таҳл.Сўров!$G:$G, Свод!$A9, Ҳудуд.Таҳл.Сўров!CM:CM)</f>
        <v>0</v>
      </c>
      <c r="CF9">
        <f>SUMIF(Ҳудуд.Таҳл.Сўров!$G:$G, Свод!$A9, Ҳудуд.Таҳл.Сўров!CN:CN)</f>
        <v>0</v>
      </c>
      <c r="CG9">
        <f>SUMIF(Ҳудуд.Таҳл.Сўров!$G:$G, Свод!$A9, Ҳудуд.Таҳл.Сўров!CO:CO)</f>
        <v>1</v>
      </c>
      <c r="CH9">
        <f>SUMIF(Ҳудуд.Таҳл.Сўров!$G:$G, Свод!$A9, Ҳудуд.Таҳл.Сўров!CP:CP)</f>
        <v>0</v>
      </c>
      <c r="CI9">
        <f>SUMIF(Ҳудуд.Таҳл.Сўров!$G:$G, Свод!$A9, Ҳудуд.Таҳл.Сўров!CQ:CQ)</f>
        <v>1</v>
      </c>
      <c r="CJ9">
        <f>SUMIF(Ҳудуд.Таҳл.Сўров!$G:$G, Свод!$A9, Ҳудуд.Таҳл.Сўров!CR:CR)</f>
        <v>0</v>
      </c>
      <c r="CK9">
        <f>SUMIF(Ҳудуд.Таҳл.Сўров!$G:$G, Свод!$A9, Ҳудуд.Таҳл.Сўров!CS:CS)</f>
        <v>1</v>
      </c>
      <c r="CL9">
        <f>SUMIF(Ҳудуд.Таҳл.Сўров!$G:$G, Свод!$A9, Ҳудуд.Таҳл.Сўров!CT:CT)</f>
        <v>0</v>
      </c>
      <c r="CM9">
        <f>SUMIF(Ҳудуд.Таҳл.Сўров!$G:$G, Свод!$A9, Ҳудуд.Таҳл.Сўров!CU:CU)</f>
        <v>0</v>
      </c>
      <c r="CN9">
        <f>SUMIF(Ҳудуд.Таҳл.Сўров!$G:$G, Свод!$A9, Ҳудуд.Таҳл.Сўров!CV:CV)</f>
        <v>0</v>
      </c>
      <c r="CO9">
        <f>SUMIF(Ҳудуд.Таҳл.Сўров!$G:$G, Свод!$A9, Ҳудуд.Таҳл.Сўров!CW:CW)</f>
        <v>1</v>
      </c>
      <c r="CP9">
        <f>SUMIF(Ҳудуд.Таҳл.Сўров!$G:$G, Свод!$A9, Ҳудуд.Таҳл.Сўров!CX:CX)</f>
        <v>1</v>
      </c>
      <c r="CQ9">
        <f>SUMIF(Ҳудуд.Таҳл.Сўров!$G:$G, Свод!$A9, Ҳудуд.Таҳл.Сўров!CY:CY)</f>
        <v>0</v>
      </c>
      <c r="CR9">
        <f>SUMIF(Ҳудуд.Таҳл.Сўров!$G:$G, Свод!$A9, Ҳудуд.Таҳл.Сўров!CZ:CZ)</f>
        <v>0</v>
      </c>
      <c r="CS9">
        <f>SUMIF(Ҳудуд.Таҳл.Сўров!$G:$G, Свод!$A9, Ҳудуд.Таҳл.Сўров!DA:DA)</f>
        <v>0</v>
      </c>
      <c r="CT9">
        <f>SUMIF(Ҳудуд.Таҳл.Сўров!$G:$G, Свод!$A9, Ҳудуд.Таҳл.Сўров!DB:DB)</f>
        <v>0</v>
      </c>
      <c r="CU9">
        <f>SUMIF(Ҳудуд.Таҳл.Сўров!$G:$G, Свод!$A9, Ҳудуд.Таҳл.Сўров!DC:DC)</f>
        <v>0</v>
      </c>
      <c r="CV9">
        <f>SUMIF(Ҳудуд.Таҳл.Сўров!$G:$G, Свод!$A9, Ҳудуд.Таҳл.Сўров!DD:DD)</f>
        <v>0</v>
      </c>
      <c r="CW9">
        <f>SUMIF(Ҳудуд.Таҳл.Сўров!$G:$G, Свод!$A9, Ҳудуд.Таҳл.Сўров!DE:DE)</f>
        <v>0</v>
      </c>
      <c r="CX9">
        <f>SUMIF(Ҳудуд.Таҳл.Сўров!$G:$G, Свод!$A9, Ҳудуд.Таҳл.Сўров!DF:DF)</f>
        <v>0</v>
      </c>
      <c r="CY9">
        <f>SUMIF(Ҳудуд.Таҳл.Сўров!$G:$G, Свод!$A9, Ҳудуд.Таҳл.Сўров!DG:DG)</f>
        <v>0</v>
      </c>
      <c r="CZ9">
        <f>SUMIF(Ҳудуд.Таҳл.Сўров!$G:$G, Свод!$A9, Ҳудуд.Таҳл.Сўров!DJ:DJ)</f>
        <v>2</v>
      </c>
      <c r="DA9">
        <f>SUMIF(Ҳудуд.Таҳл.Сўров!$G:$G, Свод!$A9, Ҳудуд.Таҳл.Сўров!DK:DK)</f>
        <v>2</v>
      </c>
      <c r="DB9">
        <f>SUMIF(Ҳудуд.Таҳл.Сўров!$G:$G, Свод!$A9, Ҳудуд.Таҳл.Сўров!DL:DL)</f>
        <v>0</v>
      </c>
      <c r="DC9">
        <f>SUMIF(Ҳудуд.Таҳл.Сўров!$G:$G, Свод!$A9, Ҳудуд.Таҳл.Сўров!DM:DM)</f>
        <v>4</v>
      </c>
      <c r="DD9">
        <f>SUMIF(Ҳудуд.Таҳл.Сўров!$G:$G, Свод!$A9, Ҳудуд.Таҳл.Сўров!DN:DN)</f>
        <v>2</v>
      </c>
      <c r="DE9">
        <f>SUMIF(Ҳудуд.Таҳл.Сўров!$G:$G, Свод!$A9, Ҳудуд.Таҳл.Сўров!DO:DO)</f>
        <v>3</v>
      </c>
      <c r="DF9">
        <f>SUMIF(Ҳудуд.Таҳл.Сўров!$G:$G, Свод!$A9, Ҳудуд.Таҳл.Сўров!DP:DP)</f>
        <v>1</v>
      </c>
      <c r="DG9">
        <f>SUMIF(Ҳудуд.Таҳл.Сўров!$G:$G, Свод!$A9, Ҳудуд.Таҳл.Сўров!DQ:DQ)</f>
        <v>0</v>
      </c>
      <c r="DH9">
        <f>SUMIF(Ҳудуд.Таҳл.Сўров!$G:$G, Свод!$A9, Ҳудуд.Таҳл.Сўров!DT:DT)</f>
        <v>4</v>
      </c>
      <c r="DI9">
        <f>SUMIF(Ҳудуд.Таҳл.Сўров!$G:$G, Свод!$A9, Ҳудуд.Таҳл.Сўров!DU:DU)</f>
        <v>1</v>
      </c>
      <c r="DJ9">
        <f>SUMIF(Ҳудуд.Таҳл.Сўров!$G:$G, Свод!$A9, Ҳудуд.Таҳл.Сўров!DV:DV)</f>
        <v>0</v>
      </c>
      <c r="DK9">
        <f>SUMIF(Ҳудуд.Таҳл.Сўров!$G:$G, Свод!$A9, Ҳудуд.Таҳл.Сўров!DW:DW)</f>
        <v>0</v>
      </c>
      <c r="DL9">
        <f>SUMIF(Ҳудуд.Таҳл.Сўров!$G:$G, Свод!$A9, Ҳудуд.Таҳл.Сўров!DX:DX)</f>
        <v>0</v>
      </c>
      <c r="DM9">
        <f>SUMIF(Ҳудуд.Таҳл.Сўров!$G:$G, Свод!$A9, Ҳудуд.Таҳл.Сўров!DY:DY)</f>
        <v>0</v>
      </c>
      <c r="DN9">
        <f>SUMIF(Ҳудуд.Таҳл.Сўров!$G:$G, Свод!$A9, Ҳудуд.Таҳл.Сўров!DZ:DZ)</f>
        <v>0</v>
      </c>
      <c r="DO9">
        <f>COUNTIFS(Ҳудуд.Таҳл.Сўров!$G:$G, Свод!$A9, Ҳудуд.Таҳл.Сўров!$EB:$EB, Свод!DO$2)</f>
        <v>0</v>
      </c>
      <c r="DP9">
        <f>COUNTIFS(Ҳудуд.Таҳл.Сўров!$G:$G, Свод!$A9, Ҳудуд.Таҳл.Сўров!$EB:$EB, Свод!DP$2)</f>
        <v>1</v>
      </c>
      <c r="DQ9">
        <f>COUNTIFS(Ҳудуд.Таҳл.Сўров!$G:$G, Свод!$A9, Ҳудуд.Таҳл.Сўров!$EB:$EB, Свод!DQ$2)</f>
        <v>0</v>
      </c>
      <c r="DR9">
        <f>COUNTIFS(Ҳудуд.Таҳл.Сўров!$G:$G, Свод!$A9, Ҳудуд.Таҳл.Сўров!$EB:$EB, Свод!DR$2)</f>
        <v>0</v>
      </c>
      <c r="DS9">
        <f>COUNTIFS(Ҳудуд.Таҳл.Сўров!$G:$G, Свод!$A9, Ҳудуд.Таҳл.Сўров!$EB:$EB, Свод!DS$2)</f>
        <v>1</v>
      </c>
      <c r="DT9">
        <f>COUNTIFS(Ҳудуд.Таҳл.Сўров!$G:$G, Свод!$A9, Ҳудуд.Таҳл.Сўров!$EB:$EB, Свод!DT$2)</f>
        <v>2</v>
      </c>
      <c r="DU9">
        <f>COUNTIFS(Ҳудуд.Таҳл.Сўров!$G:$G, Свод!$A9, Ҳудуд.Таҳл.Сўров!$EC:$EC, Свод!DU$2)</f>
        <v>2</v>
      </c>
      <c r="DV9">
        <f>COUNTIFS(Ҳудуд.Таҳл.Сўров!$G:$G, Свод!$A9, Ҳудуд.Таҳл.Сўров!$EC:$EC, Свод!DV$2)</f>
        <v>0</v>
      </c>
      <c r="DW9">
        <f>COUNTIFS(Ҳудуд.Таҳл.Сўров!$G:$G, Свод!$A9, Ҳудуд.Таҳл.Сўров!$EC:$EC, Свод!DW$2)</f>
        <v>2</v>
      </c>
      <c r="DX9">
        <f>COUNTIFS(Ҳудуд.Таҳл.Сўров!$G:$G, Свод!$A9, Ҳудуд.Таҳл.Сўров!$EC:$EC, Свод!DX$2)</f>
        <v>0</v>
      </c>
      <c r="DY9">
        <f>COUNTIFS(Ҳудуд.Таҳл.Сўров!$G:$G, Свод!$A9, Ҳудуд.Таҳл.Сўров!$EC:$EC, Свод!DY$2)</f>
        <v>0</v>
      </c>
      <c r="DZ9">
        <f>COUNTIFS(Ҳудуд.Таҳл.Сўров!$G:$G, Свод!$A9, Ҳудуд.Таҳл.Сўров!$ED:$ED, Свод!DZ$2)</f>
        <v>1</v>
      </c>
      <c r="EA9">
        <f>COUNTIFS(Ҳудуд.Таҳл.Сўров!$G:$G, Свод!$A9, Ҳудуд.Таҳл.Сўров!$ED:$ED, Свод!EA$2)</f>
        <v>2</v>
      </c>
      <c r="EB9">
        <f>COUNTIFS(Ҳудуд.Таҳл.Сўров!$G:$G, Свод!$A9, Ҳудуд.Таҳл.Сўров!$ED:$ED, Свод!EB$2)</f>
        <v>1</v>
      </c>
      <c r="EC9">
        <f>COUNTIFS(Ҳудуд.Таҳл.Сўров!$G:$G, Свод!$A9, Ҳудуд.Таҳл.Сўров!$ED:$ED, Свод!EC$2)</f>
        <v>0</v>
      </c>
      <c r="ED9">
        <f>COUNTIFS(Ҳудуд.Таҳл.Сўров!$G:$G, Свод!$A9, Ҳудуд.Таҳл.Сўров!$ED:$ED, Свод!ED$2)</f>
        <v>0</v>
      </c>
      <c r="EE9">
        <f>COUNTIFS(Ҳудуд.Таҳл.Сўров!$G:$G, Свод!$A9, Ҳудуд.Таҳл.Сўров!$EF:$EF, Свод!EE$2)</f>
        <v>2</v>
      </c>
      <c r="EF9">
        <f>COUNTIFS(Ҳудуд.Таҳл.Сўров!$G:$G, Свод!$A9, Ҳудуд.Таҳл.Сўров!$EF:$EF, Свод!EF$2)</f>
        <v>2</v>
      </c>
      <c r="EG9">
        <f>COUNTIFS(Ҳудуд.Таҳл.Сўров!$G:$G, Свод!$A9, Ҳудуд.Таҳл.Сўров!$EG:$EG, Свод!EG$2)</f>
        <v>0</v>
      </c>
      <c r="EH9">
        <f>COUNTIFS(Ҳудуд.Таҳл.Сўров!$G:$G, Свод!$A9, Ҳудуд.Таҳл.Сўров!$EG:$EG, Свод!EH$2)</f>
        <v>2</v>
      </c>
      <c r="EI9">
        <f>COUNTIFS(Ҳудуд.Таҳл.Сўров!$G:$G, Свод!$A9, Ҳудуд.Таҳл.Сўров!$EG:$EG, Свод!EI$2)</f>
        <v>2</v>
      </c>
      <c r="EJ9">
        <f>COUNTIFS(Ҳудуд.Таҳл.Сўров!$G:$G, Свод!$A9, Ҳудуд.Таҳл.Сўров!$EG:$EG, Свод!EJ$2)</f>
        <v>0</v>
      </c>
      <c r="EK9">
        <f>COUNTIFS(Ҳудуд.Таҳл.Сўров!$G:$G, Свод!$A9, Ҳудуд.Таҳл.Сўров!$EI:$EI, Свод!EK$2)</f>
        <v>4</v>
      </c>
      <c r="EL9">
        <f>COUNTIFS(Ҳудуд.Таҳл.Сўров!$G:$G, Свод!$A9, Ҳудуд.Таҳл.Сўров!$EI:$EI, Свод!EL$2)</f>
        <v>0</v>
      </c>
      <c r="EM9">
        <f>COUNTIFS(Ҳудуд.Таҳл.Сўров!$G:$G, Свод!$A9, Ҳудуд.Таҳл.Сўров!$EI:$EI, Свод!EM$2)</f>
        <v>0</v>
      </c>
      <c r="EN9">
        <f>SUMIF(Ҳудуд.Таҳл.Сўров!$G:$G, Свод!$A9, Ҳудуд.Таҳл.Сўров!EL:EL)</f>
        <v>2</v>
      </c>
      <c r="EO9">
        <f>COUNTIFS(Ҳудуд.Таҳл.Сўров!$G:$G, Свод!$A9, Ҳудуд.Таҳл.Сўров!$EM:$EM, Свод!EO$2)</f>
        <v>4</v>
      </c>
      <c r="EP9">
        <f>COUNTIFS(Ҳудуд.Таҳл.Сўров!$G:$G, Свод!$A9, Ҳудуд.Таҳл.Сўров!$EM:$EM, Свод!EP$2)</f>
        <v>0</v>
      </c>
      <c r="EQ9">
        <f>COUNTIFS(Ҳудуд.Таҳл.Сўров!$G:$G, Свод!$A9, Ҳудуд.Таҳл.Сўров!$EM:$EM, Свод!EQ$2)</f>
        <v>0</v>
      </c>
      <c r="ER9">
        <f>COUNTIFS(Ҳудуд.Таҳл.Сўров!$G:$G, Свод!$A9, Ҳудуд.Таҳл.Сўров!$EQ:$EQ, Свод!ER$2)</f>
        <v>1</v>
      </c>
      <c r="ES9">
        <f>COUNTIFS(Ҳудуд.Таҳл.Сўров!$G:$G, Свод!$A9, Ҳудуд.Таҳл.Сўров!$EQ:$EQ, Свод!ES$2)</f>
        <v>3</v>
      </c>
      <c r="EU9">
        <f>COUNTIFS(Ҳудуд.Таҳл.Сўров!$G:$G, Свод!$A9, Ҳудуд.Таҳл.Сўров!$ES:$ES, Свод!EU$2)</f>
        <v>0</v>
      </c>
      <c r="EV9">
        <f>COUNTIFS(Ҳудуд.Таҳл.Сўров!$G:$G, Свод!$A9, Ҳудуд.Таҳл.Сўров!$ES:$ES, Свод!EV$2)</f>
        <v>3</v>
      </c>
      <c r="EW9">
        <f>COUNTIFS(Ҳудуд.Таҳл.Сўров!$G:$G, Свод!$A9, Ҳудуд.Таҳл.Сўров!$ES:$ES, Свод!EW$2)</f>
        <v>1</v>
      </c>
      <c r="EX9">
        <f>AVERAGEIF(Ҳудуд.Таҳл.Сўров!$G:$G, Свод!$A9, Ҳудуд.Таҳл.Сўров!EU:EU)</f>
        <v>88.75</v>
      </c>
      <c r="EY9">
        <f>SUMIF(Ҳудуд.Таҳл.Сўров!$G:$G, Свод!$A9, Ҳудуд.Таҳл.Сўров!EW:EW)</f>
        <v>3</v>
      </c>
      <c r="EZ9">
        <f>SUMIF(Ҳудуд.Таҳл.Сўров!$G:$G, Свод!$A9, Ҳудуд.Таҳл.Сўров!EX:EX)</f>
        <v>2</v>
      </c>
      <c r="FA9">
        <f>SUMIF(Ҳудуд.Таҳл.Сўров!$G:$G, Свод!$A9, Ҳудуд.Таҳл.Сўров!EY:EY)</f>
        <v>3</v>
      </c>
      <c r="FB9">
        <f>SUMIF(Ҳудуд.Таҳл.Сўров!$G:$G, Свод!$A9, Ҳудуд.Таҳл.Сўров!EZ:EZ)</f>
        <v>3</v>
      </c>
      <c r="FC9">
        <f>SUMIF(Ҳудуд.Таҳл.Сўров!$G:$G, Свод!$A9, Ҳудуд.Таҳл.Сўров!FA:FA)</f>
        <v>2</v>
      </c>
      <c r="FD9">
        <f>COUNTIFS(Ҳудуд.Таҳл.Сўров!$G:$G, Свод!$A9, Ҳудуд.Таҳл.Сўров!$FB:$FB, Свод!FD$2)</f>
        <v>0</v>
      </c>
      <c r="FE9">
        <f>COUNTIFS(Ҳудуд.Таҳл.Сўров!$G:$G, Свод!$A9, Ҳудуд.Таҳл.Сўров!$FB:$FB, Свод!FE$2)</f>
        <v>0</v>
      </c>
      <c r="FF9">
        <f>COUNTIFS(Ҳудуд.Таҳл.Сўров!$G:$G, Свод!$A9, Ҳудуд.Таҳл.Сўров!$FB:$FB, Свод!FF$2)</f>
        <v>2</v>
      </c>
      <c r="FG9">
        <f>COUNTIFS(Ҳудуд.Таҳл.Сўров!$G:$G, Свод!$A9, Ҳудуд.Таҳл.Сўров!$FB:$FB, Свод!FG$2)</f>
        <v>0</v>
      </c>
      <c r="FH9">
        <f>COUNTIFS(Ҳудуд.Таҳл.Сўров!$G:$G, Свод!$A9, Ҳудуд.Таҳл.Сўров!$FB:$FB, Свод!FH$2)</f>
        <v>2</v>
      </c>
      <c r="FI9">
        <f>SUMIF(Ҳудуд.Таҳл.Сўров!$G:$G, Свод!$A9, Ҳудуд.Таҳл.Сўров!FD:FD)</f>
        <v>4</v>
      </c>
      <c r="FJ9">
        <f>SUMIF(Ҳудуд.Таҳл.Сўров!$G:$G, Свод!$A9, Ҳудуд.Таҳл.Сўров!FE:FE)</f>
        <v>3</v>
      </c>
      <c r="FK9">
        <f>SUMIF(Ҳудуд.Таҳл.Сўров!$G:$G, Свод!$A9, Ҳудуд.Таҳл.Сўров!FF:FF)</f>
        <v>3</v>
      </c>
      <c r="FL9">
        <f>SUMIF(Ҳудуд.Таҳл.Сўров!$G:$G, Свод!$A9, Ҳудуд.Таҳл.Сўров!FG:FG)</f>
        <v>0</v>
      </c>
      <c r="FM9">
        <f>AVERAGEIF(Ҳудуд.Таҳл.Сўров!$G:$G, Свод!$A9, Ҳудуд.Таҳл.Сўров!FI:FI)</f>
        <v>5.75</v>
      </c>
      <c r="FN9">
        <f>SUMIF(Ҳудуд.Таҳл.Сўров!$G:$G, Свод!$A9, Ҳудуд.Таҳл.Сўров!FK:FK)</f>
        <v>4</v>
      </c>
      <c r="FO9">
        <f>SUMIF(Ҳудуд.Таҳл.Сўров!$G:$G, Свод!$A9, Ҳудуд.Таҳл.Сўров!FL:FL)</f>
        <v>1</v>
      </c>
      <c r="FP9">
        <f>SUMIF(Ҳудуд.Таҳл.Сўров!$G:$G, Свод!$A9, Ҳудуд.Таҳл.Сўров!FM:FM)</f>
        <v>0</v>
      </c>
      <c r="FQ9">
        <f>SUMIF(Ҳудуд.Таҳл.Сўров!$G:$G, Свод!$A9, Ҳудуд.Таҳл.Сўров!FN:FN)</f>
        <v>0</v>
      </c>
      <c r="FR9">
        <f>SUMIF(Ҳудуд.Таҳл.Сўров!$G:$G, Свод!$A9, Ҳудуд.Таҳл.Сўров!FO:FO)</f>
        <v>0</v>
      </c>
      <c r="FS9">
        <f>SUMIF(Ҳудуд.Таҳл.Сўров!$G:$G, Свод!$A9, Ҳудуд.Таҳл.Сўров!FP:FP)</f>
        <v>0</v>
      </c>
      <c r="FT9">
        <f>SUMIF(Ҳудуд.Таҳл.Сўров!$G:$G, Свод!$A9, Ҳудуд.Таҳл.Сўров!FQ:FQ)</f>
        <v>0</v>
      </c>
      <c r="FU9">
        <f>COUNTIFS(Ҳудуд.Таҳл.Сўров!$G:$G, Свод!$A9, Ҳудуд.Таҳл.Сўров!$FS:$FS, Свод!FU$2)</f>
        <v>0</v>
      </c>
      <c r="FV9">
        <f>COUNTIFS(Ҳудуд.Таҳл.Сўров!$G:$G, Свод!$A9, Ҳудуд.Таҳл.Сўров!$FS:$FS, Свод!FV$2)</f>
        <v>1</v>
      </c>
      <c r="FW9">
        <f>COUNTIFS(Ҳудуд.Таҳл.Сўров!$G:$G, Свод!$A9, Ҳудуд.Таҳл.Сўров!$FS:$FS, Свод!FW$2)</f>
        <v>0</v>
      </c>
      <c r="FX9">
        <f>COUNTIFS(Ҳудуд.Таҳл.Сўров!$G:$G, Свод!$A9, Ҳудуд.Таҳл.Сўров!$FS:$FS, Свод!FX$2)</f>
        <v>0</v>
      </c>
      <c r="FY9">
        <f>COUNTIFS(Ҳудуд.Таҳл.Сўров!$G:$G, Свод!$A9, Ҳудуд.Таҳл.Сўров!$FS:$FS, Свод!FY$2)</f>
        <v>1</v>
      </c>
      <c r="FZ9">
        <f>COUNTIFS(Ҳудуд.Таҳл.Сўров!$G:$G, Свод!$A9, Ҳудуд.Таҳл.Сўров!$FS:$FS, Свод!FZ$2)</f>
        <v>2</v>
      </c>
      <c r="GA9">
        <f>SUMIF(Ҳудуд.Таҳл.Сўров!$G:$G, Свод!$A9, Ҳудуд.Таҳл.Сўров!FU:FU)</f>
        <v>1</v>
      </c>
      <c r="GB9">
        <f>SUMIF(Ҳудуд.Таҳл.Сўров!$G:$G, Свод!$A9, Ҳудуд.Таҳл.Сўров!FV:FV)</f>
        <v>2</v>
      </c>
      <c r="GC9">
        <f>SUMIF(Ҳудуд.Таҳл.Сўров!$G:$G, Свод!$A9, Ҳудуд.Таҳл.Сўров!FW:FW)</f>
        <v>2</v>
      </c>
      <c r="GD9">
        <f>SUMIF(Ҳудуд.Таҳл.Сўров!$G:$G, Свод!$A9, Ҳудуд.Таҳл.Сўров!FX:FX)</f>
        <v>2</v>
      </c>
      <c r="GE9">
        <f>SUMIF(Ҳудуд.Таҳл.Сўров!$G:$G, Свод!$A9, Ҳудуд.Таҳл.Сўров!FY:FY)</f>
        <v>0</v>
      </c>
    </row>
    <row r="10" spans="1:188" x14ac:dyDescent="0.25">
      <c r="A10" t="s">
        <v>348</v>
      </c>
      <c r="B10">
        <f>COUNTIF(Ҳудуд.Таҳл.Сўров!$G:$G, Свод!$A10)</f>
        <v>5</v>
      </c>
      <c r="C10">
        <f>COUNTIFS(Ҳудуд.Таҳл.Сўров!$G:$G, Свод!$A10, Ҳудуд.Таҳл.Сўров!$H:$H, Свод!C$2)</f>
        <v>0</v>
      </c>
      <c r="D10">
        <f>COUNTIFS(Ҳудуд.Таҳл.Сўров!$G:$G, Свод!$A10, Ҳудуд.Таҳл.Сўров!$H:$H, Свод!D$2)</f>
        <v>0</v>
      </c>
      <c r="E10">
        <f>COUNTIFS(Ҳудуд.Таҳл.Сўров!$G:$G, Свод!$A10, Ҳудуд.Таҳл.Сўров!$H:$H, Свод!E$2)</f>
        <v>0</v>
      </c>
      <c r="F10">
        <f>COUNTIFS(Ҳудуд.Таҳл.Сўров!$G:$G, Свод!$A10, Ҳудуд.Таҳл.Сўров!$H:$H, Свод!F$2)</f>
        <v>4</v>
      </c>
      <c r="G10">
        <f>COUNTIFS(Ҳудуд.Таҳл.Сўров!$G:$G, Свод!$A10, Ҳудуд.Таҳл.Сўров!$H:$H, Свод!G$2)</f>
        <v>1</v>
      </c>
      <c r="H10">
        <f>COUNTIFS(Ҳудуд.Таҳл.Сўров!$G:$G, Свод!$A10, Ҳудуд.Таҳл.Сўров!$H:$H, Свод!H$2)</f>
        <v>0</v>
      </c>
      <c r="I10">
        <f>COUNTIFS(Ҳудуд.Таҳл.Сўров!$G:$G, Свод!$A10, Ҳудуд.Таҳл.Сўров!$H:$H, Свод!I$2)</f>
        <v>0</v>
      </c>
      <c r="J10" s="10">
        <f>AVERAGEIF(Ҳудуд.Таҳл.Сўров!$G:$G, Свод!$A10, Ҳудуд.Таҳл.Сўров!I:I)</f>
        <v>8.3333333333333339</v>
      </c>
      <c r="K10">
        <f>AVERAGEIF(Ҳудуд.Таҳл.Сўров!$G:$G, Свод!$A10, Ҳудуд.Таҳл.Сўров!J:J)</f>
        <v>2</v>
      </c>
      <c r="L10">
        <f>AVERAGEIF(Ҳудуд.Таҳл.Сўров!$G:$G, Свод!$A10, Ҳудуд.Таҳл.Сўров!K:K)</f>
        <v>1</v>
      </c>
      <c r="M10">
        <f>AVERAGEIF(Ҳудуд.Таҳл.Сўров!$G:$G, Свод!$A10, Ҳудуд.Таҳл.Сўров!L:L)</f>
        <v>3.3333333333333335</v>
      </c>
      <c r="N10">
        <f>SUMIF(Ҳудуд.Таҳл.Сўров!$G:$G, Свод!$A10, Ҳудуд.Таҳл.Сўров!N:N)</f>
        <v>3</v>
      </c>
      <c r="O10">
        <f>SUMIF(Ҳудуд.Таҳл.Сўров!$G:$G, Свод!$A10, Ҳудуд.Таҳл.Сўров!O:O)</f>
        <v>2</v>
      </c>
      <c r="P10">
        <f>SUMIF(Ҳудуд.Таҳл.Сўров!$G:$G, Свод!$A10, Ҳудуд.Таҳл.Сўров!P:P)</f>
        <v>2</v>
      </c>
      <c r="Q10">
        <f>SUMIF(Ҳудуд.Таҳл.Сўров!$G:$G, Свод!$A10, Ҳудуд.Таҳл.Сўров!Q:Q)</f>
        <v>3</v>
      </c>
      <c r="R10">
        <f>SUMIF(Ҳудуд.Таҳл.Сўров!$G:$G, Свод!$A10, Ҳудуд.Таҳл.Сўров!R:R)</f>
        <v>3</v>
      </c>
      <c r="S10">
        <f>SUMIF(Ҳудуд.Таҳл.Сўров!$G:$G, Свод!$A10, Ҳудуд.Таҳл.Сўров!S:S)</f>
        <v>1</v>
      </c>
      <c r="T10">
        <f>SUMIF(Ҳудуд.Таҳл.Сўров!$G:$G, Свод!$A10, Ҳудуд.Таҳл.Сўров!T:T)</f>
        <v>3</v>
      </c>
      <c r="U10">
        <f>SUMIF(Ҳудуд.Таҳл.Сўров!$G:$G, Свод!$A10, Ҳудуд.Таҳл.Сўров!U:U)</f>
        <v>0</v>
      </c>
      <c r="V10">
        <f>SUMIF(Ҳудуд.Таҳл.Сўров!$G:$G, Свод!$A10, Ҳудуд.Таҳл.Сўров!X:X)</f>
        <v>5</v>
      </c>
      <c r="W10">
        <f>SUMIF(Ҳудуд.Таҳл.Сўров!$G:$G, Свод!$A10, Ҳудуд.Таҳл.Сўров!Y:Y)</f>
        <v>4</v>
      </c>
      <c r="X10">
        <f>SUMIF(Ҳудуд.Таҳл.Сўров!$G:$G, Свод!$A10, Ҳудуд.Таҳл.Сўров!Z:Z)</f>
        <v>3</v>
      </c>
      <c r="Y10">
        <f>SUMIF(Ҳудуд.Таҳл.Сўров!$G:$G, Свод!$A10, Ҳудуд.Таҳл.Сўров!AA:AA)</f>
        <v>3</v>
      </c>
      <c r="Z10">
        <f>SUMIF(Ҳудуд.Таҳл.Сўров!$G:$G, Свод!$A10, Ҳудуд.Таҳл.Сўров!AB:AB)</f>
        <v>2</v>
      </c>
      <c r="AA10">
        <f>SUMIF(Ҳудуд.Таҳл.Сўров!$G:$G, Свод!$A10, Ҳудуд.Таҳл.Сўров!AC:AC)</f>
        <v>4</v>
      </c>
      <c r="AB10">
        <f>SUMIF(Ҳудуд.Таҳл.Сўров!$G:$G, Свод!$A10, Ҳудуд.Таҳл.Сўров!AD:AD)</f>
        <v>2</v>
      </c>
      <c r="AC10">
        <f>SUMIF(Ҳудуд.Таҳл.Сўров!$G:$G, Свод!$A10, Ҳудуд.Таҳл.Сўров!AE:AE)</f>
        <v>0</v>
      </c>
      <c r="AD10">
        <f>SUMIF(Ҳудуд.Таҳл.Сўров!$G:$G, Свод!$A10, Ҳудуд.Таҳл.Сўров!AF:AF)</f>
        <v>1</v>
      </c>
      <c r="AE10">
        <f>SUMIF(Ҳудуд.Таҳл.Сўров!$G:$G, Свод!$A10, Ҳудуд.Таҳл.Сўров!AG:AG)</f>
        <v>1</v>
      </c>
      <c r="AF10">
        <f>SUMIF(Ҳудуд.Таҳл.Сўров!$G:$G, Свод!$A10, Ҳудуд.Таҳл.Сўров!AH:AH)</f>
        <v>2</v>
      </c>
      <c r="AG10">
        <f>SUMIF(Ҳудуд.Таҳл.Сўров!$G:$G, Свод!$A10, Ҳудуд.Таҳл.Сўров!AI:AI)</f>
        <v>1</v>
      </c>
      <c r="AH10">
        <f>SUMIF(Ҳудуд.Таҳл.Сўров!$G:$G, Свод!$A10, Ҳудуд.Таҳл.Сўров!AJ:AJ)</f>
        <v>2</v>
      </c>
      <c r="AI10">
        <f>SUMIF(Ҳудуд.Таҳл.Сўров!$G:$G, Свод!$A10, Ҳудуд.Таҳл.Сўров!AK:AK)</f>
        <v>3</v>
      </c>
      <c r="AJ10">
        <f>SUMIF(Ҳудуд.Таҳл.Сўров!$G:$G, Свод!$A10, Ҳудуд.Таҳл.Сўров!AL:AL)</f>
        <v>1</v>
      </c>
      <c r="AK10">
        <f>SUMIF(Ҳудуд.Таҳл.Сўров!$G:$G, Свод!$A10, Ҳудуд.Таҳл.Сўров!AM:AM)</f>
        <v>1</v>
      </c>
      <c r="AL10">
        <f>SUMIF(Ҳудуд.Таҳл.Сўров!$G:$G, Свод!$A10, Ҳудуд.Таҳл.Сўров!AN:AN)</f>
        <v>0</v>
      </c>
      <c r="AM10">
        <f>SUMIF(Ҳудуд.Таҳл.Сўров!$G:$G, Свод!$A10, Ҳудуд.Таҳл.Сўров!AO:AO)</f>
        <v>0</v>
      </c>
      <c r="AN10">
        <f>SUMIF(Ҳудуд.Таҳл.Сўров!$G:$G, Свод!$A10, Ҳудуд.Таҳл.Сўров!AP:AP)</f>
        <v>1</v>
      </c>
      <c r="AO10">
        <f>SUMIF(Ҳудуд.Таҳл.Сўров!$G:$G, Свод!$A10, Ҳудуд.Таҳл.Сўров!AQ:AQ)</f>
        <v>2</v>
      </c>
      <c r="AP10">
        <f>SUMIF(Ҳудуд.Таҳл.Сўров!$G:$G, Свод!$A10, Ҳудуд.Таҳл.Сўров!AR:AR)</f>
        <v>1</v>
      </c>
      <c r="AQ10">
        <f>SUMIF(Ҳудуд.Таҳл.Сўров!$G:$G, Свод!$A10, Ҳудуд.Таҳл.Сўров!AS:AS)</f>
        <v>1</v>
      </c>
      <c r="AR10">
        <f>SUMIF(Ҳудуд.Таҳл.Сўров!$G:$G, Свод!$A10, Ҳудуд.Таҳл.Сўров!AT:AT)</f>
        <v>1</v>
      </c>
      <c r="AS10">
        <f>SUMIF(Ҳудуд.Таҳл.Сўров!$G:$G, Свод!$A10, Ҳудуд.Таҳл.Сўров!AU:AU)</f>
        <v>1</v>
      </c>
      <c r="AT10">
        <f>SUMIF(Ҳудуд.Таҳл.Сўров!$G:$G, Свод!$A10, Ҳудуд.Таҳл.Сўров!AV:AV)</f>
        <v>1</v>
      </c>
      <c r="AU10">
        <f>SUMIF(Ҳудуд.Таҳл.Сўров!$G:$G, Свод!$A10, Ҳудуд.Таҳл.Сўров!AW:AW)</f>
        <v>1</v>
      </c>
      <c r="AV10">
        <f>SUMIF(Ҳудуд.Таҳл.Сўров!$G:$G, Свод!$A10, Ҳудуд.Таҳл.Сўров!AZ:AZ)</f>
        <v>1</v>
      </c>
      <c r="AW10">
        <f>SUMIF(Ҳудуд.Таҳл.Сўров!$G:$G, Свод!$A10, Ҳудуд.Таҳл.Сўров!BA:BA)</f>
        <v>0</v>
      </c>
      <c r="AX10">
        <f>SUMIF(Ҳудуд.Таҳл.Сўров!$G:$G, Свод!$A10, Ҳудуд.Таҳл.Сўров!BB:BB)</f>
        <v>3</v>
      </c>
      <c r="AY10">
        <f>SUMIF(Ҳудуд.Таҳл.Сўров!$G:$G, Свод!$A10, Ҳудуд.Таҳл.Сўров!BC:BC)</f>
        <v>0</v>
      </c>
      <c r="AZ10">
        <f>SUMIF(Ҳудуд.Таҳл.Сўров!$G:$G, Свод!$A10, Ҳудуд.Таҳл.Сўров!BD:BD)</f>
        <v>0</v>
      </c>
      <c r="BA10">
        <f>SUMIF(Ҳудуд.Таҳл.Сўров!$G:$G, Свод!$A10, Ҳудуд.Таҳл.Сўров!BE:BE)</f>
        <v>0</v>
      </c>
      <c r="BB10">
        <f>SUMIF(Ҳудуд.Таҳл.Сўров!$G:$G, Свод!$A10, Ҳудуд.Таҳл.Сўров!BF:BF)</f>
        <v>0</v>
      </c>
      <c r="BC10">
        <f>SUMIF(Ҳудуд.Таҳл.Сўров!$G:$G, Свод!$A10, Ҳудуд.Таҳл.Сўров!BG:BG)</f>
        <v>0</v>
      </c>
      <c r="BD10">
        <f>SUMIF(Ҳудуд.Таҳл.Сўров!$G:$G, Свод!$A10, Ҳудуд.Таҳл.Сўров!BH:BH)</f>
        <v>0</v>
      </c>
      <c r="BE10">
        <f>SUMIF(Ҳудуд.Таҳл.Сўров!$G:$G, Свод!$A10, Ҳудуд.Таҳл.Сўров!BI:BI)</f>
        <v>0</v>
      </c>
      <c r="BF10">
        <f>SUMIF(Ҳудуд.Таҳл.Сўров!$G:$G, Свод!$A10, Ҳудуд.Таҳл.Сўров!BJ:BJ)</f>
        <v>0</v>
      </c>
      <c r="BG10">
        <f>SUMIF(Ҳудуд.Таҳл.Сўров!$G:$G, Свод!$A10, Ҳудуд.Таҳл.Сўров!BK:BK)</f>
        <v>0</v>
      </c>
      <c r="BH10">
        <f>SUMIF(Ҳудуд.Таҳл.Сўров!$G:$G, Свод!$A10, Ҳудуд.Таҳл.Сўров!BL:BL)</f>
        <v>0</v>
      </c>
      <c r="BI10">
        <f>SUMIF(Ҳудуд.Таҳл.Сўров!$G:$G, Свод!$A10, Ҳудуд.Таҳл.Сўров!BM:BM)</f>
        <v>0</v>
      </c>
      <c r="BJ10">
        <f>SUMIF(Ҳудуд.Таҳл.Сўров!$G:$G, Свод!$A10, Ҳудуд.Таҳл.Сўров!BN:BN)</f>
        <v>0</v>
      </c>
      <c r="BK10">
        <f>SUMIF(Ҳудуд.Таҳл.Сўров!$G:$G, Свод!$A10, Ҳудуд.Таҳл.Сўров!BO:BO)</f>
        <v>0</v>
      </c>
      <c r="BL10">
        <f>SUMIF(Ҳудуд.Таҳл.Сўров!$G:$G, Свод!$A10, Ҳудуд.Таҳл.Сўров!BP:BP)</f>
        <v>0</v>
      </c>
      <c r="BM10">
        <f>SUMIF(Ҳудуд.Таҳл.Сўров!$G:$G, Свод!$A10, Ҳудуд.Таҳл.Сўров!BQ:BQ)</f>
        <v>0</v>
      </c>
      <c r="BN10">
        <f>SUMIF(Ҳудуд.Таҳл.Сўров!$G:$G, Свод!$A10, Ҳудуд.Таҳл.Сўров!BR:BR)</f>
        <v>0</v>
      </c>
      <c r="BO10">
        <f>SUMIF(Ҳудуд.Таҳл.Сўров!$G:$G, Свод!$A10, Ҳудуд.Таҳл.Сўров!BS:BS)</f>
        <v>1</v>
      </c>
      <c r="BP10">
        <f>SUMIF(Ҳудуд.Таҳл.Сўров!$G:$G, Свод!$A10, Ҳудуд.Таҳл.Сўров!BT:BT)</f>
        <v>0</v>
      </c>
      <c r="BQ10">
        <f>SUMIF(Ҳудуд.Таҳл.Сўров!$G:$G, Свод!$A10, Ҳудуд.Таҳл.Сўров!BU:BU)</f>
        <v>0</v>
      </c>
      <c r="BR10">
        <f>SUMIF(Ҳудуд.Таҳл.Сўров!$G:$G, Свод!$A10, Ҳудуд.Таҳл.Сўров!BV:BV)</f>
        <v>0</v>
      </c>
      <c r="BS10">
        <f>SUMIF(Ҳудуд.Таҳл.Сўров!$G:$G, Свод!$A10, Ҳудуд.Таҳл.Сўров!BW:BW)</f>
        <v>0</v>
      </c>
      <c r="BT10">
        <f>SUMIF(Ҳудуд.Таҳл.Сўров!$G:$G, Свод!$A10, Ҳудуд.Таҳл.Сўров!BX:BX)</f>
        <v>0</v>
      </c>
      <c r="BU10">
        <f>SUMIF(Ҳудуд.Таҳл.Сўров!$G:$G, Свод!$A10, Ҳудуд.Таҳл.Сўров!BY:BY)</f>
        <v>0</v>
      </c>
      <c r="BV10">
        <f>SUMIF(Ҳудуд.Таҳл.Сўров!$G:$G, Свод!$A10, Ҳудуд.Таҳл.Сўров!CB:CB)</f>
        <v>3</v>
      </c>
      <c r="BW10">
        <f>SUMIF(Ҳудуд.Таҳл.Сўров!$G:$G, Свод!$A10, Ҳудуд.Таҳл.Сўров!CC:CC)</f>
        <v>3</v>
      </c>
      <c r="BX10">
        <f>SUMIF(Ҳудуд.Таҳл.Сўров!$G:$G, Свод!$A10, Ҳудуд.Таҳл.Сўров!CD:CD)</f>
        <v>2</v>
      </c>
      <c r="BY10">
        <f>SUMIF(Ҳудуд.Таҳл.Сўров!$G:$G, Свод!$A10, Ҳудуд.Таҳл.Сўров!CE:CE)</f>
        <v>0</v>
      </c>
      <c r="BZ10">
        <f>SUMIF(Ҳудуд.Таҳл.Сўров!$G:$G, Свод!$A10, Ҳудуд.Таҳл.Сўров!CH:CH)</f>
        <v>0</v>
      </c>
      <c r="CA10">
        <f>SUMIF(Ҳудуд.Таҳл.Сўров!$G:$G, Свод!$A10, Ҳудуд.Таҳл.Сўров!CI:CI)</f>
        <v>0</v>
      </c>
      <c r="CB10">
        <f>SUMIF(Ҳудуд.Таҳл.Сўров!$G:$G, Свод!$A10, Ҳудуд.Таҳл.Сўров!CJ:CJ)</f>
        <v>2</v>
      </c>
      <c r="CC10">
        <f>SUMIF(Ҳудуд.Таҳл.Сўров!$G:$G, Свод!$A10, Ҳудуд.Таҳл.Сўров!CK:CK)</f>
        <v>0</v>
      </c>
      <c r="CD10">
        <f>SUMIF(Ҳудуд.Таҳл.Сўров!$G:$G, Свод!$A10, Ҳудуд.Таҳл.Сўров!CL:CL)</f>
        <v>0</v>
      </c>
      <c r="CE10">
        <f>SUMIF(Ҳудуд.Таҳл.Сўров!$G:$G, Свод!$A10, Ҳудуд.Таҳл.Сўров!CM:CM)</f>
        <v>0</v>
      </c>
      <c r="CF10">
        <f>SUMIF(Ҳудуд.Таҳл.Сўров!$G:$G, Свод!$A10, Ҳудуд.Таҳл.Сўров!CN:CN)</f>
        <v>1</v>
      </c>
      <c r="CG10">
        <f>SUMIF(Ҳудуд.Таҳл.Сўров!$G:$G, Свод!$A10, Ҳудуд.Таҳл.Сўров!CO:CO)</f>
        <v>0</v>
      </c>
      <c r="CH10">
        <f>SUMIF(Ҳудуд.Таҳл.Сўров!$G:$G, Свод!$A10, Ҳудуд.Таҳл.Сўров!CP:CP)</f>
        <v>0</v>
      </c>
      <c r="CI10">
        <f>SUMIF(Ҳудуд.Таҳл.Сўров!$G:$G, Свод!$A10, Ҳудуд.Таҳл.Сўров!CQ:CQ)</f>
        <v>0</v>
      </c>
      <c r="CJ10">
        <f>SUMIF(Ҳудуд.Таҳл.Сўров!$G:$G, Свод!$A10, Ҳудуд.Таҳл.Сўров!CR:CR)</f>
        <v>0</v>
      </c>
      <c r="CK10">
        <f>SUMIF(Ҳудуд.Таҳл.Сўров!$G:$G, Свод!$A10, Ҳудуд.Таҳл.Сўров!CS:CS)</f>
        <v>0</v>
      </c>
      <c r="CL10">
        <f>SUMIF(Ҳудуд.Таҳл.Сўров!$G:$G, Свод!$A10, Ҳудуд.Таҳл.Сўров!CT:CT)</f>
        <v>0</v>
      </c>
      <c r="CM10">
        <f>SUMIF(Ҳудуд.Таҳл.Сўров!$G:$G, Свод!$A10, Ҳудуд.Таҳл.Сўров!CU:CU)</f>
        <v>0</v>
      </c>
      <c r="CN10">
        <f>SUMIF(Ҳудуд.Таҳл.Сўров!$G:$G, Свод!$A10, Ҳудуд.Таҳл.Сўров!CV:CV)</f>
        <v>0</v>
      </c>
      <c r="CO10">
        <f>SUMIF(Ҳудуд.Таҳл.Сўров!$G:$G, Свод!$A10, Ҳудуд.Таҳл.Сўров!CW:CW)</f>
        <v>0</v>
      </c>
      <c r="CP10">
        <f>SUMIF(Ҳудуд.Таҳл.Сўров!$G:$G, Свод!$A10, Ҳудуд.Таҳл.Сўров!CX:CX)</f>
        <v>2</v>
      </c>
      <c r="CQ10">
        <f>SUMIF(Ҳудуд.Таҳл.Сўров!$G:$G, Свод!$A10, Ҳудуд.Таҳл.Сўров!CY:CY)</f>
        <v>1</v>
      </c>
      <c r="CR10">
        <f>SUMIF(Ҳудуд.Таҳл.Сўров!$G:$G, Свод!$A10, Ҳудуд.Таҳл.Сўров!CZ:CZ)</f>
        <v>1</v>
      </c>
      <c r="CS10">
        <f>SUMIF(Ҳудуд.Таҳл.Сўров!$G:$G, Свод!$A10, Ҳудуд.Таҳл.Сўров!DA:DA)</f>
        <v>0</v>
      </c>
      <c r="CT10">
        <f>SUMIF(Ҳудуд.Таҳл.Сўров!$G:$G, Свод!$A10, Ҳудуд.Таҳл.Сўров!DB:DB)</f>
        <v>0</v>
      </c>
      <c r="CU10">
        <f>SUMIF(Ҳудуд.Таҳл.Сўров!$G:$G, Свод!$A10, Ҳудуд.Таҳл.Сўров!DC:DC)</f>
        <v>0</v>
      </c>
      <c r="CV10">
        <f>SUMIF(Ҳудуд.Таҳл.Сўров!$G:$G, Свод!$A10, Ҳудуд.Таҳл.Сўров!DD:DD)</f>
        <v>0</v>
      </c>
      <c r="CW10">
        <f>SUMIF(Ҳудуд.Таҳл.Сўров!$G:$G, Свод!$A10, Ҳудуд.Таҳл.Сўров!DE:DE)</f>
        <v>0</v>
      </c>
      <c r="CX10">
        <f>SUMIF(Ҳудуд.Таҳл.Сўров!$G:$G, Свод!$A10, Ҳудуд.Таҳл.Сўров!DF:DF)</f>
        <v>0</v>
      </c>
      <c r="CY10">
        <f>SUMIF(Ҳудуд.Таҳл.Сўров!$G:$G, Свод!$A10, Ҳудуд.Таҳл.Сўров!DG:DG)</f>
        <v>1</v>
      </c>
      <c r="CZ10">
        <f>SUMIF(Ҳудуд.Таҳл.Сўров!$G:$G, Свод!$A10, Ҳудуд.Таҳл.Сўров!DJ:DJ)</f>
        <v>5</v>
      </c>
      <c r="DA10">
        <f>SUMIF(Ҳудуд.Таҳл.Сўров!$G:$G, Свод!$A10, Ҳудуд.Таҳл.Сўров!DK:DK)</f>
        <v>4</v>
      </c>
      <c r="DB10">
        <f>SUMIF(Ҳудуд.Таҳл.Сўров!$G:$G, Свод!$A10, Ҳудуд.Таҳл.Сўров!DL:DL)</f>
        <v>0</v>
      </c>
      <c r="DC10">
        <f>SUMIF(Ҳудуд.Таҳл.Сўров!$G:$G, Свод!$A10, Ҳудуд.Таҳл.Сўров!DM:DM)</f>
        <v>4</v>
      </c>
      <c r="DD10">
        <f>SUMIF(Ҳудуд.Таҳл.Сўров!$G:$G, Свод!$A10, Ҳудуд.Таҳл.Сўров!DN:DN)</f>
        <v>3</v>
      </c>
      <c r="DE10">
        <f>SUMIF(Ҳудуд.Таҳл.Сўров!$G:$G, Свод!$A10, Ҳудуд.Таҳл.Сўров!DO:DO)</f>
        <v>3</v>
      </c>
      <c r="DF10">
        <f>SUMIF(Ҳудуд.Таҳл.Сўров!$G:$G, Свод!$A10, Ҳудуд.Таҳл.Сўров!DP:DP)</f>
        <v>2</v>
      </c>
      <c r="DG10">
        <f>SUMIF(Ҳудуд.Таҳл.Сўров!$G:$G, Свод!$A10, Ҳудуд.Таҳл.Сўров!DQ:DQ)</f>
        <v>0</v>
      </c>
      <c r="DH10">
        <f>SUMIF(Ҳудуд.Таҳл.Сўров!$G:$G, Свод!$A10, Ҳудуд.Таҳл.Сўров!DT:DT)</f>
        <v>5</v>
      </c>
      <c r="DI10">
        <f>SUMIF(Ҳудуд.Таҳл.Сўров!$G:$G, Свод!$A10, Ҳудуд.Таҳл.Сўров!DU:DU)</f>
        <v>0</v>
      </c>
      <c r="DJ10">
        <f>SUMIF(Ҳудуд.Таҳл.Сўров!$G:$G, Свод!$A10, Ҳудуд.Таҳл.Сўров!DV:DV)</f>
        <v>0</v>
      </c>
      <c r="DK10">
        <f>SUMIF(Ҳудуд.Таҳл.Сўров!$G:$G, Свод!$A10, Ҳудуд.Таҳл.Сўров!DW:DW)</f>
        <v>0</v>
      </c>
      <c r="DL10">
        <f>SUMIF(Ҳудуд.Таҳл.Сўров!$G:$G, Свод!$A10, Ҳудуд.Таҳл.Сўров!DX:DX)</f>
        <v>0</v>
      </c>
      <c r="DM10">
        <f>SUMIF(Ҳудуд.Таҳл.Сўров!$G:$G, Свод!$A10, Ҳудуд.Таҳл.Сўров!DY:DY)</f>
        <v>0</v>
      </c>
      <c r="DN10">
        <f>SUMIF(Ҳудуд.Таҳл.Сўров!$G:$G, Свод!$A10, Ҳудуд.Таҳл.Сўров!DZ:DZ)</f>
        <v>0</v>
      </c>
      <c r="DO10">
        <f>COUNTIFS(Ҳудуд.Таҳл.Сўров!$G:$G, Свод!$A10, Ҳудуд.Таҳл.Сўров!$EB:$EB, Свод!DO$2)</f>
        <v>1</v>
      </c>
      <c r="DP10">
        <f>COUNTIFS(Ҳудуд.Таҳл.Сўров!$G:$G, Свод!$A10, Ҳудуд.Таҳл.Сўров!$EB:$EB, Свод!DP$2)</f>
        <v>2</v>
      </c>
      <c r="DQ10">
        <f>COUNTIFS(Ҳудуд.Таҳл.Сўров!$G:$G, Свод!$A10, Ҳудуд.Таҳл.Сўров!$EB:$EB, Свод!DQ$2)</f>
        <v>0</v>
      </c>
      <c r="DR10">
        <f>COUNTIFS(Ҳудуд.Таҳл.Сўров!$G:$G, Свод!$A10, Ҳудуд.Таҳл.Сўров!$EB:$EB, Свод!DR$2)</f>
        <v>0</v>
      </c>
      <c r="DS10">
        <f>COUNTIFS(Ҳудуд.Таҳл.Сўров!$G:$G, Свод!$A10, Ҳудуд.Таҳл.Сўров!$EB:$EB, Свод!DS$2)</f>
        <v>0</v>
      </c>
      <c r="DT10">
        <f>COUNTIFS(Ҳудуд.Таҳл.Сўров!$G:$G, Свод!$A10, Ҳудуд.Таҳл.Сўров!$EB:$EB, Свод!DT$2)</f>
        <v>2</v>
      </c>
      <c r="DU10">
        <f>COUNTIFS(Ҳудуд.Таҳл.Сўров!$G:$G, Свод!$A10, Ҳудуд.Таҳл.Сўров!$EC:$EC, Свод!DU$2)</f>
        <v>0</v>
      </c>
      <c r="DV10">
        <f>COUNTIFS(Ҳудуд.Таҳл.Сўров!$G:$G, Свод!$A10, Ҳудуд.Таҳл.Сўров!$EC:$EC, Свод!DV$2)</f>
        <v>0</v>
      </c>
      <c r="DW10">
        <f>COUNTIFS(Ҳудуд.Таҳл.Сўров!$G:$G, Свод!$A10, Ҳудуд.Таҳл.Сўров!$EC:$EC, Свод!DW$2)</f>
        <v>5</v>
      </c>
      <c r="DX10">
        <f>COUNTIFS(Ҳудуд.Таҳл.Сўров!$G:$G, Свод!$A10, Ҳудуд.Таҳл.Сўров!$EC:$EC, Свод!DX$2)</f>
        <v>0</v>
      </c>
      <c r="DY10">
        <f>COUNTIFS(Ҳудуд.Таҳл.Сўров!$G:$G, Свод!$A10, Ҳудуд.Таҳл.Сўров!$EC:$EC, Свод!DY$2)</f>
        <v>0</v>
      </c>
      <c r="DZ10">
        <f>COUNTIFS(Ҳудуд.Таҳл.Сўров!$G:$G, Свод!$A10, Ҳудуд.Таҳл.Сўров!$ED:$ED, Свод!DZ$2)</f>
        <v>1</v>
      </c>
      <c r="EA10">
        <f>COUNTIFS(Ҳудуд.Таҳл.Сўров!$G:$G, Свод!$A10, Ҳудуд.Таҳл.Сўров!$ED:$ED, Свод!EA$2)</f>
        <v>3</v>
      </c>
      <c r="EB10">
        <f>COUNTIFS(Ҳудуд.Таҳл.Сўров!$G:$G, Свод!$A10, Ҳудуд.Таҳл.Сўров!$ED:$ED, Свод!EB$2)</f>
        <v>0</v>
      </c>
      <c r="EC10">
        <f>COUNTIFS(Ҳудуд.Таҳл.Сўров!$G:$G, Свод!$A10, Ҳудуд.Таҳл.Сўров!$ED:$ED, Свод!EC$2)</f>
        <v>1</v>
      </c>
      <c r="ED10">
        <f>COUNTIFS(Ҳудуд.Таҳл.Сўров!$G:$G, Свод!$A10, Ҳудуд.Таҳл.Сўров!$ED:$ED, Свод!ED$2)</f>
        <v>0</v>
      </c>
      <c r="EE10">
        <f>COUNTIFS(Ҳудуд.Таҳл.Сўров!$G:$G, Свод!$A10, Ҳудуд.Таҳл.Сўров!$EF:$EF, Свод!EE$2)</f>
        <v>1</v>
      </c>
      <c r="EF10">
        <f>COUNTIFS(Ҳудуд.Таҳл.Сўров!$G:$G, Свод!$A10, Ҳудуд.Таҳл.Сўров!$EF:$EF, Свод!EF$2)</f>
        <v>4</v>
      </c>
      <c r="EG10">
        <f>COUNTIFS(Ҳудуд.Таҳл.Сўров!$G:$G, Свод!$A10, Ҳудуд.Таҳл.Сўров!$EG:$EG, Свод!EG$2)</f>
        <v>0</v>
      </c>
      <c r="EH10">
        <f>COUNTIFS(Ҳудуд.Таҳл.Сўров!$G:$G, Свод!$A10, Ҳудуд.Таҳл.Сўров!$EG:$EG, Свод!EH$2)</f>
        <v>1</v>
      </c>
      <c r="EI10">
        <f>COUNTIFS(Ҳудуд.Таҳл.Сўров!$G:$G, Свод!$A10, Ҳудуд.Таҳл.Сўров!$EG:$EG, Свод!EI$2)</f>
        <v>4</v>
      </c>
      <c r="EJ10">
        <f>COUNTIFS(Ҳудуд.Таҳл.Сўров!$G:$G, Свод!$A10, Ҳудуд.Таҳл.Сўров!$EG:$EG, Свод!EJ$2)</f>
        <v>0</v>
      </c>
      <c r="EK10">
        <f>COUNTIFS(Ҳудуд.Таҳл.Сўров!$G:$G, Свод!$A10, Ҳудуд.Таҳл.Сўров!$EI:$EI, Свод!EK$2)</f>
        <v>3</v>
      </c>
      <c r="EL10">
        <f>COUNTIFS(Ҳудуд.Таҳл.Сўров!$G:$G, Свод!$A10, Ҳудуд.Таҳл.Сўров!$EI:$EI, Свод!EL$2)</f>
        <v>2</v>
      </c>
      <c r="EM10">
        <f>COUNTIFS(Ҳудуд.Таҳл.Сўров!$G:$G, Свод!$A10, Ҳудуд.Таҳл.Сўров!$EI:$EI, Свод!EM$2)</f>
        <v>0</v>
      </c>
      <c r="EN10">
        <f>SUMIF(Ҳудуд.Таҳл.Сўров!$G:$G, Свод!$A10, Ҳудуд.Таҳл.Сўров!EL:EL)</f>
        <v>7</v>
      </c>
      <c r="EO10">
        <f>COUNTIFS(Ҳудуд.Таҳл.Сўров!$G:$G, Свод!$A10, Ҳудуд.Таҳл.Сўров!$EM:$EM, Свод!EO$2)</f>
        <v>3</v>
      </c>
      <c r="EP10">
        <f>COUNTIFS(Ҳудуд.Таҳл.Сўров!$G:$G, Свод!$A10, Ҳудуд.Таҳл.Сўров!$EM:$EM, Свод!EP$2)</f>
        <v>2</v>
      </c>
      <c r="EQ10">
        <f>COUNTIFS(Ҳудуд.Таҳл.Сўров!$G:$G, Свод!$A10, Ҳудуд.Таҳл.Сўров!$EM:$EM, Свод!EQ$2)</f>
        <v>0</v>
      </c>
      <c r="ER10">
        <f>COUNTIFS(Ҳудуд.Таҳл.Сўров!$G:$G, Свод!$A10, Ҳудуд.Таҳл.Сўров!$EQ:$EQ, Свод!ER$2)</f>
        <v>0</v>
      </c>
      <c r="ES10">
        <f>COUNTIFS(Ҳудуд.Таҳл.Сўров!$G:$G, Свод!$A10, Ҳудуд.Таҳл.Сўров!$EQ:$EQ, Свод!ES$2)</f>
        <v>5</v>
      </c>
      <c r="EU10">
        <f>COUNTIFS(Ҳудуд.Таҳл.Сўров!$G:$G, Свод!$A10, Ҳудуд.Таҳл.Сўров!$ES:$ES, Свод!EU$2)</f>
        <v>0</v>
      </c>
      <c r="EV10">
        <f>COUNTIFS(Ҳудуд.Таҳл.Сўров!$G:$G, Свод!$A10, Ҳудуд.Таҳл.Сўров!$ES:$ES, Свод!EV$2)</f>
        <v>4</v>
      </c>
      <c r="EW10">
        <f>COUNTIFS(Ҳудуд.Таҳл.Сўров!$G:$G, Свод!$A10, Ҳудуд.Таҳл.Сўров!$ES:$ES, Свод!EW$2)</f>
        <v>1</v>
      </c>
      <c r="EX10">
        <f>AVERAGEIF(Ҳудуд.Таҳл.Сўров!$G:$G, Свод!$A10, Ҳудуд.Таҳл.Сўров!EU:EU)</f>
        <v>62.2</v>
      </c>
      <c r="EY10">
        <f>SUMIF(Ҳудуд.Таҳл.Сўров!$G:$G, Свод!$A10, Ҳудуд.Таҳл.Сўров!EW:EW)</f>
        <v>4</v>
      </c>
      <c r="EZ10">
        <f>SUMIF(Ҳудуд.Таҳл.Сўров!$G:$G, Свод!$A10, Ҳудуд.Таҳл.Сўров!EX:EX)</f>
        <v>4</v>
      </c>
      <c r="FA10">
        <f>SUMIF(Ҳудуд.Таҳл.Сўров!$G:$G, Свод!$A10, Ҳудуд.Таҳл.Сўров!EY:EY)</f>
        <v>3</v>
      </c>
      <c r="FB10">
        <f>SUMIF(Ҳудуд.Таҳл.Сўров!$G:$G, Свод!$A10, Ҳудуд.Таҳл.Сўров!EZ:EZ)</f>
        <v>3</v>
      </c>
      <c r="FC10">
        <f>SUMIF(Ҳудуд.Таҳл.Сўров!$G:$G, Свод!$A10, Ҳудуд.Таҳл.Сўров!FA:FA)</f>
        <v>3</v>
      </c>
      <c r="FD10">
        <f>COUNTIFS(Ҳудуд.Таҳл.Сўров!$G:$G, Свод!$A10, Ҳудуд.Таҳл.Сўров!$FB:$FB, Свод!FD$2)</f>
        <v>1</v>
      </c>
      <c r="FE10">
        <f>COUNTIFS(Ҳудуд.Таҳл.Сўров!$G:$G, Свод!$A10, Ҳудуд.Таҳл.Сўров!$FB:$FB, Свод!FE$2)</f>
        <v>2</v>
      </c>
      <c r="FF10">
        <f>COUNTIFS(Ҳудуд.Таҳл.Сўров!$G:$G, Свод!$A10, Ҳудуд.Таҳл.Сўров!$FB:$FB, Свод!FF$2)</f>
        <v>1</v>
      </c>
      <c r="FG10">
        <f>COUNTIFS(Ҳудуд.Таҳл.Сўров!$G:$G, Свод!$A10, Ҳудуд.Таҳл.Сўров!$FB:$FB, Свод!FG$2)</f>
        <v>1</v>
      </c>
      <c r="FH10">
        <f>COUNTIFS(Ҳудуд.Таҳл.Сўров!$G:$G, Свод!$A10, Ҳудуд.Таҳл.Сўров!$FB:$FB, Свод!FH$2)</f>
        <v>0</v>
      </c>
      <c r="FI10">
        <f>SUMIF(Ҳудуд.Таҳл.Сўров!$G:$G, Свод!$A10, Ҳудуд.Таҳл.Сўров!FD:FD)</f>
        <v>4</v>
      </c>
      <c r="FJ10">
        <f>SUMIF(Ҳудуд.Таҳл.Сўров!$G:$G, Свод!$A10, Ҳудуд.Таҳл.Сўров!FE:FE)</f>
        <v>4</v>
      </c>
      <c r="FK10">
        <f>SUMIF(Ҳудуд.Таҳл.Сўров!$G:$G, Свод!$A10, Ҳудуд.Таҳл.Сўров!FF:FF)</f>
        <v>4</v>
      </c>
      <c r="FL10">
        <f>SUMIF(Ҳудуд.Таҳл.Сўров!$G:$G, Свод!$A10, Ҳудуд.Таҳл.Сўров!FG:FG)</f>
        <v>1</v>
      </c>
      <c r="FM10">
        <f>AVERAGEIF(Ҳудуд.Таҳл.Сўров!$G:$G, Свод!$A10, Ҳудуд.Таҳл.Сўров!FI:FI)</f>
        <v>6.4</v>
      </c>
      <c r="FN10">
        <f>SUMIF(Ҳудуд.Таҳл.Сўров!$G:$G, Свод!$A10, Ҳудуд.Таҳл.Сўров!FK:FK)</f>
        <v>5</v>
      </c>
      <c r="FO10">
        <f>SUMIF(Ҳудуд.Таҳл.Сўров!$G:$G, Свод!$A10, Ҳудуд.Таҳл.Сўров!FL:FL)</f>
        <v>1</v>
      </c>
      <c r="FP10">
        <f>SUMIF(Ҳудуд.Таҳл.Сўров!$G:$G, Свод!$A10, Ҳудуд.Таҳл.Сўров!FM:FM)</f>
        <v>0</v>
      </c>
      <c r="FQ10">
        <f>SUMIF(Ҳудуд.Таҳл.Сўров!$G:$G, Свод!$A10, Ҳудуд.Таҳл.Сўров!FN:FN)</f>
        <v>0</v>
      </c>
      <c r="FR10">
        <f>SUMIF(Ҳудуд.Таҳл.Сўров!$G:$G, Свод!$A10, Ҳудуд.Таҳл.Сўров!FO:FO)</f>
        <v>0</v>
      </c>
      <c r="FS10">
        <f>SUMIF(Ҳудуд.Таҳл.Сўров!$G:$G, Свод!$A10, Ҳудуд.Таҳл.Сўров!FP:FP)</f>
        <v>0</v>
      </c>
      <c r="FT10">
        <f>SUMIF(Ҳудуд.Таҳл.Сўров!$G:$G, Свод!$A10, Ҳудуд.Таҳл.Сўров!FQ:FQ)</f>
        <v>0</v>
      </c>
      <c r="FU10">
        <f>COUNTIFS(Ҳудуд.Таҳл.Сўров!$G:$G, Свод!$A10, Ҳудуд.Таҳл.Сўров!$FS:$FS, Свод!FU$2)</f>
        <v>0</v>
      </c>
      <c r="FV10">
        <f>COUNTIFS(Ҳудуд.Таҳл.Сўров!$G:$G, Свод!$A10, Ҳудуд.Таҳл.Сўров!$FS:$FS, Свод!FV$2)</f>
        <v>0</v>
      </c>
      <c r="FW10">
        <f>COUNTIFS(Ҳудуд.Таҳл.Сўров!$G:$G, Свод!$A10, Ҳудуд.Таҳл.Сўров!$FS:$FS, Свод!FW$2)</f>
        <v>0</v>
      </c>
      <c r="FX10">
        <f>COUNTIFS(Ҳудуд.Таҳл.Сўров!$G:$G, Свод!$A10, Ҳудуд.Таҳл.Сўров!$FS:$FS, Свод!FX$2)</f>
        <v>0</v>
      </c>
      <c r="FY10">
        <f>COUNTIFS(Ҳудуд.Таҳл.Сўров!$G:$G, Свод!$A10, Ҳудуд.Таҳл.Сўров!$FS:$FS, Свод!FY$2)</f>
        <v>2</v>
      </c>
      <c r="FZ10">
        <f>COUNTIFS(Ҳудуд.Таҳл.Сўров!$G:$G, Свод!$A10, Ҳудуд.Таҳл.Сўров!$FS:$FS, Свод!FZ$2)</f>
        <v>3</v>
      </c>
      <c r="GA10">
        <f>SUMIF(Ҳудуд.Таҳл.Сўров!$G:$G, Свод!$A10, Ҳудуд.Таҳл.Сўров!FU:FU)</f>
        <v>3</v>
      </c>
      <c r="GB10">
        <f>SUMIF(Ҳудуд.Таҳл.Сўров!$G:$G, Свод!$A10, Ҳудуд.Таҳл.Сўров!FV:FV)</f>
        <v>3</v>
      </c>
      <c r="GC10">
        <f>SUMIF(Ҳудуд.Таҳл.Сўров!$G:$G, Свод!$A10, Ҳудуд.Таҳл.Сўров!FW:FW)</f>
        <v>3</v>
      </c>
      <c r="GD10">
        <f>SUMIF(Ҳудуд.Таҳл.Сўров!$G:$G, Свод!$A10, Ҳудуд.Таҳл.Сўров!FX:FX)</f>
        <v>2</v>
      </c>
      <c r="GE10">
        <f>SUMIF(Ҳудуд.Таҳл.Сўров!$G:$G, Свод!$A10, Ҳудуд.Таҳл.Сўров!FY:FY)</f>
        <v>0</v>
      </c>
    </row>
    <row r="11" spans="1:188" x14ac:dyDescent="0.25">
      <c r="A11" t="s">
        <v>388</v>
      </c>
      <c r="B11">
        <f>COUNTIF(Ҳудуд.Таҳл.Сўров!$G:$G, Свод!$A11)</f>
        <v>6</v>
      </c>
      <c r="C11">
        <f>COUNTIFS(Ҳудуд.Таҳл.Сўров!$G:$G, Свод!$A11, Ҳудуд.Таҳл.Сўров!$H:$H, Свод!C$2)</f>
        <v>0</v>
      </c>
      <c r="D11">
        <f>COUNTIFS(Ҳудуд.Таҳл.Сўров!$G:$G, Свод!$A11, Ҳудуд.Таҳл.Сўров!$H:$H, Свод!D$2)</f>
        <v>0</v>
      </c>
      <c r="E11">
        <f>COUNTIFS(Ҳудуд.Таҳл.Сўров!$G:$G, Свод!$A11, Ҳудуд.Таҳл.Сўров!$H:$H, Свод!E$2)</f>
        <v>0</v>
      </c>
      <c r="F11">
        <f>COUNTIFS(Ҳудуд.Таҳл.Сўров!$G:$G, Свод!$A11, Ҳудуд.Таҳл.Сўров!$H:$H, Свод!F$2)</f>
        <v>6</v>
      </c>
      <c r="G11">
        <f>COUNTIFS(Ҳудуд.Таҳл.Сўров!$G:$G, Свод!$A11, Ҳудуд.Таҳл.Сўров!$H:$H, Свод!G$2)</f>
        <v>0</v>
      </c>
      <c r="H11">
        <f>COUNTIFS(Ҳудуд.Таҳл.Сўров!$G:$G, Свод!$A11, Ҳудуд.Таҳл.Сўров!$H:$H, Свод!H$2)</f>
        <v>0</v>
      </c>
      <c r="I11">
        <f>COUNTIFS(Ҳудуд.Таҳл.Сўров!$G:$G, Свод!$A11, Ҳудуд.Таҳл.Сўров!$H:$H, Свод!I$2)</f>
        <v>0</v>
      </c>
      <c r="J11">
        <f>AVERAGEIF(Ҳудуд.Таҳл.Сўров!$G:$G, Свод!$A11, Ҳудуд.Таҳл.Сўров!I:I)</f>
        <v>9.25</v>
      </c>
      <c r="K11">
        <f>AVERAGEIF(Ҳудуд.Таҳл.Сўров!$G:$G, Свод!$A11, Ҳудуд.Таҳл.Сўров!J:J)</f>
        <v>1</v>
      </c>
      <c r="L11">
        <f>AVERAGEIF(Ҳудуд.Таҳл.Сўров!$G:$G, Свод!$A11, Ҳудуд.Таҳл.Сўров!K:K)</f>
        <v>3.25</v>
      </c>
      <c r="M11">
        <f>AVERAGEIF(Ҳудуд.Таҳл.Сўров!$G:$G, Свод!$A11, Ҳудуд.Таҳл.Сўров!L:L)</f>
        <v>0.5</v>
      </c>
      <c r="N11">
        <f>SUMIF(Ҳудуд.Таҳл.Сўров!$G:$G, Свод!$A11, Ҳудуд.Таҳл.Сўров!N:N)</f>
        <v>3</v>
      </c>
      <c r="O11">
        <f>SUMIF(Ҳудуд.Таҳл.Сўров!$G:$G, Свод!$A11, Ҳудуд.Таҳл.Сўров!O:O)</f>
        <v>4</v>
      </c>
      <c r="P11">
        <f>SUMIF(Ҳудуд.Таҳл.Сўров!$G:$G, Свод!$A11, Ҳудуд.Таҳл.Сўров!P:P)</f>
        <v>6</v>
      </c>
      <c r="Q11">
        <f>SUMIF(Ҳудуд.Таҳл.Сўров!$G:$G, Свод!$A11, Ҳудуд.Таҳл.Сўров!Q:Q)</f>
        <v>3</v>
      </c>
      <c r="R11">
        <f>SUMIF(Ҳудуд.Таҳл.Сўров!$G:$G, Свод!$A11, Ҳудуд.Таҳл.Сўров!R:R)</f>
        <v>5</v>
      </c>
      <c r="S11">
        <f>SUMIF(Ҳудуд.Таҳл.Сўров!$G:$G, Свод!$A11, Ҳудуд.Таҳл.Сўров!S:S)</f>
        <v>4</v>
      </c>
      <c r="T11">
        <f>SUMIF(Ҳудуд.Таҳл.Сўров!$G:$G, Свод!$A11, Ҳудуд.Таҳл.Сўров!T:T)</f>
        <v>3</v>
      </c>
      <c r="U11">
        <f>SUMIF(Ҳудуд.Таҳл.Сўров!$G:$G, Свод!$A11, Ҳудуд.Таҳл.Сўров!U:U)</f>
        <v>2</v>
      </c>
      <c r="V11">
        <f>SUMIF(Ҳудуд.Таҳл.Сўров!$G:$G, Свод!$A11, Ҳудуд.Таҳл.Сўров!X:X)</f>
        <v>6</v>
      </c>
      <c r="W11">
        <f>SUMIF(Ҳудуд.Таҳл.Сўров!$G:$G, Свод!$A11, Ҳудуд.Таҳл.Сўров!Y:Y)</f>
        <v>4</v>
      </c>
      <c r="X11">
        <f>SUMIF(Ҳудуд.Таҳл.Сўров!$G:$G, Свод!$A11, Ҳудуд.Таҳл.Сўров!Z:Z)</f>
        <v>3</v>
      </c>
      <c r="Y11">
        <f>SUMIF(Ҳудуд.Таҳл.Сўров!$G:$G, Свод!$A11, Ҳудуд.Таҳл.Сўров!AA:AA)</f>
        <v>5</v>
      </c>
      <c r="Z11">
        <f>SUMIF(Ҳудуд.Таҳл.Сўров!$G:$G, Свод!$A11, Ҳудуд.Таҳл.Сўров!AB:AB)</f>
        <v>3</v>
      </c>
      <c r="AA11">
        <f>SUMIF(Ҳудуд.Таҳл.Сўров!$G:$G, Свод!$A11, Ҳудуд.Таҳл.Сўров!AC:AC)</f>
        <v>5</v>
      </c>
      <c r="AB11">
        <f>SUMIF(Ҳудуд.Таҳл.Сўров!$G:$G, Свод!$A11, Ҳудуд.Таҳл.Сўров!AD:AD)</f>
        <v>3</v>
      </c>
      <c r="AC11">
        <f>SUMIF(Ҳудуд.Таҳл.Сўров!$G:$G, Свод!$A11, Ҳудуд.Таҳл.Сўров!AE:AE)</f>
        <v>1</v>
      </c>
      <c r="AD11">
        <f>SUMIF(Ҳудуд.Таҳл.Сўров!$G:$G, Свод!$A11, Ҳудуд.Таҳл.Сўров!AF:AF)</f>
        <v>2</v>
      </c>
      <c r="AE11">
        <f>SUMIF(Ҳудуд.Таҳл.Сўров!$G:$G, Свод!$A11, Ҳудуд.Таҳл.Сўров!AG:AG)</f>
        <v>3</v>
      </c>
      <c r="AF11">
        <f>SUMIF(Ҳудуд.Таҳл.Сўров!$G:$G, Свод!$A11, Ҳудуд.Таҳл.Сўров!AH:AH)</f>
        <v>2</v>
      </c>
      <c r="AG11">
        <f>SUMIF(Ҳудуд.Таҳл.Сўров!$G:$G, Свод!$A11, Ҳудуд.Таҳл.Сўров!AI:AI)</f>
        <v>2</v>
      </c>
      <c r="AH11">
        <f>SUMIF(Ҳудуд.Таҳл.Сўров!$G:$G, Свод!$A11, Ҳудуд.Таҳл.Сўров!AJ:AJ)</f>
        <v>3</v>
      </c>
      <c r="AI11">
        <f>SUMIF(Ҳудуд.Таҳл.Сўров!$G:$G, Свод!$A11, Ҳудуд.Таҳл.Сўров!AK:AK)</f>
        <v>4</v>
      </c>
      <c r="AJ11">
        <f>SUMIF(Ҳудуд.Таҳл.Сўров!$G:$G, Свод!$A11, Ҳудуд.Таҳл.Сўров!AL:AL)</f>
        <v>2</v>
      </c>
      <c r="AK11">
        <f>SUMIF(Ҳудуд.Таҳл.Сўров!$G:$G, Свод!$A11, Ҳудуд.Таҳл.Сўров!AM:AM)</f>
        <v>2</v>
      </c>
      <c r="AL11">
        <f>SUMIF(Ҳудуд.Таҳл.Сўров!$G:$G, Свод!$A11, Ҳудуд.Таҳл.Сўров!AN:AN)</f>
        <v>0</v>
      </c>
      <c r="AM11">
        <f>SUMIF(Ҳудуд.Таҳл.Сўров!$G:$G, Свод!$A11, Ҳудуд.Таҳл.Сўров!AO:AO)</f>
        <v>2</v>
      </c>
      <c r="AN11">
        <f>SUMIF(Ҳудуд.Таҳл.Сўров!$G:$G, Свод!$A11, Ҳудуд.Таҳл.Сўров!AP:AP)</f>
        <v>1</v>
      </c>
      <c r="AO11">
        <f>SUMIF(Ҳудуд.Таҳл.Сўров!$G:$G, Свод!$A11, Ҳудуд.Таҳл.Сўров!AQ:AQ)</f>
        <v>1</v>
      </c>
      <c r="AP11">
        <f>SUMIF(Ҳудуд.Таҳл.Сўров!$G:$G, Свод!$A11, Ҳудуд.Таҳл.Сўров!AR:AR)</f>
        <v>1</v>
      </c>
      <c r="AQ11">
        <f>SUMIF(Ҳудуд.Таҳл.Сўров!$G:$G, Свод!$A11, Ҳудуд.Таҳл.Сўров!AS:AS)</f>
        <v>1</v>
      </c>
      <c r="AR11">
        <f>SUMIF(Ҳудуд.Таҳл.Сўров!$G:$G, Свод!$A11, Ҳудуд.Таҳл.Сўров!AT:AT)</f>
        <v>1</v>
      </c>
      <c r="AS11">
        <f>SUMIF(Ҳудуд.Таҳл.Сўров!$G:$G, Свод!$A11, Ҳудуд.Таҳл.Сўров!AU:AU)</f>
        <v>2</v>
      </c>
      <c r="AT11">
        <f>SUMIF(Ҳудуд.Таҳл.Сўров!$G:$G, Свод!$A11, Ҳудуд.Таҳл.Сўров!AV:AV)</f>
        <v>1</v>
      </c>
      <c r="AU11">
        <f>SUMIF(Ҳудуд.Таҳл.Сўров!$G:$G, Свод!$A11, Ҳудуд.Таҳл.Сўров!AW:AW)</f>
        <v>1</v>
      </c>
      <c r="AV11">
        <f>SUMIF(Ҳудуд.Таҳл.Сўров!$G:$G, Свод!$A11, Ҳудуд.Таҳл.Сўров!AZ:AZ)</f>
        <v>1</v>
      </c>
      <c r="AW11">
        <f>SUMIF(Ҳудуд.Таҳл.Сўров!$G:$G, Свод!$A11, Ҳудуд.Таҳл.Сўров!BA:BA)</f>
        <v>1</v>
      </c>
      <c r="AX11">
        <f>SUMIF(Ҳудуд.Таҳл.Сўров!$G:$G, Свод!$A11, Ҳудуд.Таҳл.Сўров!BB:BB)</f>
        <v>2</v>
      </c>
      <c r="AY11">
        <f>SUMIF(Ҳудуд.Таҳл.Сўров!$G:$G, Свод!$A11, Ҳудуд.Таҳл.Сўров!BC:BC)</f>
        <v>1</v>
      </c>
      <c r="AZ11">
        <f>SUMIF(Ҳудуд.Таҳл.Сўров!$G:$G, Свод!$A11, Ҳудуд.Таҳл.Сўров!BD:BD)</f>
        <v>1</v>
      </c>
      <c r="BA11">
        <f>SUMIF(Ҳудуд.Таҳл.Сўров!$G:$G, Свод!$A11, Ҳудуд.Таҳл.Сўров!BE:BE)</f>
        <v>3</v>
      </c>
      <c r="BB11">
        <f>SUMIF(Ҳудуд.Таҳл.Сўров!$G:$G, Свод!$A11, Ҳудуд.Таҳл.Сўров!BF:BF)</f>
        <v>0</v>
      </c>
      <c r="BC11">
        <f>SUMIF(Ҳудуд.Таҳл.Сўров!$G:$G, Свод!$A11, Ҳудуд.Таҳл.Сўров!BG:BG)</f>
        <v>0</v>
      </c>
      <c r="BD11">
        <f>SUMIF(Ҳудуд.Таҳл.Сўров!$G:$G, Свод!$A11, Ҳудуд.Таҳл.Сўров!BH:BH)</f>
        <v>0</v>
      </c>
      <c r="BE11">
        <f>SUMIF(Ҳудуд.Таҳл.Сўров!$G:$G, Свод!$A11, Ҳудуд.Таҳл.Сўров!BI:BI)</f>
        <v>0</v>
      </c>
      <c r="BF11">
        <f>SUMIF(Ҳудуд.Таҳл.Сўров!$G:$G, Свод!$A11, Ҳудуд.Таҳл.Сўров!BJ:BJ)</f>
        <v>0</v>
      </c>
      <c r="BG11">
        <f>SUMIF(Ҳудуд.Таҳл.Сўров!$G:$G, Свод!$A11, Ҳудуд.Таҳл.Сўров!BK:BK)</f>
        <v>0</v>
      </c>
      <c r="BH11">
        <f>SUMIF(Ҳудуд.Таҳл.Сўров!$G:$G, Свод!$A11, Ҳудуд.Таҳл.Сўров!BL:BL)</f>
        <v>0</v>
      </c>
      <c r="BI11">
        <f>SUMIF(Ҳудуд.Таҳл.Сўров!$G:$G, Свод!$A11, Ҳудуд.Таҳл.Сўров!BM:BM)</f>
        <v>0</v>
      </c>
      <c r="BJ11">
        <f>SUMIF(Ҳудуд.Таҳл.Сўров!$G:$G, Свод!$A11, Ҳудуд.Таҳл.Сўров!BN:BN)</f>
        <v>0</v>
      </c>
      <c r="BK11">
        <f>SUMIF(Ҳудуд.Таҳл.Сўров!$G:$G, Свод!$A11, Ҳудуд.Таҳл.Сўров!BO:BO)</f>
        <v>0</v>
      </c>
      <c r="BL11">
        <f>SUMIF(Ҳудуд.Таҳл.Сўров!$G:$G, Свод!$A11, Ҳудуд.Таҳл.Сўров!BP:BP)</f>
        <v>0</v>
      </c>
      <c r="BM11">
        <f>SUMIF(Ҳудуд.Таҳл.Сўров!$G:$G, Свод!$A11, Ҳудуд.Таҳл.Сўров!BQ:BQ)</f>
        <v>0</v>
      </c>
      <c r="BN11">
        <f>SUMIF(Ҳудуд.Таҳл.Сўров!$G:$G, Свод!$A11, Ҳудуд.Таҳл.Сўров!BR:BR)</f>
        <v>0</v>
      </c>
      <c r="BO11">
        <f>SUMIF(Ҳудуд.Таҳл.Сўров!$G:$G, Свод!$A11, Ҳудуд.Таҳл.Сўров!BS:BS)</f>
        <v>0</v>
      </c>
      <c r="BP11">
        <f>SUMIF(Ҳудуд.Таҳл.Сўров!$G:$G, Свод!$A11, Ҳудуд.Таҳл.Сўров!BT:BT)</f>
        <v>0</v>
      </c>
      <c r="BQ11">
        <f>SUMIF(Ҳудуд.Таҳл.Сўров!$G:$G, Свод!$A11, Ҳудуд.Таҳл.Сўров!BU:BU)</f>
        <v>0</v>
      </c>
      <c r="BR11">
        <f>SUMIF(Ҳудуд.Таҳл.Сўров!$G:$G, Свод!$A11, Ҳудуд.Таҳл.Сўров!BV:BV)</f>
        <v>0</v>
      </c>
      <c r="BS11">
        <f>SUMIF(Ҳудуд.Таҳл.Сўров!$G:$G, Свод!$A11, Ҳудуд.Таҳл.Сўров!BW:BW)</f>
        <v>0</v>
      </c>
      <c r="BT11">
        <f>SUMIF(Ҳудуд.Таҳл.Сўров!$G:$G, Свод!$A11, Ҳудуд.Таҳл.Сўров!BX:BX)</f>
        <v>0</v>
      </c>
      <c r="BU11">
        <f>SUMIF(Ҳудуд.Таҳл.Сўров!$G:$G, Свод!$A11, Ҳудуд.Таҳл.Сўров!BY:BY)</f>
        <v>0</v>
      </c>
      <c r="BV11">
        <f>SUMIF(Ҳудуд.Таҳл.Сўров!$G:$G, Свод!$A11, Ҳудуд.Таҳл.Сўров!CB:CB)</f>
        <v>6</v>
      </c>
      <c r="BW11">
        <f>SUMIF(Ҳудуд.Таҳл.Сўров!$G:$G, Свод!$A11, Ҳудуд.Таҳл.Сўров!CC:CC)</f>
        <v>0</v>
      </c>
      <c r="BX11">
        <f>SUMIF(Ҳудуд.Таҳл.Сўров!$G:$G, Свод!$A11, Ҳудуд.Таҳл.Сўров!CD:CD)</f>
        <v>2</v>
      </c>
      <c r="BY11">
        <f>SUMIF(Ҳудуд.Таҳл.Сўров!$G:$G, Свод!$A11, Ҳудуд.Таҳл.Сўров!CE:CE)</f>
        <v>0</v>
      </c>
      <c r="BZ11">
        <f>SUMIF(Ҳудуд.Таҳл.Сўров!$G:$G, Свод!$A11, Ҳудуд.Таҳл.Сўров!CH:CH)</f>
        <v>0</v>
      </c>
      <c r="CA11">
        <f>SUMIF(Ҳудуд.Таҳл.Сўров!$G:$G, Свод!$A11, Ҳудуд.Таҳл.Сўров!CI:CI)</f>
        <v>0</v>
      </c>
      <c r="CB11">
        <f>SUMIF(Ҳудуд.Таҳл.Сўров!$G:$G, Свод!$A11, Ҳудуд.Таҳл.Сўров!CJ:CJ)</f>
        <v>4</v>
      </c>
      <c r="CC11">
        <f>SUMIF(Ҳудуд.Таҳл.Сўров!$G:$G, Свод!$A11, Ҳудуд.Таҳл.Сўров!CK:CK)</f>
        <v>0</v>
      </c>
      <c r="CD11">
        <f>SUMIF(Ҳудуд.Таҳл.Сўров!$G:$G, Свод!$A11, Ҳудуд.Таҳл.Сўров!CL:CL)</f>
        <v>1</v>
      </c>
      <c r="CE11">
        <f>SUMIF(Ҳудуд.Таҳл.Сўров!$G:$G, Свод!$A11, Ҳудуд.Таҳл.Сўров!CM:CM)</f>
        <v>0</v>
      </c>
      <c r="CF11">
        <f>SUMIF(Ҳудуд.Таҳл.Сўров!$G:$G, Свод!$A11, Ҳудуд.Таҳл.Сўров!CN:CN)</f>
        <v>0</v>
      </c>
      <c r="CG11">
        <f>SUMIF(Ҳудуд.Таҳл.Сўров!$G:$G, Свод!$A11, Ҳудуд.Таҳл.Сўров!CO:CO)</f>
        <v>1</v>
      </c>
      <c r="CH11">
        <f>SUMIF(Ҳудуд.Таҳл.Сўров!$G:$G, Свод!$A11, Ҳудуд.Таҳл.Сўров!CP:CP)</f>
        <v>0</v>
      </c>
      <c r="CI11">
        <f>SUMIF(Ҳудуд.Таҳл.Сўров!$G:$G, Свод!$A11, Ҳудуд.Таҳл.Сўров!CQ:CQ)</f>
        <v>1</v>
      </c>
      <c r="CJ11">
        <f>SUMIF(Ҳудуд.Таҳл.Сўров!$G:$G, Свод!$A11, Ҳудуд.Таҳл.Сўров!CR:CR)</f>
        <v>0</v>
      </c>
      <c r="CK11">
        <f>SUMIF(Ҳудуд.Таҳл.Сўров!$G:$G, Свод!$A11, Ҳудуд.Таҳл.Сўров!CS:CS)</f>
        <v>0</v>
      </c>
      <c r="CL11">
        <f>SUMIF(Ҳудуд.Таҳл.Сўров!$G:$G, Свод!$A11, Ҳудуд.Таҳл.Сўров!CT:CT)</f>
        <v>0</v>
      </c>
      <c r="CM11">
        <f>SUMIF(Ҳудуд.Таҳл.Сўров!$G:$G, Свод!$A11, Ҳудуд.Таҳл.Сўров!CU:CU)</f>
        <v>0</v>
      </c>
      <c r="CN11">
        <f>SUMIF(Ҳудуд.Таҳл.Сўров!$G:$G, Свод!$A11, Ҳудуд.Таҳл.Сўров!CV:CV)</f>
        <v>0</v>
      </c>
      <c r="CO11">
        <f>SUMIF(Ҳудуд.Таҳл.Сўров!$G:$G, Свод!$A11, Ҳудуд.Таҳл.Сўров!CW:CW)</f>
        <v>0</v>
      </c>
      <c r="CP11">
        <f>SUMIF(Ҳудуд.Таҳл.Сўров!$G:$G, Свод!$A11, Ҳудуд.Таҳл.Сўров!CX:CX)</f>
        <v>1</v>
      </c>
      <c r="CQ11">
        <f>SUMIF(Ҳудуд.Таҳл.Сўров!$G:$G, Свод!$A11, Ҳудуд.Таҳл.Сўров!CY:CY)</f>
        <v>0</v>
      </c>
      <c r="CR11">
        <f>SUMIF(Ҳудуд.Таҳл.Сўров!$G:$G, Свод!$A11, Ҳудуд.Таҳл.Сўров!CZ:CZ)</f>
        <v>0</v>
      </c>
      <c r="CS11">
        <f>SUMIF(Ҳудуд.Таҳл.Сўров!$G:$G, Свод!$A11, Ҳудуд.Таҳл.Сўров!DA:DA)</f>
        <v>0</v>
      </c>
      <c r="CT11">
        <f>SUMIF(Ҳудуд.Таҳл.Сўров!$G:$G, Свод!$A11, Ҳудуд.Таҳл.Сўров!DB:DB)</f>
        <v>1</v>
      </c>
      <c r="CU11">
        <f>SUMIF(Ҳудуд.Таҳл.Сўров!$G:$G, Свод!$A11, Ҳудуд.Таҳл.Сўров!DC:DC)</f>
        <v>0</v>
      </c>
      <c r="CV11">
        <f>SUMIF(Ҳудуд.Таҳл.Сўров!$G:$G, Свод!$A11, Ҳудуд.Таҳл.Сўров!DD:DD)</f>
        <v>0</v>
      </c>
      <c r="CW11">
        <f>SUMIF(Ҳудуд.Таҳл.Сўров!$G:$G, Свод!$A11, Ҳудуд.Таҳл.Сўров!DE:DE)</f>
        <v>0</v>
      </c>
      <c r="CX11">
        <f>SUMIF(Ҳудуд.Таҳл.Сўров!$G:$G, Свод!$A11, Ҳудуд.Таҳл.Сўров!DF:DF)</f>
        <v>0</v>
      </c>
      <c r="CY11">
        <f>SUMIF(Ҳудуд.Таҳл.Сўров!$G:$G, Свод!$A11, Ҳудуд.Таҳл.Сўров!DG:DG)</f>
        <v>0</v>
      </c>
      <c r="CZ11">
        <f>SUMIF(Ҳудуд.Таҳл.Сўров!$G:$G, Свод!$A11, Ҳудуд.Таҳл.Сўров!DJ:DJ)</f>
        <v>4</v>
      </c>
      <c r="DA11">
        <f>SUMIF(Ҳудуд.Таҳл.Сўров!$G:$G, Свод!$A11, Ҳудуд.Таҳл.Сўров!DK:DK)</f>
        <v>6</v>
      </c>
      <c r="DB11">
        <f>SUMIF(Ҳудуд.Таҳл.Сўров!$G:$G, Свод!$A11, Ҳудуд.Таҳл.Сўров!DL:DL)</f>
        <v>1</v>
      </c>
      <c r="DC11">
        <f>SUMIF(Ҳудуд.Таҳл.Сўров!$G:$G, Свод!$A11, Ҳудуд.Таҳл.Сўров!DM:DM)</f>
        <v>5</v>
      </c>
      <c r="DD11">
        <f>SUMIF(Ҳудуд.Таҳл.Сўров!$G:$G, Свод!$A11, Ҳудуд.Таҳл.Сўров!DN:DN)</f>
        <v>3</v>
      </c>
      <c r="DE11">
        <f>SUMIF(Ҳудуд.Таҳл.Сўров!$G:$G, Свод!$A11, Ҳудуд.Таҳл.Сўров!DO:DO)</f>
        <v>2</v>
      </c>
      <c r="DF11">
        <f>SUMIF(Ҳудуд.Таҳл.Сўров!$G:$G, Свод!$A11, Ҳудуд.Таҳл.Сўров!DP:DP)</f>
        <v>1</v>
      </c>
      <c r="DG11">
        <f>SUMIF(Ҳудуд.Таҳл.Сўров!$G:$G, Свод!$A11, Ҳудуд.Таҳл.Сўров!DQ:DQ)</f>
        <v>0</v>
      </c>
      <c r="DH11">
        <f>SUMIF(Ҳудуд.Таҳл.Сўров!$G:$G, Свод!$A11, Ҳудуд.Таҳл.Сўров!DT:DT)</f>
        <v>6</v>
      </c>
      <c r="DI11">
        <f>SUMIF(Ҳудуд.Таҳл.Сўров!$G:$G, Свод!$A11, Ҳудуд.Таҳл.Сўров!DU:DU)</f>
        <v>2</v>
      </c>
      <c r="DJ11">
        <f>SUMIF(Ҳудуд.Таҳл.Сўров!$G:$G, Свод!$A11, Ҳудуд.Таҳл.Сўров!DV:DV)</f>
        <v>1</v>
      </c>
      <c r="DK11">
        <f>SUMIF(Ҳудуд.Таҳл.Сўров!$G:$G, Свод!$A11, Ҳудуд.Таҳл.Сўров!DW:DW)</f>
        <v>1</v>
      </c>
      <c r="DL11">
        <f>SUMIF(Ҳудуд.Таҳл.Сўров!$G:$G, Свод!$A11, Ҳудуд.Таҳл.Сўров!DX:DX)</f>
        <v>1</v>
      </c>
      <c r="DM11">
        <f>SUMIF(Ҳудуд.Таҳл.Сўров!$G:$G, Свод!$A11, Ҳудуд.Таҳл.Сўров!DY:DY)</f>
        <v>1</v>
      </c>
      <c r="DN11">
        <f>SUMIF(Ҳудуд.Таҳл.Сўров!$G:$G, Свод!$A11, Ҳудуд.Таҳл.Сўров!DZ:DZ)</f>
        <v>0</v>
      </c>
      <c r="DO11">
        <f>COUNTIFS(Ҳудуд.Таҳл.Сўров!$G:$G, Свод!$A11, Ҳудуд.Таҳл.Сўров!$EB:$EB, Свод!DO$2)</f>
        <v>0</v>
      </c>
      <c r="DP11">
        <f>COUNTIFS(Ҳудуд.Таҳл.Сўров!$G:$G, Свод!$A11, Ҳудуд.Таҳл.Сўров!$EB:$EB, Свод!DP$2)</f>
        <v>0</v>
      </c>
      <c r="DQ11">
        <f>COUNTIFS(Ҳудуд.Таҳл.Сўров!$G:$G, Свод!$A11, Ҳудуд.Таҳл.Сўров!$EB:$EB, Свод!DQ$2)</f>
        <v>1</v>
      </c>
      <c r="DR11">
        <f>COUNTIFS(Ҳудуд.Таҳл.Сўров!$G:$G, Свод!$A11, Ҳудуд.Таҳл.Сўров!$EB:$EB, Свод!DR$2)</f>
        <v>2</v>
      </c>
      <c r="DS11">
        <f>COUNTIFS(Ҳудуд.Таҳл.Сўров!$G:$G, Свод!$A11, Ҳудуд.Таҳл.Сўров!$EB:$EB, Свод!DS$2)</f>
        <v>2</v>
      </c>
      <c r="DT11">
        <f>COUNTIFS(Ҳудуд.Таҳл.Сўров!$G:$G, Свод!$A11, Ҳудуд.Таҳл.Сўров!$EB:$EB, Свод!DT$2)</f>
        <v>1</v>
      </c>
      <c r="DU11">
        <f>COUNTIFS(Ҳудуд.Таҳл.Сўров!$G:$G, Свод!$A11, Ҳудуд.Таҳл.Сўров!$EC:$EC, Свод!DU$2)</f>
        <v>0</v>
      </c>
      <c r="DV11">
        <f>COUNTIFS(Ҳудуд.Таҳл.Сўров!$G:$G, Свод!$A11, Ҳудуд.Таҳл.Сўров!$EC:$EC, Свод!DV$2)</f>
        <v>1</v>
      </c>
      <c r="DW11">
        <f>COUNTIFS(Ҳудуд.Таҳл.Сўров!$G:$G, Свод!$A11, Ҳудуд.Таҳл.Сўров!$EC:$EC, Свод!DW$2)</f>
        <v>1</v>
      </c>
      <c r="DX11">
        <f>COUNTIFS(Ҳудуд.Таҳл.Сўров!$G:$G, Свод!$A11, Ҳудуд.Таҳл.Сўров!$EC:$EC, Свод!DX$2)</f>
        <v>3</v>
      </c>
      <c r="DY11">
        <f>COUNTIFS(Ҳудуд.Таҳл.Сўров!$G:$G, Свод!$A11, Ҳудуд.Таҳл.Сўров!$EC:$EC, Свод!DY$2)</f>
        <v>1</v>
      </c>
      <c r="DZ11">
        <f>COUNTIFS(Ҳудуд.Таҳл.Сўров!$G:$G, Свод!$A11, Ҳудуд.Таҳл.Сўров!$ED:$ED, Свод!DZ$2)</f>
        <v>3</v>
      </c>
      <c r="EA11">
        <f>COUNTIFS(Ҳудуд.Таҳл.Сўров!$G:$G, Свод!$A11, Ҳудуд.Таҳл.Сўров!$ED:$ED, Свод!EA$2)</f>
        <v>1</v>
      </c>
      <c r="EB11">
        <f>COUNTIFS(Ҳудуд.Таҳл.Сўров!$G:$G, Свод!$A11, Ҳудуд.Таҳл.Сўров!$ED:$ED, Свод!EB$2)</f>
        <v>1</v>
      </c>
      <c r="EC11">
        <f>COUNTIFS(Ҳудуд.Таҳл.Сўров!$G:$G, Свод!$A11, Ҳудуд.Таҳл.Сўров!$ED:$ED, Свод!EC$2)</f>
        <v>1</v>
      </c>
      <c r="ED11">
        <f>COUNTIFS(Ҳудуд.Таҳл.Сўров!$G:$G, Свод!$A11, Ҳудуд.Таҳл.Сўров!$ED:$ED, Свод!ED$2)</f>
        <v>0</v>
      </c>
      <c r="EE11">
        <f>COUNTIFS(Ҳудуд.Таҳл.Сўров!$G:$G, Свод!$A11, Ҳудуд.Таҳл.Сўров!$EF:$EF, Свод!EE$2)</f>
        <v>2</v>
      </c>
      <c r="EF11">
        <f>COUNTIFS(Ҳудуд.Таҳл.Сўров!$G:$G, Свод!$A11, Ҳудуд.Таҳл.Сўров!$EF:$EF, Свод!EF$2)</f>
        <v>4</v>
      </c>
      <c r="EG11">
        <f>COUNTIFS(Ҳудуд.Таҳл.Сўров!$G:$G, Свод!$A11, Ҳудуд.Таҳл.Сўров!$EG:$EG, Свод!EG$2)</f>
        <v>2</v>
      </c>
      <c r="EH11">
        <f>COUNTIFS(Ҳудуд.Таҳл.Сўров!$G:$G, Свод!$A11, Ҳудуд.Таҳл.Сўров!$EG:$EG, Свод!EH$2)</f>
        <v>3</v>
      </c>
      <c r="EI11">
        <f>COUNTIFS(Ҳудуд.Таҳл.Сўров!$G:$G, Свод!$A11, Ҳудуд.Таҳл.Сўров!$EG:$EG, Свод!EI$2)</f>
        <v>1</v>
      </c>
      <c r="EJ11">
        <f>COUNTIFS(Ҳудуд.Таҳл.Сўров!$G:$G, Свод!$A11, Ҳудуд.Таҳл.Сўров!$EG:$EG, Свод!EJ$2)</f>
        <v>0</v>
      </c>
      <c r="EK11">
        <f>COUNTIFS(Ҳудуд.Таҳл.Сўров!$G:$G, Свод!$A11, Ҳудуд.Таҳл.Сўров!$EI:$EI, Свод!EK$2)</f>
        <v>4</v>
      </c>
      <c r="EL11">
        <f>COUNTIFS(Ҳудуд.Таҳл.Сўров!$G:$G, Свод!$A11, Ҳудуд.Таҳл.Сўров!$EI:$EI, Свод!EL$2)</f>
        <v>2</v>
      </c>
      <c r="EM11">
        <f>COUNTIFS(Ҳудуд.Таҳл.Сўров!$G:$G, Свод!$A11, Ҳудуд.Таҳл.Сўров!$EI:$EI, Свод!EM$2)</f>
        <v>0</v>
      </c>
      <c r="EN11">
        <f>SUMIF(Ҳудуд.Таҳл.Сўров!$G:$G, Свод!$A11, Ҳудуд.Таҳл.Сўров!EL:EL)</f>
        <v>1000003</v>
      </c>
      <c r="EO11">
        <f>COUNTIFS(Ҳудуд.Таҳл.Сўров!$G:$G, Свод!$A11, Ҳудуд.Таҳл.Сўров!$EM:$EM, Свод!EO$2)</f>
        <v>6</v>
      </c>
      <c r="EP11">
        <f>COUNTIFS(Ҳудуд.Таҳл.Сўров!$G:$G, Свод!$A11, Ҳудуд.Таҳл.Сўров!$EM:$EM, Свод!EP$2)</f>
        <v>0</v>
      </c>
      <c r="EQ11">
        <f>COUNTIFS(Ҳудуд.Таҳл.Сўров!$G:$G, Свод!$A11, Ҳудуд.Таҳл.Сўров!$EM:$EM, Свод!EQ$2)</f>
        <v>0</v>
      </c>
      <c r="ER11">
        <f>COUNTIFS(Ҳудуд.Таҳл.Сўров!$G:$G, Свод!$A11, Ҳудуд.Таҳл.Сўров!$EQ:$EQ, Свод!ER$2)</f>
        <v>2</v>
      </c>
      <c r="ES11">
        <f>COUNTIFS(Ҳудуд.Таҳл.Сўров!$G:$G, Свод!$A11, Ҳудуд.Таҳл.Сўров!$EQ:$EQ, Свод!ES$2)</f>
        <v>4</v>
      </c>
      <c r="EU11">
        <f>COUNTIFS(Ҳудуд.Таҳл.Сўров!$G:$G, Свод!$A11, Ҳудуд.Таҳл.Сўров!$ES:$ES, Свод!EU$2)</f>
        <v>0</v>
      </c>
      <c r="EV11">
        <f>COUNTIFS(Ҳудуд.Таҳл.Сўров!$G:$G, Свод!$A11, Ҳудуд.Таҳл.Сўров!$ES:$ES, Свод!EV$2)</f>
        <v>5</v>
      </c>
      <c r="EW11">
        <f>COUNTIFS(Ҳудуд.Таҳл.Сўров!$G:$G, Свод!$A11, Ҳудуд.Таҳл.Сўров!$ES:$ES, Свод!EW$2)</f>
        <v>1</v>
      </c>
      <c r="EX11">
        <f>AVERAGEIF(Ҳудуд.Таҳл.Сўров!$G:$G, Свод!$A11, Ҳудуд.Таҳл.Сўров!EU:EU)</f>
        <v>52.666666666666664</v>
      </c>
      <c r="EY11">
        <f>SUMIF(Ҳудуд.Таҳл.Сўров!$G:$G, Свод!$A11, Ҳудуд.Таҳл.Сўров!EW:EW)</f>
        <v>5</v>
      </c>
      <c r="EZ11">
        <f>SUMIF(Ҳудуд.Таҳл.Сўров!$G:$G, Свод!$A11, Ҳудуд.Таҳл.Сўров!EX:EX)</f>
        <v>4</v>
      </c>
      <c r="FA11">
        <f>SUMIF(Ҳудуд.Таҳл.Сўров!$G:$G, Свод!$A11, Ҳудуд.Таҳл.Сўров!EY:EY)</f>
        <v>0</v>
      </c>
      <c r="FB11">
        <f>SUMIF(Ҳудуд.Таҳл.Сўров!$G:$G, Свод!$A11, Ҳудуд.Таҳл.Сўров!EZ:EZ)</f>
        <v>2</v>
      </c>
      <c r="FC11">
        <f>SUMIF(Ҳудуд.Таҳл.Сўров!$G:$G, Свод!$A11, Ҳудуд.Таҳл.Сўров!FA:FA)</f>
        <v>1</v>
      </c>
      <c r="FD11">
        <f>COUNTIFS(Ҳудуд.Таҳл.Сўров!$G:$G, Свод!$A11, Ҳудуд.Таҳл.Сўров!$FB:$FB, Свод!FD$2)</f>
        <v>0</v>
      </c>
      <c r="FE11">
        <f>COUNTIFS(Ҳудуд.Таҳл.Сўров!$G:$G, Свод!$A11, Ҳудуд.Таҳл.Сўров!$FB:$FB, Свод!FE$2)</f>
        <v>1</v>
      </c>
      <c r="FF11">
        <f>COUNTIFS(Ҳудуд.Таҳл.Сўров!$G:$G, Свод!$A11, Ҳудуд.Таҳл.Сўров!$FB:$FB, Свод!FF$2)</f>
        <v>2</v>
      </c>
      <c r="FG11">
        <f>COUNTIFS(Ҳудуд.Таҳл.Сўров!$G:$G, Свод!$A11, Ҳудуд.Таҳл.Сўров!$FB:$FB, Свод!FG$2)</f>
        <v>0</v>
      </c>
      <c r="FH11">
        <f>COUNTIFS(Ҳудуд.Таҳл.Сўров!$G:$G, Свод!$A11, Ҳудуд.Таҳл.Сўров!$FB:$FB, Свод!FH$2)</f>
        <v>3</v>
      </c>
      <c r="FI11">
        <f>SUMIF(Ҳудуд.Таҳл.Сўров!$G:$G, Свод!$A11, Ҳудуд.Таҳл.Сўров!FD:FD)</f>
        <v>6</v>
      </c>
      <c r="FJ11">
        <f>SUMIF(Ҳудуд.Таҳл.Сўров!$G:$G, Свод!$A11, Ҳудуд.Таҳл.Сўров!FE:FE)</f>
        <v>3</v>
      </c>
      <c r="FK11">
        <f>SUMIF(Ҳудуд.Таҳл.Сўров!$G:$G, Свод!$A11, Ҳудуд.Таҳл.Сўров!FF:FF)</f>
        <v>3</v>
      </c>
      <c r="FL11">
        <f>SUMIF(Ҳудуд.Таҳл.Сўров!$G:$G, Свод!$A11, Ҳудуд.Таҳл.Сўров!FG:FG)</f>
        <v>2</v>
      </c>
      <c r="FM11">
        <f>AVERAGEIF(Ҳудуд.Таҳл.Сўров!$G:$G, Свод!$A11, Ҳудуд.Таҳл.Сўров!FI:FI)</f>
        <v>6.666666666666667</v>
      </c>
      <c r="FN11">
        <f>SUMIF(Ҳудуд.Таҳл.Сўров!$G:$G, Свод!$A11, Ҳудуд.Таҳл.Сўров!FK:FK)</f>
        <v>6</v>
      </c>
      <c r="FO11">
        <f>SUMIF(Ҳудуд.Таҳл.Сўров!$G:$G, Свод!$A11, Ҳудуд.Таҳл.Сўров!FL:FL)</f>
        <v>2</v>
      </c>
      <c r="FP11">
        <f>SUMIF(Ҳудуд.Таҳл.Сўров!$G:$G, Свод!$A11, Ҳудуд.Таҳл.Сўров!FM:FM)</f>
        <v>1</v>
      </c>
      <c r="FQ11">
        <f>SUMIF(Ҳудуд.Таҳл.Сўров!$G:$G, Свод!$A11, Ҳудуд.Таҳл.Сўров!FN:FN)</f>
        <v>1</v>
      </c>
      <c r="FR11">
        <f>SUMIF(Ҳудуд.Таҳл.Сўров!$G:$G, Свод!$A11, Ҳудуд.Таҳл.Сўров!FO:FO)</f>
        <v>1</v>
      </c>
      <c r="FS11">
        <f>SUMIF(Ҳудуд.Таҳл.Сўров!$G:$G, Свод!$A11, Ҳудуд.Таҳл.Сўров!FP:FP)</f>
        <v>1</v>
      </c>
      <c r="FT11">
        <f>SUMIF(Ҳудуд.Таҳл.Сўров!$G:$G, Свод!$A11, Ҳудуд.Таҳл.Сўров!FQ:FQ)</f>
        <v>0</v>
      </c>
      <c r="FU11">
        <f>COUNTIFS(Ҳудуд.Таҳл.Сўров!$G:$G, Свод!$A11, Ҳудуд.Таҳл.Сўров!$FS:$FS, Свод!FU$2)</f>
        <v>0</v>
      </c>
      <c r="FV11">
        <f>COUNTIFS(Ҳудуд.Таҳл.Сўров!$G:$G, Свод!$A11, Ҳудуд.Таҳл.Сўров!$FS:$FS, Свод!FV$2)</f>
        <v>1</v>
      </c>
      <c r="FW11">
        <f>COUNTIFS(Ҳудуд.Таҳл.Сўров!$G:$G, Свод!$A11, Ҳудуд.Таҳл.Сўров!$FS:$FS, Свод!FW$2)</f>
        <v>0</v>
      </c>
      <c r="FX11">
        <f>COUNTIFS(Ҳудуд.Таҳл.Сўров!$G:$G, Свод!$A11, Ҳудуд.Таҳл.Сўров!$FS:$FS, Свод!FX$2)</f>
        <v>1</v>
      </c>
      <c r="FY11">
        <f>COUNTIFS(Ҳудуд.Таҳл.Сўров!$G:$G, Свод!$A11, Ҳудуд.Таҳл.Сўров!$FS:$FS, Свод!FY$2)</f>
        <v>2</v>
      </c>
      <c r="FZ11">
        <f>COUNTIFS(Ҳудуд.Таҳл.Сўров!$G:$G, Свод!$A11, Ҳудуд.Таҳл.Сўров!$FS:$FS, Свод!FZ$2)</f>
        <v>2</v>
      </c>
      <c r="GA11">
        <f>SUMIF(Ҳудуд.Таҳл.Сўров!$G:$G, Свод!$A11, Ҳудуд.Таҳл.Сўров!FU:FU)</f>
        <v>3</v>
      </c>
      <c r="GB11">
        <f>SUMIF(Ҳудуд.Таҳл.Сўров!$G:$G, Свод!$A11, Ҳудуд.Таҳл.Сўров!FV:FV)</f>
        <v>4</v>
      </c>
      <c r="GC11">
        <f>SUMIF(Ҳудуд.Таҳл.Сўров!$G:$G, Свод!$A11, Ҳудуд.Таҳл.Сўров!FW:FW)</f>
        <v>3</v>
      </c>
      <c r="GD11">
        <f>SUMIF(Ҳудуд.Таҳл.Сўров!$G:$G, Свод!$A11, Ҳудуд.Таҳл.Сўров!FX:FX)</f>
        <v>3</v>
      </c>
      <c r="GE11">
        <f>SUMIF(Ҳудуд.Таҳл.Сўров!$G:$G, Свод!$A11, Ҳудуд.Таҳл.Сўров!FY:FY)</f>
        <v>1</v>
      </c>
    </row>
    <row r="12" spans="1:188" x14ac:dyDescent="0.25">
      <c r="A12" t="s">
        <v>442</v>
      </c>
      <c r="B12">
        <f>COUNTIF(Ҳудуд.Таҳл.Сўров!$G:$G, Свод!$A12)</f>
        <v>3</v>
      </c>
      <c r="C12">
        <f>COUNTIFS(Ҳудуд.Таҳл.Сўров!$G:$G, Свод!$A12, Ҳудуд.Таҳл.Сўров!$H:$H, Свод!C$2)</f>
        <v>0</v>
      </c>
      <c r="D12">
        <f>COUNTIFS(Ҳудуд.Таҳл.Сўров!$G:$G, Свод!$A12, Ҳудуд.Таҳл.Сўров!$H:$H, Свод!D$2)</f>
        <v>1</v>
      </c>
      <c r="E12">
        <f>COUNTIFS(Ҳудуд.Таҳл.Сўров!$G:$G, Свод!$A12, Ҳудуд.Таҳл.Сўров!$H:$H, Свод!E$2)</f>
        <v>0</v>
      </c>
      <c r="F12">
        <f>COUNTIFS(Ҳудуд.Таҳл.Сўров!$G:$G, Свод!$A12, Ҳудуд.Таҳл.Сўров!$H:$H, Свод!F$2)</f>
        <v>1</v>
      </c>
      <c r="G12">
        <f>COUNTIFS(Ҳудуд.Таҳл.Сўров!$G:$G, Свод!$A12, Ҳудуд.Таҳл.Сўров!$H:$H, Свод!G$2)</f>
        <v>0</v>
      </c>
      <c r="H12">
        <f>COUNTIFS(Ҳудуд.Таҳл.Сўров!$G:$G, Свод!$A12, Ҳудуд.Таҳл.Сўров!$H:$H, Свод!H$2)</f>
        <v>0</v>
      </c>
      <c r="I12">
        <f>COUNTIFS(Ҳудуд.Таҳл.Сўров!$G:$G, Свод!$A12, Ҳудуд.Таҳл.Сўров!$H:$H, Свод!I$2)</f>
        <v>1</v>
      </c>
      <c r="J12">
        <f>AVERAGEIF(Ҳудуд.Таҳл.Сўров!$G:$G, Свод!$A12, Ҳудуд.Таҳл.Сўров!I:I)</f>
        <v>23</v>
      </c>
      <c r="K12">
        <f>AVERAGEIF(Ҳудуд.Таҳл.Сўров!$G:$G, Свод!$A12, Ҳудуд.Таҳл.Сўров!J:J)</f>
        <v>3</v>
      </c>
      <c r="L12">
        <f>AVERAGEIF(Ҳудуд.Таҳл.Сўров!$G:$G, Свод!$A12, Ҳудуд.Таҳл.Сўров!K:K)</f>
        <v>2</v>
      </c>
      <c r="M12">
        <f>AVERAGEIF(Ҳудуд.Таҳл.Сўров!$G:$G, Свод!$A12, Ҳудуд.Таҳл.Сўров!L:L)</f>
        <v>3</v>
      </c>
      <c r="N12">
        <f>SUMIF(Ҳудуд.Таҳл.Сўров!$G:$G, Свод!$A12, Ҳудуд.Таҳл.Сўров!N:N)</f>
        <v>1</v>
      </c>
      <c r="O12">
        <f>SUMIF(Ҳудуд.Таҳл.Сўров!$G:$G, Свод!$A12, Ҳудуд.Таҳл.Сўров!O:O)</f>
        <v>2</v>
      </c>
      <c r="P12">
        <f>SUMIF(Ҳудуд.Таҳл.Сўров!$G:$G, Свод!$A12, Ҳудуд.Таҳл.Сўров!P:P)</f>
        <v>1</v>
      </c>
      <c r="Q12">
        <f>SUMIF(Ҳудуд.Таҳл.Сўров!$G:$G, Свод!$A12, Ҳудуд.Таҳл.Сўров!Q:Q)</f>
        <v>1</v>
      </c>
      <c r="R12">
        <f>SUMIF(Ҳудуд.Таҳл.Сўров!$G:$G, Свод!$A12, Ҳудуд.Таҳл.Сўров!R:R)</f>
        <v>0</v>
      </c>
      <c r="S12">
        <f>SUMIF(Ҳудуд.Таҳл.Сўров!$G:$G, Свод!$A12, Ҳудуд.Таҳл.Сўров!S:S)</f>
        <v>2</v>
      </c>
      <c r="T12">
        <f>SUMIF(Ҳудуд.Таҳл.Сўров!$G:$G, Свод!$A12, Ҳудуд.Таҳл.Сўров!T:T)</f>
        <v>2</v>
      </c>
      <c r="U12">
        <f>SUMIF(Ҳудуд.Таҳл.Сўров!$G:$G, Свод!$A12, Ҳудуд.Таҳл.Сўров!U:U)</f>
        <v>1</v>
      </c>
      <c r="V12">
        <f>SUMIF(Ҳудуд.Таҳл.Сўров!$G:$G, Свод!$A12, Ҳудуд.Таҳл.Сўров!X:X)</f>
        <v>2</v>
      </c>
      <c r="W12">
        <f>SUMIF(Ҳудуд.Таҳл.Сўров!$G:$G, Свод!$A12, Ҳудуд.Таҳл.Сўров!Y:Y)</f>
        <v>1</v>
      </c>
      <c r="X12">
        <f>SUMIF(Ҳудуд.Таҳл.Сўров!$G:$G, Свод!$A12, Ҳудуд.Таҳл.Сўров!Z:Z)</f>
        <v>2</v>
      </c>
      <c r="Y12">
        <f>SUMIF(Ҳудуд.Таҳл.Сўров!$G:$G, Свод!$A12, Ҳудуд.Таҳл.Сўров!AA:AA)</f>
        <v>1</v>
      </c>
      <c r="Z12">
        <f>SUMIF(Ҳудуд.Таҳл.Сўров!$G:$G, Свод!$A12, Ҳудуд.Таҳл.Сўров!AB:AB)</f>
        <v>0</v>
      </c>
      <c r="AA12">
        <f>SUMIF(Ҳудуд.Таҳл.Сўров!$G:$G, Свод!$A12, Ҳудуд.Таҳл.Сўров!AC:AC)</f>
        <v>1</v>
      </c>
      <c r="AB12">
        <f>SUMIF(Ҳудуд.Таҳл.Сўров!$G:$G, Свод!$A12, Ҳудуд.Таҳл.Сўров!AD:AD)</f>
        <v>0</v>
      </c>
      <c r="AC12">
        <f>SUMIF(Ҳудуд.Таҳл.Сўров!$G:$G, Свод!$A12, Ҳудуд.Таҳл.Сўров!AE:AE)</f>
        <v>0</v>
      </c>
      <c r="AD12">
        <f>SUMIF(Ҳудуд.Таҳл.Сўров!$G:$G, Свод!$A12, Ҳудуд.Таҳл.Сўров!AF:AF)</f>
        <v>0</v>
      </c>
      <c r="AE12">
        <f>SUMIF(Ҳудуд.Таҳл.Сўров!$G:$G, Свод!$A12, Ҳудуд.Таҳл.Сўров!AG:AG)</f>
        <v>0</v>
      </c>
      <c r="AF12">
        <f>SUMIF(Ҳудуд.Таҳл.Сўров!$G:$G, Свод!$A12, Ҳудуд.Таҳл.Сўров!AH:AH)</f>
        <v>1</v>
      </c>
      <c r="AG12">
        <f>SUMIF(Ҳудуд.Таҳл.Сўров!$G:$G, Свод!$A12, Ҳудуд.Таҳл.Сўров!AI:AI)</f>
        <v>0</v>
      </c>
      <c r="AH12">
        <f>SUMIF(Ҳудуд.Таҳл.Сўров!$G:$G, Свод!$A12, Ҳудуд.Таҳл.Сўров!AJ:AJ)</f>
        <v>1</v>
      </c>
      <c r="AI12">
        <f>SUMIF(Ҳудуд.Таҳл.Сўров!$G:$G, Свод!$A12, Ҳудуд.Таҳл.Сўров!AK:AK)</f>
        <v>1</v>
      </c>
      <c r="AJ12">
        <f>SUMIF(Ҳудуд.Таҳл.Сўров!$G:$G, Свод!$A12, Ҳудуд.Таҳл.Сўров!AL:AL)</f>
        <v>0</v>
      </c>
      <c r="AK12">
        <f>SUMIF(Ҳудуд.Таҳл.Сўров!$G:$G, Свод!$A12, Ҳудуд.Таҳл.Сўров!AM:AM)</f>
        <v>0</v>
      </c>
      <c r="AL12">
        <f>SUMIF(Ҳудуд.Таҳл.Сўров!$G:$G, Свод!$A12, Ҳудуд.Таҳл.Сўров!AN:AN)</f>
        <v>0</v>
      </c>
      <c r="AM12">
        <f>SUMIF(Ҳудуд.Таҳл.Сўров!$G:$G, Свод!$A12, Ҳудуд.Таҳл.Сўров!AO:AO)</f>
        <v>0</v>
      </c>
      <c r="AN12">
        <f>SUMIF(Ҳудуд.Таҳл.Сўров!$G:$G, Свод!$A12, Ҳудуд.Таҳл.Сўров!AP:AP)</f>
        <v>1</v>
      </c>
      <c r="AO12">
        <f>SUMIF(Ҳудуд.Таҳл.Сўров!$G:$G, Свод!$A12, Ҳудуд.Таҳл.Сўров!AQ:AQ)</f>
        <v>1</v>
      </c>
      <c r="AP12">
        <f>SUMIF(Ҳудуд.Таҳл.Сўров!$G:$G, Свод!$A12, Ҳудуд.Таҳл.Сўров!AR:AR)</f>
        <v>1</v>
      </c>
      <c r="AQ12">
        <f>SUMIF(Ҳудуд.Таҳл.Сўров!$G:$G, Свод!$A12, Ҳудуд.Таҳл.Сўров!AS:AS)</f>
        <v>1</v>
      </c>
      <c r="AR12">
        <f>SUMIF(Ҳудуд.Таҳл.Сўров!$G:$G, Свод!$A12, Ҳудуд.Таҳл.Сўров!AT:AT)</f>
        <v>0</v>
      </c>
      <c r="AS12">
        <f>SUMIF(Ҳудуд.Таҳл.Сўров!$G:$G, Свод!$A12, Ҳудуд.Таҳл.Сўров!AU:AU)</f>
        <v>0</v>
      </c>
      <c r="AT12">
        <f>SUMIF(Ҳудуд.Таҳл.Сўров!$G:$G, Свод!$A12, Ҳудуд.Таҳл.Сўров!AV:AV)</f>
        <v>0</v>
      </c>
      <c r="AU12">
        <f>SUMIF(Ҳудуд.Таҳл.Сўров!$G:$G, Свод!$A12, Ҳудуд.Таҳл.Сўров!AW:AW)</f>
        <v>1</v>
      </c>
      <c r="AV12">
        <f>SUMIF(Ҳудуд.Таҳл.Сўров!$G:$G, Свод!$A12, Ҳудуд.Таҳл.Сўров!AZ:AZ)</f>
        <v>1</v>
      </c>
      <c r="AW12">
        <f>SUMIF(Ҳудуд.Таҳл.Сўров!$G:$G, Свод!$A12, Ҳудуд.Таҳл.Сўров!BA:BA)</f>
        <v>0</v>
      </c>
      <c r="AX12">
        <f>SUMIF(Ҳудуд.Таҳл.Сўров!$G:$G, Свод!$A12, Ҳудуд.Таҳл.Сўров!BB:BB)</f>
        <v>1</v>
      </c>
      <c r="AY12">
        <f>SUMIF(Ҳудуд.Таҳл.Сўров!$G:$G, Свод!$A12, Ҳудуд.Таҳл.Сўров!BC:BC)</f>
        <v>0</v>
      </c>
      <c r="AZ12">
        <f>SUMIF(Ҳудуд.Таҳл.Сўров!$G:$G, Свод!$A12, Ҳудуд.Таҳл.Сўров!BD:BD)</f>
        <v>0</v>
      </c>
      <c r="BA12">
        <f>SUMIF(Ҳудуд.Таҳл.Сўров!$G:$G, Свод!$A12, Ҳудуд.Таҳл.Сўров!BE:BE)</f>
        <v>0</v>
      </c>
      <c r="BB12">
        <f>SUMIF(Ҳудуд.Таҳл.Сўров!$G:$G, Свод!$A12, Ҳудуд.Таҳл.Сўров!BF:BF)</f>
        <v>0</v>
      </c>
      <c r="BC12">
        <f>SUMIF(Ҳудуд.Таҳл.Сўров!$G:$G, Свод!$A12, Ҳудуд.Таҳл.Сўров!BG:BG)</f>
        <v>0</v>
      </c>
      <c r="BD12">
        <f>SUMIF(Ҳудуд.Таҳл.Сўров!$G:$G, Свод!$A12, Ҳудуд.Таҳл.Сўров!BH:BH)</f>
        <v>0</v>
      </c>
      <c r="BE12">
        <f>SUMIF(Ҳудуд.Таҳл.Сўров!$G:$G, Свод!$A12, Ҳудуд.Таҳл.Сўров!BI:BI)</f>
        <v>0</v>
      </c>
      <c r="BF12">
        <f>SUMIF(Ҳудуд.Таҳл.Сўров!$G:$G, Свод!$A12, Ҳудуд.Таҳл.Сўров!BJ:BJ)</f>
        <v>0</v>
      </c>
      <c r="BG12">
        <f>SUMIF(Ҳудуд.Таҳл.Сўров!$G:$G, Свод!$A12, Ҳудуд.Таҳл.Сўров!BK:BK)</f>
        <v>0</v>
      </c>
      <c r="BH12">
        <f>SUMIF(Ҳудуд.Таҳл.Сўров!$G:$G, Свод!$A12, Ҳудуд.Таҳл.Сўров!BL:BL)</f>
        <v>0</v>
      </c>
      <c r="BI12">
        <f>SUMIF(Ҳудуд.Таҳл.Сўров!$G:$G, Свод!$A12, Ҳудуд.Таҳл.Сўров!BM:BM)</f>
        <v>0</v>
      </c>
      <c r="BJ12">
        <f>SUMIF(Ҳудуд.Таҳл.Сўров!$G:$G, Свод!$A12, Ҳудуд.Таҳл.Сўров!BN:BN)</f>
        <v>0</v>
      </c>
      <c r="BK12">
        <f>SUMIF(Ҳудуд.Таҳл.Сўров!$G:$G, Свод!$A12, Ҳудуд.Таҳл.Сўров!BO:BO)</f>
        <v>0</v>
      </c>
      <c r="BL12">
        <f>SUMIF(Ҳудуд.Таҳл.Сўров!$G:$G, Свод!$A12, Ҳудуд.Таҳл.Сўров!BP:BP)</f>
        <v>0</v>
      </c>
      <c r="BM12">
        <f>SUMIF(Ҳудуд.Таҳл.Сўров!$G:$G, Свод!$A12, Ҳудуд.Таҳл.Сўров!BQ:BQ)</f>
        <v>0</v>
      </c>
      <c r="BN12">
        <f>SUMIF(Ҳудуд.Таҳл.Сўров!$G:$G, Свод!$A12, Ҳудуд.Таҳл.Сўров!BR:BR)</f>
        <v>0</v>
      </c>
      <c r="BO12">
        <f>SUMIF(Ҳудуд.Таҳл.Сўров!$G:$G, Свод!$A12, Ҳудуд.Таҳл.Сўров!BS:BS)</f>
        <v>0</v>
      </c>
      <c r="BP12">
        <f>SUMIF(Ҳудуд.Таҳл.Сўров!$G:$G, Свод!$A12, Ҳудуд.Таҳл.Сўров!BT:BT)</f>
        <v>1</v>
      </c>
      <c r="BQ12">
        <f>SUMIF(Ҳудуд.Таҳл.Сўров!$G:$G, Свод!$A12, Ҳудуд.Таҳл.Сўров!BU:BU)</f>
        <v>0</v>
      </c>
      <c r="BR12">
        <f>SUMIF(Ҳудуд.Таҳл.Сўров!$G:$G, Свод!$A12, Ҳудуд.Таҳл.Сўров!BV:BV)</f>
        <v>0</v>
      </c>
      <c r="BS12">
        <f>SUMIF(Ҳудуд.Таҳл.Сўров!$G:$G, Свод!$A12, Ҳудуд.Таҳл.Сўров!BW:BW)</f>
        <v>0</v>
      </c>
      <c r="BT12">
        <f>SUMIF(Ҳудуд.Таҳл.Сўров!$G:$G, Свод!$A12, Ҳудуд.Таҳл.Сўров!BX:BX)</f>
        <v>0</v>
      </c>
      <c r="BU12">
        <f>SUMIF(Ҳудуд.Таҳл.Сўров!$G:$G, Свод!$A12, Ҳудуд.Таҳл.Сўров!BY:BY)</f>
        <v>0</v>
      </c>
      <c r="BV12">
        <f>SUMIF(Ҳудуд.Таҳл.Сўров!$G:$G, Свод!$A12, Ҳудуд.Таҳл.Сўров!CB:CB)</f>
        <v>3</v>
      </c>
      <c r="BW12">
        <f>SUMIF(Ҳудуд.Таҳл.Сўров!$G:$G, Свод!$A12, Ҳудуд.Таҳл.Сўров!CC:CC)</f>
        <v>0</v>
      </c>
      <c r="BX12">
        <f>SUMIF(Ҳудуд.Таҳл.Сўров!$G:$G, Свод!$A12, Ҳудуд.Таҳл.Сўров!CD:CD)</f>
        <v>0</v>
      </c>
      <c r="BY12">
        <f>SUMIF(Ҳудуд.Таҳл.Сўров!$G:$G, Свод!$A12, Ҳудуд.Таҳл.Сўров!CE:CE)</f>
        <v>0</v>
      </c>
      <c r="BZ12">
        <f>SUMIF(Ҳудуд.Таҳл.Сўров!$G:$G, Свод!$A12, Ҳудуд.Таҳл.Сўров!CH:CH)</f>
        <v>0</v>
      </c>
      <c r="CA12">
        <f>SUMIF(Ҳудуд.Таҳл.Сўров!$G:$G, Свод!$A12, Ҳудуд.Таҳл.Сўров!CI:CI)</f>
        <v>0</v>
      </c>
      <c r="CB12">
        <f>SUMIF(Ҳудуд.Таҳл.Сўров!$G:$G, Свод!$A12, Ҳудуд.Таҳл.Сўров!CJ:CJ)</f>
        <v>0</v>
      </c>
      <c r="CC12">
        <f>SUMIF(Ҳудуд.Таҳл.Сўров!$G:$G, Свод!$A12, Ҳудуд.Таҳл.Сўров!CK:CK)</f>
        <v>0</v>
      </c>
      <c r="CD12">
        <f>SUMIF(Ҳудуд.Таҳл.Сўров!$G:$G, Свод!$A12, Ҳудуд.Таҳл.Сўров!CL:CL)</f>
        <v>0</v>
      </c>
      <c r="CE12">
        <f>SUMIF(Ҳудуд.Таҳл.Сўров!$G:$G, Свод!$A12, Ҳудуд.Таҳл.Сўров!CM:CM)</f>
        <v>0</v>
      </c>
      <c r="CF12">
        <f>SUMIF(Ҳудуд.Таҳл.Сўров!$G:$G, Свод!$A12, Ҳудуд.Таҳл.Сўров!CN:CN)</f>
        <v>1</v>
      </c>
      <c r="CG12">
        <f>SUMIF(Ҳудуд.Таҳл.Сўров!$G:$G, Свод!$A12, Ҳудуд.Таҳл.Сўров!CO:CO)</f>
        <v>0</v>
      </c>
      <c r="CH12">
        <f>SUMIF(Ҳудуд.Таҳл.Сўров!$G:$G, Свод!$A12, Ҳудуд.Таҳл.Сўров!CP:CP)</f>
        <v>0</v>
      </c>
      <c r="CI12">
        <f>SUMIF(Ҳудуд.Таҳл.Сўров!$G:$G, Свод!$A12, Ҳудуд.Таҳл.Сўров!CQ:CQ)</f>
        <v>0</v>
      </c>
      <c r="CJ12">
        <f>SUMIF(Ҳудуд.Таҳл.Сўров!$G:$G, Свод!$A12, Ҳудуд.Таҳл.Сўров!CR:CR)</f>
        <v>0</v>
      </c>
      <c r="CK12">
        <f>SUMIF(Ҳудуд.Таҳл.Сўров!$G:$G, Свод!$A12, Ҳудуд.Таҳл.Сўров!CS:CS)</f>
        <v>0</v>
      </c>
      <c r="CL12">
        <f>SUMIF(Ҳудуд.Таҳл.Сўров!$G:$G, Свод!$A12, Ҳудуд.Таҳл.Сўров!CT:CT)</f>
        <v>0</v>
      </c>
      <c r="CM12">
        <f>SUMIF(Ҳудуд.Таҳл.Сўров!$G:$G, Свод!$A12, Ҳудуд.Таҳл.Сўров!CU:CU)</f>
        <v>0</v>
      </c>
      <c r="CN12">
        <f>SUMIF(Ҳудуд.Таҳл.Сўров!$G:$G, Свод!$A12, Ҳудуд.Таҳл.Сўров!CV:CV)</f>
        <v>0</v>
      </c>
      <c r="CO12">
        <f>SUMIF(Ҳудуд.Таҳл.Сўров!$G:$G, Свод!$A12, Ҳудуд.Таҳл.Сўров!CW:CW)</f>
        <v>0</v>
      </c>
      <c r="CP12">
        <f>SUMIF(Ҳудуд.Таҳл.Сўров!$G:$G, Свод!$A12, Ҳудуд.Таҳл.Сўров!CX:CX)</f>
        <v>2</v>
      </c>
      <c r="CQ12">
        <f>SUMIF(Ҳудуд.Таҳл.Сўров!$G:$G, Свод!$A12, Ҳудуд.Таҳл.Сўров!CY:CY)</f>
        <v>0</v>
      </c>
      <c r="CR12">
        <f>SUMIF(Ҳудуд.Таҳл.Сўров!$G:$G, Свод!$A12, Ҳудуд.Таҳл.Сўров!CZ:CZ)</f>
        <v>0</v>
      </c>
      <c r="CS12">
        <f>SUMIF(Ҳудуд.Таҳл.Сўров!$G:$G, Свод!$A12, Ҳудуд.Таҳл.Сўров!DA:DA)</f>
        <v>0</v>
      </c>
      <c r="CT12">
        <f>SUMIF(Ҳудуд.Таҳл.Сўров!$G:$G, Свод!$A12, Ҳудуд.Таҳл.Сўров!DB:DB)</f>
        <v>0</v>
      </c>
      <c r="CU12">
        <f>SUMIF(Ҳудуд.Таҳл.Сўров!$G:$G, Свод!$A12, Ҳудуд.Таҳл.Сўров!DC:DC)</f>
        <v>0</v>
      </c>
      <c r="CV12">
        <f>SUMIF(Ҳудуд.Таҳл.Сўров!$G:$G, Свод!$A12, Ҳудуд.Таҳл.Сўров!DD:DD)</f>
        <v>0</v>
      </c>
      <c r="CW12">
        <f>SUMIF(Ҳудуд.Таҳл.Сўров!$G:$G, Свод!$A12, Ҳудуд.Таҳл.Сўров!DE:DE)</f>
        <v>0</v>
      </c>
      <c r="CX12">
        <f>SUMIF(Ҳудуд.Таҳл.Сўров!$G:$G, Свод!$A12, Ҳудуд.Таҳл.Сўров!DF:DF)</f>
        <v>0</v>
      </c>
      <c r="CY12">
        <f>SUMIF(Ҳудуд.Таҳл.Сўров!$G:$G, Свод!$A12, Ҳудуд.Таҳл.Сўров!DG:DG)</f>
        <v>0</v>
      </c>
      <c r="CZ12">
        <f>SUMIF(Ҳудуд.Таҳл.Сўров!$G:$G, Свод!$A12, Ҳудуд.Таҳл.Сўров!DJ:DJ)</f>
        <v>2</v>
      </c>
      <c r="DA12">
        <f>SUMIF(Ҳудуд.Таҳл.Сўров!$G:$G, Свод!$A12, Ҳудуд.Таҳл.Сўров!DK:DK)</f>
        <v>3</v>
      </c>
      <c r="DB12">
        <f>SUMIF(Ҳудуд.Таҳл.Сўров!$G:$G, Свод!$A12, Ҳудуд.Таҳл.Сўров!DL:DL)</f>
        <v>0</v>
      </c>
      <c r="DC12">
        <f>SUMIF(Ҳудуд.Таҳл.Сўров!$G:$G, Свод!$A12, Ҳудуд.Таҳл.Сўров!DM:DM)</f>
        <v>1</v>
      </c>
      <c r="DD12">
        <f>SUMIF(Ҳудуд.Таҳл.Сўров!$G:$G, Свод!$A12, Ҳудуд.Таҳл.Сўров!DN:DN)</f>
        <v>0</v>
      </c>
      <c r="DE12">
        <f>SUMIF(Ҳудуд.Таҳл.Сўров!$G:$G, Свод!$A12, Ҳудуд.Таҳл.Сўров!DO:DO)</f>
        <v>2</v>
      </c>
      <c r="DF12">
        <f>SUMIF(Ҳудуд.Таҳл.Сўров!$G:$G, Свод!$A12, Ҳудуд.Таҳл.Сўров!DP:DP)</f>
        <v>0</v>
      </c>
      <c r="DG12">
        <f>SUMIF(Ҳудуд.Таҳл.Сўров!$G:$G, Свод!$A12, Ҳудуд.Таҳл.Сўров!DQ:DQ)</f>
        <v>0</v>
      </c>
      <c r="DH12">
        <f>SUMIF(Ҳудуд.Таҳл.Сўров!$G:$G, Свод!$A12, Ҳудуд.Таҳл.Сўров!DT:DT)</f>
        <v>3</v>
      </c>
      <c r="DI12">
        <f>SUMIF(Ҳудуд.Таҳл.Сўров!$G:$G, Свод!$A12, Ҳудуд.Таҳл.Сўров!DU:DU)</f>
        <v>0</v>
      </c>
      <c r="DJ12">
        <f>SUMIF(Ҳудуд.Таҳл.Сўров!$G:$G, Свод!$A12, Ҳудуд.Таҳл.Сўров!DV:DV)</f>
        <v>0</v>
      </c>
      <c r="DK12">
        <f>SUMIF(Ҳудуд.Таҳл.Сўров!$G:$G, Свод!$A12, Ҳудуд.Таҳл.Сўров!DW:DW)</f>
        <v>0</v>
      </c>
      <c r="DL12">
        <f>SUMIF(Ҳудуд.Таҳл.Сўров!$G:$G, Свод!$A12, Ҳудуд.Таҳл.Сўров!DX:DX)</f>
        <v>0</v>
      </c>
      <c r="DM12">
        <f>SUMIF(Ҳудуд.Таҳл.Сўров!$G:$G, Свод!$A12, Ҳудуд.Таҳл.Сўров!DY:DY)</f>
        <v>1</v>
      </c>
      <c r="DN12">
        <f>SUMIF(Ҳудуд.Таҳл.Сўров!$G:$G, Свод!$A12, Ҳудуд.Таҳл.Сўров!DZ:DZ)</f>
        <v>1</v>
      </c>
      <c r="DO12">
        <f>COUNTIFS(Ҳудуд.Таҳл.Сўров!$G:$G, Свод!$A12, Ҳудуд.Таҳл.Сўров!$EB:$EB, Свод!DO$2)</f>
        <v>1</v>
      </c>
      <c r="DP12">
        <f>COUNTIFS(Ҳудуд.Таҳл.Сўров!$G:$G, Свод!$A12, Ҳудуд.Таҳл.Сўров!$EB:$EB, Свод!DP$2)</f>
        <v>1</v>
      </c>
      <c r="DQ12">
        <f>COUNTIFS(Ҳудуд.Таҳл.Сўров!$G:$G, Свод!$A12, Ҳудуд.Таҳл.Сўров!$EB:$EB, Свод!DQ$2)</f>
        <v>0</v>
      </c>
      <c r="DR12">
        <f>COUNTIFS(Ҳудуд.Таҳл.Сўров!$G:$G, Свод!$A12, Ҳудуд.Таҳл.Сўров!$EB:$EB, Свод!DR$2)</f>
        <v>0</v>
      </c>
      <c r="DS12">
        <f>COUNTIFS(Ҳудуд.Таҳл.Сўров!$G:$G, Свод!$A12, Ҳудуд.Таҳл.Сўров!$EB:$EB, Свод!DS$2)</f>
        <v>0</v>
      </c>
      <c r="DT12">
        <f>COUNTIFS(Ҳудуд.Таҳл.Сўров!$G:$G, Свод!$A12, Ҳудуд.Таҳл.Сўров!$EB:$EB, Свод!DT$2)</f>
        <v>1</v>
      </c>
      <c r="DU12">
        <f>COUNTIFS(Ҳудуд.Таҳл.Сўров!$G:$G, Свод!$A12, Ҳудуд.Таҳл.Сўров!$EC:$EC, Свод!DU$2)</f>
        <v>0</v>
      </c>
      <c r="DV12">
        <f>COUNTIFS(Ҳудуд.Таҳл.Сўров!$G:$G, Свод!$A12, Ҳудуд.Таҳл.Сўров!$EC:$EC, Свод!DV$2)</f>
        <v>1</v>
      </c>
      <c r="DW12">
        <f>COUNTIFS(Ҳудуд.Таҳл.Сўров!$G:$G, Свод!$A12, Ҳудуд.Таҳл.Сўров!$EC:$EC, Свод!DW$2)</f>
        <v>1</v>
      </c>
      <c r="DX12">
        <f>COUNTIFS(Ҳудуд.Таҳл.Сўров!$G:$G, Свод!$A12, Ҳудуд.Таҳл.Сўров!$EC:$EC, Свод!DX$2)</f>
        <v>1</v>
      </c>
      <c r="DY12">
        <f>COUNTIFS(Ҳудуд.Таҳл.Сўров!$G:$G, Свод!$A12, Ҳудуд.Таҳл.Сўров!$EC:$EC, Свод!DY$2)</f>
        <v>0</v>
      </c>
      <c r="DZ12">
        <f>COUNTIFS(Ҳудуд.Таҳл.Сўров!$G:$G, Свод!$A12, Ҳудуд.Таҳл.Сўров!$ED:$ED, Свод!DZ$2)</f>
        <v>0</v>
      </c>
      <c r="EA12">
        <f>COUNTIFS(Ҳудуд.Таҳл.Сўров!$G:$G, Свод!$A12, Ҳудуд.Таҳл.Сўров!$ED:$ED, Свод!EA$2)</f>
        <v>2</v>
      </c>
      <c r="EB12">
        <f>COUNTIFS(Ҳудуд.Таҳл.Сўров!$G:$G, Свод!$A12, Ҳудуд.Таҳл.Сўров!$ED:$ED, Свод!EB$2)</f>
        <v>1</v>
      </c>
      <c r="EC12">
        <f>COUNTIFS(Ҳудуд.Таҳл.Сўров!$G:$G, Свод!$A12, Ҳудуд.Таҳл.Сўров!$ED:$ED, Свод!EC$2)</f>
        <v>0</v>
      </c>
      <c r="ED12">
        <f>COUNTIFS(Ҳудуд.Таҳл.Сўров!$G:$G, Свод!$A12, Ҳудуд.Таҳл.Сўров!$ED:$ED, Свод!ED$2)</f>
        <v>0</v>
      </c>
      <c r="EE12">
        <f>COUNTIFS(Ҳудуд.Таҳл.Сўров!$G:$G, Свод!$A12, Ҳудуд.Таҳл.Сўров!$EF:$EF, Свод!EE$2)</f>
        <v>2</v>
      </c>
      <c r="EF12">
        <f>COUNTIFS(Ҳудуд.Таҳл.Сўров!$G:$G, Свод!$A12, Ҳудуд.Таҳл.Сўров!$EF:$EF, Свод!EF$2)</f>
        <v>1</v>
      </c>
      <c r="EG12">
        <f>COUNTIFS(Ҳудуд.Таҳл.Сўров!$G:$G, Свод!$A12, Ҳудуд.Таҳл.Сўров!$EG:$EG, Свод!EG$2)</f>
        <v>0</v>
      </c>
      <c r="EH12">
        <f>COUNTIFS(Ҳудуд.Таҳл.Сўров!$G:$G, Свод!$A12, Ҳудуд.Таҳл.Сўров!$EG:$EG, Свод!EH$2)</f>
        <v>1</v>
      </c>
      <c r="EI12">
        <f>COUNTIFS(Ҳудуд.Таҳл.Сўров!$G:$G, Свод!$A12, Ҳудуд.Таҳл.Сўров!$EG:$EG, Свод!EI$2)</f>
        <v>2</v>
      </c>
      <c r="EJ12">
        <f>COUNTIFS(Ҳудуд.Таҳл.Сўров!$G:$G, Свод!$A12, Ҳудуд.Таҳл.Сўров!$EG:$EG, Свод!EJ$2)</f>
        <v>0</v>
      </c>
      <c r="EK12">
        <f>COUNTIFS(Ҳудуд.Таҳл.Сўров!$G:$G, Свод!$A12, Ҳудуд.Таҳл.Сўров!$EI:$EI, Свод!EK$2)</f>
        <v>2</v>
      </c>
      <c r="EL12">
        <f>COUNTIFS(Ҳудуд.Таҳл.Сўров!$G:$G, Свод!$A12, Ҳудуд.Таҳл.Сўров!$EI:$EI, Свод!EL$2)</f>
        <v>1</v>
      </c>
      <c r="EM12">
        <f>COUNTIFS(Ҳудуд.Таҳл.Сўров!$G:$G, Свод!$A12, Ҳудуд.Таҳл.Сўров!$EI:$EI, Свод!EM$2)</f>
        <v>0</v>
      </c>
      <c r="EN12">
        <f>SUMIF(Ҳудуд.Таҳл.Сўров!$G:$G, Свод!$A12, Ҳудуд.Таҳл.Сўров!EL:EL)</f>
        <v>1</v>
      </c>
      <c r="EO12">
        <f>COUNTIFS(Ҳудуд.Таҳл.Сўров!$G:$G, Свод!$A12, Ҳудуд.Таҳл.Сўров!$EM:$EM, Свод!EO$2)</f>
        <v>3</v>
      </c>
      <c r="EP12">
        <f>COUNTIFS(Ҳудуд.Таҳл.Сўров!$G:$G, Свод!$A12, Ҳудуд.Таҳл.Сўров!$EM:$EM, Свод!EP$2)</f>
        <v>0</v>
      </c>
      <c r="EQ12">
        <f>COUNTIFS(Ҳудуд.Таҳл.Сўров!$G:$G, Свод!$A12, Ҳудуд.Таҳл.Сўров!$EM:$EM, Свод!EQ$2)</f>
        <v>0</v>
      </c>
      <c r="ER12">
        <f>COUNTIFS(Ҳудуд.Таҳл.Сўров!$G:$G, Свод!$A12, Ҳудуд.Таҳл.Сўров!$EQ:$EQ, Свод!ER$2)</f>
        <v>1</v>
      </c>
      <c r="ES12">
        <f>COUNTIFS(Ҳудуд.Таҳл.Сўров!$G:$G, Свод!$A12, Ҳудуд.Таҳл.Сўров!$EQ:$EQ, Свод!ES$2)</f>
        <v>2</v>
      </c>
      <c r="EU12">
        <f>COUNTIFS(Ҳудуд.Таҳл.Сўров!$G:$G, Свод!$A12, Ҳудуд.Таҳл.Сўров!$ES:$ES, Свод!EU$2)</f>
        <v>1</v>
      </c>
      <c r="EV12">
        <f>COUNTIFS(Ҳудуд.Таҳл.Сўров!$G:$G, Свод!$A12, Ҳудуд.Таҳл.Сўров!$ES:$ES, Свод!EV$2)</f>
        <v>2</v>
      </c>
      <c r="EW12">
        <f>COUNTIFS(Ҳудуд.Таҳл.Сўров!$G:$G, Свод!$A12, Ҳудуд.Таҳл.Сўров!$ES:$ES, Свод!EW$2)</f>
        <v>0</v>
      </c>
      <c r="EX12">
        <f>AVERAGEIF(Ҳудуд.Таҳл.Сўров!$G:$G, Свод!$A12, Ҳудуд.Таҳл.Сўров!EU:EU)</f>
        <v>46.666666666666664</v>
      </c>
      <c r="EY12">
        <f>SUMIF(Ҳудуд.Таҳл.Сўров!$G:$G, Свод!$A12, Ҳудуд.Таҳл.Сўров!EW:EW)</f>
        <v>3</v>
      </c>
      <c r="EZ12">
        <f>SUMIF(Ҳудуд.Таҳл.Сўров!$G:$G, Свод!$A12, Ҳудуд.Таҳл.Сўров!EX:EX)</f>
        <v>2</v>
      </c>
      <c r="FA12">
        <f>SUMIF(Ҳудуд.Таҳл.Сўров!$G:$G, Свод!$A12, Ҳудуд.Таҳл.Сўров!EY:EY)</f>
        <v>2</v>
      </c>
      <c r="FB12">
        <f>SUMIF(Ҳудуд.Таҳл.Сўров!$G:$G, Свод!$A12, Ҳудуд.Таҳл.Сўров!EZ:EZ)</f>
        <v>1</v>
      </c>
      <c r="FC12">
        <f>SUMIF(Ҳудуд.Таҳл.Сўров!$G:$G, Свод!$A12, Ҳудуд.Таҳл.Сўров!FA:FA)</f>
        <v>1</v>
      </c>
      <c r="FD12">
        <f>COUNTIFS(Ҳудуд.Таҳл.Сўров!$G:$G, Свод!$A12, Ҳудуд.Таҳл.Сўров!$FB:$FB, Свод!FD$2)</f>
        <v>1</v>
      </c>
      <c r="FE12">
        <f>COUNTIFS(Ҳудуд.Таҳл.Сўров!$G:$G, Свод!$A12, Ҳудуд.Таҳл.Сўров!$FB:$FB, Свод!FE$2)</f>
        <v>1</v>
      </c>
      <c r="FF12">
        <f>COUNTIFS(Ҳудуд.Таҳл.Сўров!$G:$G, Свод!$A12, Ҳудуд.Таҳл.Сўров!$FB:$FB, Свод!FF$2)</f>
        <v>0</v>
      </c>
      <c r="FG12">
        <f>COUNTIFS(Ҳудуд.Таҳл.Сўров!$G:$G, Свод!$A12, Ҳудуд.Таҳл.Сўров!$FB:$FB, Свод!FG$2)</f>
        <v>0</v>
      </c>
      <c r="FH12">
        <f>COUNTIFS(Ҳудуд.Таҳл.Сўров!$G:$G, Свод!$A12, Ҳудуд.Таҳл.Сўров!$FB:$FB, Свод!FH$2)</f>
        <v>1</v>
      </c>
      <c r="FI12">
        <f>SUMIF(Ҳудуд.Таҳл.Сўров!$G:$G, Свод!$A12, Ҳудуд.Таҳл.Сўров!FD:FD)</f>
        <v>3</v>
      </c>
      <c r="FJ12">
        <f>SUMIF(Ҳудуд.Таҳл.Сўров!$G:$G, Свод!$A12, Ҳудуд.Таҳл.Сўров!FE:FE)</f>
        <v>2</v>
      </c>
      <c r="FK12">
        <f>SUMIF(Ҳудуд.Таҳл.Сўров!$G:$G, Свод!$A12, Ҳудуд.Таҳл.Сўров!FF:FF)</f>
        <v>2</v>
      </c>
      <c r="FL12">
        <f>SUMIF(Ҳудуд.Таҳл.Сўров!$G:$G, Свод!$A12, Ҳудуд.Таҳл.Сўров!FG:FG)</f>
        <v>0</v>
      </c>
      <c r="FM12">
        <f>AVERAGEIF(Ҳудуд.Таҳл.Сўров!$G:$G, Свод!$A12, Ҳудуд.Таҳл.Сўров!FI:FI)</f>
        <v>9.6666666666666661</v>
      </c>
      <c r="FN12">
        <f>SUMIF(Ҳудуд.Таҳл.Сўров!$G:$G, Свод!$A12, Ҳудуд.Таҳл.Сўров!FK:FK)</f>
        <v>3</v>
      </c>
      <c r="FO12">
        <f>SUMIF(Ҳудуд.Таҳл.Сўров!$G:$G, Свод!$A12, Ҳудуд.Таҳл.Сўров!FL:FL)</f>
        <v>0</v>
      </c>
      <c r="FP12">
        <f>SUMIF(Ҳудуд.Таҳл.Сўров!$G:$G, Свод!$A12, Ҳудуд.Таҳл.Сўров!FM:FM)</f>
        <v>0</v>
      </c>
      <c r="FQ12">
        <f>SUMIF(Ҳудуд.Таҳл.Сўров!$G:$G, Свод!$A12, Ҳудуд.Таҳл.Сўров!FN:FN)</f>
        <v>0</v>
      </c>
      <c r="FR12">
        <f>SUMIF(Ҳудуд.Таҳл.Сўров!$G:$G, Свод!$A12, Ҳудуд.Таҳл.Сўров!FO:FO)</f>
        <v>0</v>
      </c>
      <c r="FS12">
        <f>SUMIF(Ҳудуд.Таҳл.Сўров!$G:$G, Свод!$A12, Ҳудуд.Таҳл.Сўров!FP:FP)</f>
        <v>1</v>
      </c>
      <c r="FT12">
        <f>SUMIF(Ҳудуд.Таҳл.Сўров!$G:$G, Свод!$A12, Ҳудуд.Таҳл.Сўров!FQ:FQ)</f>
        <v>1</v>
      </c>
      <c r="FU12">
        <f>COUNTIFS(Ҳудуд.Таҳл.Сўров!$G:$G, Свод!$A12, Ҳудуд.Таҳл.Сўров!$FS:$FS, Свод!FU$2)</f>
        <v>0</v>
      </c>
      <c r="FV12">
        <f>COUNTIFS(Ҳудуд.Таҳл.Сўров!$G:$G, Свод!$A12, Ҳудуд.Таҳл.Сўров!$FS:$FS, Свод!FV$2)</f>
        <v>0</v>
      </c>
      <c r="FW12">
        <f>COUNTIFS(Ҳудуд.Таҳл.Сўров!$G:$G, Свод!$A12, Ҳудуд.Таҳл.Сўров!$FS:$FS, Свод!FW$2)</f>
        <v>1</v>
      </c>
      <c r="FX12">
        <f>COUNTIFS(Ҳудуд.Таҳл.Сўров!$G:$G, Свод!$A12, Ҳудуд.Таҳл.Сўров!$FS:$FS, Свод!FX$2)</f>
        <v>0</v>
      </c>
      <c r="FY12">
        <f>COUNTIFS(Ҳудуд.Таҳл.Сўров!$G:$G, Свод!$A12, Ҳудуд.Таҳл.Сўров!$FS:$FS, Свод!FY$2)</f>
        <v>0</v>
      </c>
      <c r="FZ12">
        <f>COUNTIFS(Ҳудуд.Таҳл.Сўров!$G:$G, Свод!$A12, Ҳудуд.Таҳл.Сўров!$FS:$FS, Свод!FZ$2)</f>
        <v>2</v>
      </c>
      <c r="GA12">
        <f>SUMIF(Ҳудуд.Таҳл.Сўров!$G:$G, Свод!$A12, Ҳудуд.Таҳл.Сўров!FU:FU)</f>
        <v>0</v>
      </c>
      <c r="GB12">
        <f>SUMIF(Ҳудуд.Таҳл.Сўров!$G:$G, Свод!$A12, Ҳудуд.Таҳл.Сўров!FV:FV)</f>
        <v>1</v>
      </c>
      <c r="GC12">
        <f>SUMIF(Ҳудуд.Таҳл.Сўров!$G:$G, Свод!$A12, Ҳудуд.Таҳл.Сўров!FW:FW)</f>
        <v>1</v>
      </c>
      <c r="GD12">
        <f>SUMIF(Ҳудуд.Таҳл.Сўров!$G:$G, Свод!$A12, Ҳудуд.Таҳл.Сўров!FX:FX)</f>
        <v>1</v>
      </c>
      <c r="GE12">
        <f>SUMIF(Ҳудуд.Таҳл.Сўров!$G:$G, Свод!$A12, Ҳудуд.Таҳл.Сўров!FY:FY)</f>
        <v>0</v>
      </c>
    </row>
    <row r="13" spans="1:188" x14ac:dyDescent="0.25">
      <c r="A13" t="s">
        <v>467</v>
      </c>
      <c r="B13">
        <f>COUNTIF(Ҳудуд.Таҳл.Сўров!$G:$G, Свод!$A13)</f>
        <v>4</v>
      </c>
      <c r="C13">
        <f>COUNTIFS(Ҳудуд.Таҳл.Сўров!$G:$G, Свод!$A13, Ҳудуд.Таҳл.Сўров!$H:$H, Свод!C$2)</f>
        <v>1</v>
      </c>
      <c r="D13">
        <f>COUNTIFS(Ҳудуд.Таҳл.Сўров!$G:$G, Свод!$A13, Ҳудуд.Таҳл.Сўров!$H:$H, Свод!D$2)</f>
        <v>1</v>
      </c>
      <c r="E13">
        <f>COUNTIFS(Ҳудуд.Таҳл.Сўров!$G:$G, Свод!$A13, Ҳудуд.Таҳл.Сўров!$H:$H, Свод!E$2)</f>
        <v>1</v>
      </c>
      <c r="F13">
        <f>COUNTIFS(Ҳудуд.Таҳл.Сўров!$G:$G, Свод!$A13, Ҳудуд.Таҳл.Сўров!$H:$H, Свод!F$2)</f>
        <v>0</v>
      </c>
      <c r="G13">
        <f>COUNTIFS(Ҳудуд.Таҳл.Сўров!$G:$G, Свод!$A13, Ҳудуд.Таҳл.Сўров!$H:$H, Свод!G$2)</f>
        <v>0</v>
      </c>
      <c r="H13">
        <f>COUNTIFS(Ҳудуд.Таҳл.Сўров!$G:$G, Свод!$A13, Ҳудуд.Таҳл.Сўров!$H:$H, Свод!H$2)</f>
        <v>0</v>
      </c>
      <c r="I13">
        <f>COUNTIFS(Ҳудуд.Таҳл.Сўров!$G:$G, Свод!$A13, Ҳудуд.Таҳл.Сўров!$H:$H, Свод!I$2)</f>
        <v>1</v>
      </c>
      <c r="J13">
        <f>AVERAGEIF(Ҳудуд.Таҳл.Сўров!$G:$G, Свод!$A13, Ҳудуд.Таҳл.Сўров!I:I)</f>
        <v>21</v>
      </c>
      <c r="K13">
        <f>AVERAGEIF(Ҳудуд.Таҳл.Сўров!$G:$G, Свод!$A13, Ҳудуд.Таҳл.Сўров!J:J)</f>
        <v>1.5</v>
      </c>
      <c r="L13">
        <f>AVERAGEIF(Ҳудуд.Таҳл.Сўров!$G:$G, Свод!$A13, Ҳудуд.Таҳл.Сўров!K:K)</f>
        <v>11.75</v>
      </c>
      <c r="M13">
        <f>AVERAGEIF(Ҳудуд.Таҳл.Сўров!$G:$G, Свод!$A13, Ҳудуд.Таҳл.Сўров!L:L)</f>
        <v>3.75</v>
      </c>
      <c r="N13">
        <f>SUMIF(Ҳудуд.Таҳл.Сўров!$G:$G, Свод!$A13, Ҳудуд.Таҳл.Сўров!N:N)</f>
        <v>0</v>
      </c>
      <c r="O13">
        <f>SUMIF(Ҳудуд.Таҳл.Сўров!$G:$G, Свод!$A13, Ҳудуд.Таҳл.Сўров!O:O)</f>
        <v>1</v>
      </c>
      <c r="P13">
        <f>SUMIF(Ҳудуд.Таҳл.Сўров!$G:$G, Свод!$A13, Ҳудуд.Таҳл.Сўров!P:P)</f>
        <v>2</v>
      </c>
      <c r="Q13">
        <f>SUMIF(Ҳудуд.Таҳл.Сўров!$G:$G, Свод!$A13, Ҳудуд.Таҳл.Сўров!Q:Q)</f>
        <v>1</v>
      </c>
      <c r="R13">
        <f>SUMIF(Ҳудуд.Таҳл.Сўров!$G:$G, Свод!$A13, Ҳудуд.Таҳл.Сўров!R:R)</f>
        <v>1</v>
      </c>
      <c r="S13">
        <f>SUMIF(Ҳудуд.Таҳл.Сўров!$G:$G, Свод!$A13, Ҳудуд.Таҳл.Сўров!S:S)</f>
        <v>3</v>
      </c>
      <c r="T13">
        <f>SUMIF(Ҳудуд.Таҳл.Сўров!$G:$G, Свод!$A13, Ҳудуд.Таҳл.Сўров!T:T)</f>
        <v>1</v>
      </c>
      <c r="U13">
        <f>SUMIF(Ҳудуд.Таҳл.Сўров!$G:$G, Свод!$A13, Ҳудуд.Таҳл.Сўров!U:U)</f>
        <v>2</v>
      </c>
      <c r="V13">
        <f>SUMIF(Ҳудуд.Таҳл.Сўров!$G:$G, Свод!$A13, Ҳудуд.Таҳл.Сўров!X:X)</f>
        <v>3</v>
      </c>
      <c r="W13">
        <f>SUMIF(Ҳудуд.Таҳл.Сўров!$G:$G, Свод!$A13, Ҳудуд.Таҳл.Сўров!Y:Y)</f>
        <v>2</v>
      </c>
      <c r="X13">
        <f>SUMIF(Ҳудуд.Таҳл.Сўров!$G:$G, Свод!$A13, Ҳудуд.Таҳл.Сўров!Z:Z)</f>
        <v>3</v>
      </c>
      <c r="Y13">
        <f>SUMIF(Ҳудуд.Таҳл.Сўров!$G:$G, Свод!$A13, Ҳудуд.Таҳл.Сўров!AA:AA)</f>
        <v>1</v>
      </c>
      <c r="Z13">
        <f>SUMIF(Ҳудуд.Таҳл.Сўров!$G:$G, Свод!$A13, Ҳудуд.Таҳл.Сўров!AB:AB)</f>
        <v>1</v>
      </c>
      <c r="AA13">
        <f>SUMIF(Ҳудуд.Таҳл.Сўров!$G:$G, Свод!$A13, Ҳудуд.Таҳл.Сўров!AC:AC)</f>
        <v>4</v>
      </c>
      <c r="AB13">
        <f>SUMIF(Ҳудуд.Таҳл.Сўров!$G:$G, Свод!$A13, Ҳудуд.Таҳл.Сўров!AD:AD)</f>
        <v>2</v>
      </c>
      <c r="AC13">
        <f>SUMIF(Ҳудуд.Таҳл.Сўров!$G:$G, Свод!$A13, Ҳудуд.Таҳл.Сўров!AE:AE)</f>
        <v>0</v>
      </c>
      <c r="AD13">
        <f>SUMIF(Ҳудуд.Таҳл.Сўров!$G:$G, Свод!$A13, Ҳудуд.Таҳл.Сўров!AF:AF)</f>
        <v>2</v>
      </c>
      <c r="AE13">
        <f>SUMIF(Ҳудуд.Таҳл.Сўров!$G:$G, Свод!$A13, Ҳудуд.Таҳл.Сўров!AG:AG)</f>
        <v>1</v>
      </c>
      <c r="AF13">
        <f>SUMIF(Ҳудуд.Таҳл.Сўров!$G:$G, Свод!$A13, Ҳудуд.Таҳл.Сўров!AH:AH)</f>
        <v>2</v>
      </c>
      <c r="AG13">
        <f>SUMIF(Ҳудуд.Таҳл.Сўров!$G:$G, Свод!$A13, Ҳудуд.Таҳл.Сўров!AI:AI)</f>
        <v>2</v>
      </c>
      <c r="AH13">
        <f>SUMIF(Ҳудуд.Таҳл.Сўров!$G:$G, Свод!$A13, Ҳудуд.Таҳл.Сўров!AJ:AJ)</f>
        <v>2</v>
      </c>
      <c r="AI13">
        <f>SUMIF(Ҳудуд.Таҳл.Сўров!$G:$G, Свод!$A13, Ҳудуд.Таҳл.Сўров!AK:AK)</f>
        <v>2</v>
      </c>
      <c r="AJ13">
        <f>SUMIF(Ҳудуд.Таҳл.Сўров!$G:$G, Свод!$A13, Ҳудуд.Таҳл.Сўров!AL:AL)</f>
        <v>0</v>
      </c>
      <c r="AK13">
        <f>SUMIF(Ҳудуд.Таҳл.Сўров!$G:$G, Свод!$A13, Ҳудуд.Таҳл.Сўров!AM:AM)</f>
        <v>0</v>
      </c>
      <c r="AL13">
        <f>SUMIF(Ҳудуд.Таҳл.Сўров!$G:$G, Свод!$A13, Ҳудуд.Таҳл.Сўров!AN:AN)</f>
        <v>0</v>
      </c>
      <c r="AM13">
        <f>SUMIF(Ҳудуд.Таҳл.Сўров!$G:$G, Свод!$A13, Ҳудуд.Таҳл.Сўров!AO:AO)</f>
        <v>1</v>
      </c>
      <c r="AN13">
        <f>SUMIF(Ҳудуд.Таҳл.Сўров!$G:$G, Свод!$A13, Ҳудуд.Таҳл.Сўров!AP:AP)</f>
        <v>2</v>
      </c>
      <c r="AO13">
        <f>SUMIF(Ҳудуд.Таҳл.Сўров!$G:$G, Свод!$A13, Ҳудуд.Таҳл.Сўров!AQ:AQ)</f>
        <v>2</v>
      </c>
      <c r="AP13">
        <f>SUMIF(Ҳудуд.Таҳл.Сўров!$G:$G, Свод!$A13, Ҳудуд.Таҳл.Сўров!AR:AR)</f>
        <v>3</v>
      </c>
      <c r="AQ13">
        <f>SUMIF(Ҳудуд.Таҳл.Сўров!$G:$G, Свод!$A13, Ҳудуд.Таҳл.Сўров!AS:AS)</f>
        <v>2</v>
      </c>
      <c r="AR13">
        <f>SUMIF(Ҳудуд.Таҳл.Сўров!$G:$G, Свод!$A13, Ҳудуд.Таҳл.Сўров!AT:AT)</f>
        <v>0</v>
      </c>
      <c r="AS13">
        <f>SUMIF(Ҳудуд.Таҳл.Сўров!$G:$G, Свод!$A13, Ҳудуд.Таҳл.Сўров!AU:AU)</f>
        <v>0</v>
      </c>
      <c r="AT13">
        <f>SUMIF(Ҳудуд.Таҳл.Сўров!$G:$G, Свод!$A13, Ҳудуд.Таҳл.Сўров!AV:AV)</f>
        <v>1</v>
      </c>
      <c r="AU13">
        <f>SUMIF(Ҳудуд.Таҳл.Сўров!$G:$G, Свод!$A13, Ҳудуд.Таҳл.Сўров!AW:AW)</f>
        <v>1</v>
      </c>
      <c r="AV13">
        <f>SUMIF(Ҳудуд.Таҳл.Сўров!$G:$G, Свод!$A13, Ҳудуд.Таҳл.Сўров!AZ:AZ)</f>
        <v>2</v>
      </c>
      <c r="AW13">
        <f>SUMIF(Ҳудуд.Таҳл.Сўров!$G:$G, Свод!$A13, Ҳудуд.Таҳл.Сўров!BA:BA)</f>
        <v>1</v>
      </c>
      <c r="AX13">
        <f>SUMIF(Ҳудуд.Таҳл.Сўров!$G:$G, Свод!$A13, Ҳудуд.Таҳл.Сўров!BB:BB)</f>
        <v>0</v>
      </c>
      <c r="AY13">
        <f>SUMIF(Ҳудуд.Таҳл.Сўров!$G:$G, Свод!$A13, Ҳудуд.Таҳл.Сўров!BC:BC)</f>
        <v>0</v>
      </c>
      <c r="AZ13">
        <f>SUMIF(Ҳудуд.Таҳл.Сўров!$G:$G, Свод!$A13, Ҳудуд.Таҳл.Сўров!BD:BD)</f>
        <v>0</v>
      </c>
      <c r="BA13">
        <f>SUMIF(Ҳудуд.Таҳл.Сўров!$G:$G, Свод!$A13, Ҳудуд.Таҳл.Сўров!BE:BE)</f>
        <v>0</v>
      </c>
      <c r="BB13">
        <f>SUMIF(Ҳудуд.Таҳл.Сўров!$G:$G, Свод!$A13, Ҳудуд.Таҳл.Сўров!BF:BF)</f>
        <v>1</v>
      </c>
      <c r="BC13">
        <f>SUMIF(Ҳудуд.Таҳл.Сўров!$G:$G, Свод!$A13, Ҳудуд.Таҳл.Сўров!BG:BG)</f>
        <v>0</v>
      </c>
      <c r="BD13">
        <f>SUMIF(Ҳудуд.Таҳл.Сўров!$G:$G, Свод!$A13, Ҳудуд.Таҳл.Сўров!BH:BH)</f>
        <v>0</v>
      </c>
      <c r="BE13">
        <f>SUMIF(Ҳудуд.Таҳл.Сўров!$G:$G, Свод!$A13, Ҳудуд.Таҳл.Сўров!BI:BI)</f>
        <v>0</v>
      </c>
      <c r="BF13">
        <f>SUMIF(Ҳудуд.Таҳл.Сўров!$G:$G, Свод!$A13, Ҳудуд.Таҳл.Сўров!BJ:BJ)</f>
        <v>0</v>
      </c>
      <c r="BG13">
        <f>SUMIF(Ҳудуд.Таҳл.Сўров!$G:$G, Свод!$A13, Ҳудуд.Таҳл.Сўров!BK:BK)</f>
        <v>0</v>
      </c>
      <c r="BH13">
        <f>SUMIF(Ҳудуд.Таҳл.Сўров!$G:$G, Свод!$A13, Ҳудуд.Таҳл.Сўров!BL:BL)</f>
        <v>1</v>
      </c>
      <c r="BI13">
        <f>SUMIF(Ҳудуд.Таҳл.Сўров!$G:$G, Свод!$A13, Ҳудуд.Таҳл.Сўров!BM:BM)</f>
        <v>0</v>
      </c>
      <c r="BJ13">
        <f>SUMIF(Ҳудуд.Таҳл.Сўров!$G:$G, Свод!$A13, Ҳудуд.Таҳл.Сўров!BN:BN)</f>
        <v>0</v>
      </c>
      <c r="BK13">
        <f>SUMIF(Ҳудуд.Таҳл.Сўров!$G:$G, Свод!$A13, Ҳудуд.Таҳл.Сўров!BO:BO)</f>
        <v>0</v>
      </c>
      <c r="BL13">
        <f>SUMIF(Ҳудуд.Таҳл.Сўров!$G:$G, Свод!$A13, Ҳудуд.Таҳл.Сўров!BP:BP)</f>
        <v>0</v>
      </c>
      <c r="BM13">
        <f>SUMIF(Ҳудуд.Таҳл.Сўров!$G:$G, Свод!$A13, Ҳудуд.Таҳл.Сўров!BQ:BQ)</f>
        <v>0</v>
      </c>
      <c r="BN13">
        <f>SUMIF(Ҳудуд.Таҳл.Сўров!$G:$G, Свод!$A13, Ҳудуд.Таҳл.Сўров!BR:BR)</f>
        <v>0</v>
      </c>
      <c r="BO13">
        <f>SUMIF(Ҳудуд.Таҳл.Сўров!$G:$G, Свод!$A13, Ҳудуд.Таҳл.Сўров!BS:BS)</f>
        <v>0</v>
      </c>
      <c r="BP13">
        <f>SUMIF(Ҳудуд.Таҳл.Сўров!$G:$G, Свод!$A13, Ҳудуд.Таҳл.Сўров!BT:BT)</f>
        <v>0</v>
      </c>
      <c r="BQ13">
        <f>SUMIF(Ҳудуд.Таҳл.Сўров!$G:$G, Свод!$A13, Ҳудуд.Таҳл.Сўров!BU:BU)</f>
        <v>0</v>
      </c>
      <c r="BR13">
        <f>SUMIF(Ҳудуд.Таҳл.Сўров!$G:$G, Свод!$A13, Ҳудуд.Таҳл.Сўров!BV:BV)</f>
        <v>0</v>
      </c>
      <c r="BS13">
        <f>SUMIF(Ҳудуд.Таҳл.Сўров!$G:$G, Свод!$A13, Ҳудуд.Таҳл.Сўров!BW:BW)</f>
        <v>0</v>
      </c>
      <c r="BT13">
        <f>SUMIF(Ҳудуд.Таҳл.Сўров!$G:$G, Свод!$A13, Ҳудуд.Таҳл.Сўров!BX:BX)</f>
        <v>0</v>
      </c>
      <c r="BU13">
        <f>SUMIF(Ҳудуд.Таҳл.Сўров!$G:$G, Свод!$A13, Ҳудуд.Таҳл.Сўров!BY:BY)</f>
        <v>0</v>
      </c>
      <c r="BV13">
        <f>SUMIF(Ҳудуд.Таҳл.Сўров!$G:$G, Свод!$A13, Ҳудуд.Таҳл.Сўров!CB:CB)</f>
        <v>3</v>
      </c>
      <c r="BW13">
        <f>SUMIF(Ҳудуд.Таҳл.Сўров!$G:$G, Свод!$A13, Ҳудуд.Таҳл.Сўров!CC:CC)</f>
        <v>1</v>
      </c>
      <c r="BX13">
        <f>SUMIF(Ҳудуд.Таҳл.Сўров!$G:$G, Свод!$A13, Ҳудуд.Таҳл.Сўров!CD:CD)</f>
        <v>2</v>
      </c>
      <c r="BY13">
        <f>SUMIF(Ҳудуд.Таҳл.Сўров!$G:$G, Свод!$A13, Ҳудуд.Таҳл.Сўров!CE:CE)</f>
        <v>0</v>
      </c>
      <c r="BZ13">
        <f>SUMIF(Ҳудуд.Таҳл.Сўров!$G:$G, Свод!$A13, Ҳудуд.Таҳл.Сўров!CH:CH)</f>
        <v>0</v>
      </c>
      <c r="CA13">
        <f>SUMIF(Ҳудуд.Таҳл.Сўров!$G:$G, Свод!$A13, Ҳудуд.Таҳл.Сўров!CI:CI)</f>
        <v>0</v>
      </c>
      <c r="CB13">
        <f>SUMIF(Ҳудуд.Таҳл.Сўров!$G:$G, Свод!$A13, Ҳудуд.Таҳл.Сўров!CJ:CJ)</f>
        <v>0</v>
      </c>
      <c r="CC13">
        <f>SUMIF(Ҳудуд.Таҳл.Сўров!$G:$G, Свод!$A13, Ҳудуд.Таҳл.Сўров!CK:CK)</f>
        <v>1</v>
      </c>
      <c r="CD13">
        <f>SUMIF(Ҳудуд.Таҳл.Сўров!$G:$G, Свод!$A13, Ҳудуд.Таҳл.Сўров!CL:CL)</f>
        <v>1</v>
      </c>
      <c r="CE13">
        <f>SUMIF(Ҳудуд.Таҳл.Сўров!$G:$G, Свод!$A13, Ҳудуд.Таҳл.Сўров!CM:CM)</f>
        <v>0</v>
      </c>
      <c r="CF13">
        <f>SUMIF(Ҳудуд.Таҳл.Сўров!$G:$G, Свод!$A13, Ҳудуд.Таҳл.Сўров!CN:CN)</f>
        <v>1</v>
      </c>
      <c r="CG13">
        <f>SUMIF(Ҳудуд.Таҳл.Сўров!$G:$G, Свод!$A13, Ҳудуд.Таҳл.Сўров!CO:CO)</f>
        <v>0</v>
      </c>
      <c r="CH13">
        <f>SUMIF(Ҳудуд.Таҳл.Сўров!$G:$G, Свод!$A13, Ҳудуд.Таҳл.Сўров!CP:CP)</f>
        <v>0</v>
      </c>
      <c r="CI13">
        <f>SUMIF(Ҳудуд.Таҳл.Сўров!$G:$G, Свод!$A13, Ҳудуд.Таҳл.Сўров!CQ:CQ)</f>
        <v>0</v>
      </c>
      <c r="CJ13">
        <f>SUMIF(Ҳудуд.Таҳл.Сўров!$G:$G, Свод!$A13, Ҳудуд.Таҳл.Сўров!CR:CR)</f>
        <v>0</v>
      </c>
      <c r="CK13">
        <f>SUMIF(Ҳудуд.Таҳл.Сўров!$G:$G, Свод!$A13, Ҳудуд.Таҳл.Сўров!CS:CS)</f>
        <v>0</v>
      </c>
      <c r="CL13">
        <f>SUMIF(Ҳудуд.Таҳл.Сўров!$G:$G, Свод!$A13, Ҳудуд.Таҳл.Сўров!CT:CT)</f>
        <v>0</v>
      </c>
      <c r="CM13">
        <f>SUMIF(Ҳудуд.Таҳл.Сўров!$G:$G, Свод!$A13, Ҳудуд.Таҳл.Сўров!CU:CU)</f>
        <v>0</v>
      </c>
      <c r="CN13">
        <f>SUMIF(Ҳудуд.Таҳл.Сўров!$G:$G, Свод!$A13, Ҳудуд.Таҳл.Сўров!CV:CV)</f>
        <v>0</v>
      </c>
      <c r="CO13">
        <f>SUMIF(Ҳудуд.Таҳл.Сўров!$G:$G, Свод!$A13, Ҳудуд.Таҳл.Сўров!CW:CW)</f>
        <v>0</v>
      </c>
      <c r="CP13">
        <f>SUMIF(Ҳудуд.Таҳл.Сўров!$G:$G, Свод!$A13, Ҳудуд.Таҳл.Сўров!CX:CX)</f>
        <v>0</v>
      </c>
      <c r="CQ13">
        <f>SUMIF(Ҳудуд.Таҳл.Сўров!$G:$G, Свод!$A13, Ҳудуд.Таҳл.Сўров!CY:CY)</f>
        <v>0</v>
      </c>
      <c r="CR13">
        <f>SUMIF(Ҳудуд.Таҳл.Сўров!$G:$G, Свод!$A13, Ҳудуд.Таҳл.Сўров!CZ:CZ)</f>
        <v>1</v>
      </c>
      <c r="CS13">
        <f>SUMIF(Ҳудуд.Таҳл.Сўров!$G:$G, Свод!$A13, Ҳудуд.Таҳл.Сўров!DA:DA)</f>
        <v>0</v>
      </c>
      <c r="CT13">
        <f>SUMIF(Ҳудуд.Таҳл.Сўров!$G:$G, Свод!$A13, Ҳудуд.Таҳл.Сўров!DB:DB)</f>
        <v>0</v>
      </c>
      <c r="CU13">
        <f>SUMIF(Ҳудуд.Таҳл.Сўров!$G:$G, Свод!$A13, Ҳудуд.Таҳл.Сўров!DC:DC)</f>
        <v>0</v>
      </c>
      <c r="CV13">
        <f>SUMIF(Ҳудуд.Таҳл.Сўров!$G:$G, Свод!$A13, Ҳудуд.Таҳл.Сўров!DD:DD)</f>
        <v>0</v>
      </c>
      <c r="CW13">
        <f>SUMIF(Ҳудуд.Таҳл.Сўров!$G:$G, Свод!$A13, Ҳудуд.Таҳл.Сўров!DE:DE)</f>
        <v>0</v>
      </c>
      <c r="CX13">
        <f>SUMIF(Ҳудуд.Таҳл.Сўров!$G:$G, Свод!$A13, Ҳудуд.Таҳл.Сўров!DF:DF)</f>
        <v>0</v>
      </c>
      <c r="CY13">
        <f>SUMIF(Ҳудуд.Таҳл.Сўров!$G:$G, Свод!$A13, Ҳудуд.Таҳл.Сўров!DG:DG)</f>
        <v>0</v>
      </c>
      <c r="CZ13">
        <f>SUMIF(Ҳудуд.Таҳл.Сўров!$G:$G, Свод!$A13, Ҳудуд.Таҳл.Сўров!DJ:DJ)</f>
        <v>3</v>
      </c>
      <c r="DA13">
        <f>SUMIF(Ҳудуд.Таҳл.Сўров!$G:$G, Свод!$A13, Ҳудуд.Таҳл.Сўров!DK:DK)</f>
        <v>4</v>
      </c>
      <c r="DB13">
        <f>SUMIF(Ҳудуд.Таҳл.Сўров!$G:$G, Свод!$A13, Ҳудуд.Таҳл.Сўров!DL:DL)</f>
        <v>0</v>
      </c>
      <c r="DC13">
        <f>SUMIF(Ҳудуд.Таҳл.Сўров!$G:$G, Свод!$A13, Ҳудуд.Таҳл.Сўров!DM:DM)</f>
        <v>4</v>
      </c>
      <c r="DD13">
        <f>SUMIF(Ҳудуд.Таҳл.Сўров!$G:$G, Свод!$A13, Ҳудуд.Таҳл.Сўров!DN:DN)</f>
        <v>2</v>
      </c>
      <c r="DE13">
        <f>SUMIF(Ҳудуд.Таҳл.Сўров!$G:$G, Свод!$A13, Ҳудуд.Таҳл.Сўров!DO:DO)</f>
        <v>3</v>
      </c>
      <c r="DF13">
        <f>SUMIF(Ҳудуд.Таҳл.Сўров!$G:$G, Свод!$A13, Ҳудуд.Таҳл.Сўров!DP:DP)</f>
        <v>1</v>
      </c>
      <c r="DG13">
        <f>SUMIF(Ҳудуд.Таҳл.Сўров!$G:$G, Свод!$A13, Ҳудуд.Таҳл.Сўров!DQ:DQ)</f>
        <v>0</v>
      </c>
      <c r="DH13">
        <f>SUMIF(Ҳудуд.Таҳл.Сўров!$G:$G, Свод!$A13, Ҳудуд.Таҳл.Сўров!DT:DT)</f>
        <v>4</v>
      </c>
      <c r="DI13">
        <f>SUMIF(Ҳудуд.Таҳл.Сўров!$G:$G, Свод!$A13, Ҳудуд.Таҳл.Сўров!DU:DU)</f>
        <v>1</v>
      </c>
      <c r="DJ13">
        <f>SUMIF(Ҳудуд.Таҳл.Сўров!$G:$G, Свод!$A13, Ҳудуд.Таҳл.Сўров!DV:DV)</f>
        <v>0</v>
      </c>
      <c r="DK13">
        <f>SUMIF(Ҳудуд.Таҳл.Сўров!$G:$G, Свод!$A13, Ҳудуд.Таҳл.Сўров!DW:DW)</f>
        <v>0</v>
      </c>
      <c r="DL13">
        <f>SUMIF(Ҳудуд.Таҳл.Сўров!$G:$G, Свод!$A13, Ҳудуд.Таҳл.Сўров!DX:DX)</f>
        <v>1</v>
      </c>
      <c r="DM13">
        <f>SUMIF(Ҳудуд.Таҳл.Сўров!$G:$G, Свод!$A13, Ҳудуд.Таҳл.Сўров!DY:DY)</f>
        <v>0</v>
      </c>
      <c r="DN13">
        <f>SUMIF(Ҳудуд.Таҳл.Сўров!$G:$G, Свод!$A13, Ҳудуд.Таҳл.Сўров!DZ:DZ)</f>
        <v>0</v>
      </c>
      <c r="DO13">
        <f>COUNTIFS(Ҳудуд.Таҳл.Сўров!$G:$G, Свод!$A13, Ҳудуд.Таҳл.Сўров!$EB:$EB, Свод!DO$2)</f>
        <v>1</v>
      </c>
      <c r="DP13">
        <f>COUNTIFS(Ҳудуд.Таҳл.Сўров!$G:$G, Свод!$A13, Ҳудуд.Таҳл.Сўров!$EB:$EB, Свод!DP$2)</f>
        <v>1</v>
      </c>
      <c r="DQ13">
        <f>COUNTIFS(Ҳудуд.Таҳл.Сўров!$G:$G, Свод!$A13, Ҳудуд.Таҳл.Сўров!$EB:$EB, Свод!DQ$2)</f>
        <v>0</v>
      </c>
      <c r="DR13">
        <f>COUNTIFS(Ҳудуд.Таҳл.Сўров!$G:$G, Свод!$A13, Ҳудуд.Таҳл.Сўров!$EB:$EB, Свод!DR$2)</f>
        <v>0</v>
      </c>
      <c r="DS13">
        <f>COUNTIFS(Ҳудуд.Таҳл.Сўров!$G:$G, Свод!$A13, Ҳудуд.Таҳл.Сўров!$EB:$EB, Свод!DS$2)</f>
        <v>1</v>
      </c>
      <c r="DT13">
        <f>COUNTIFS(Ҳудуд.Таҳл.Сўров!$G:$G, Свод!$A13, Ҳудуд.Таҳл.Сўров!$EB:$EB, Свод!DT$2)</f>
        <v>1</v>
      </c>
      <c r="DU13">
        <f>COUNTIFS(Ҳудуд.Таҳл.Сўров!$G:$G, Свод!$A13, Ҳудуд.Таҳл.Сўров!$EC:$EC, Свод!DU$2)</f>
        <v>0</v>
      </c>
      <c r="DV13">
        <f>COUNTIFS(Ҳудуд.Таҳл.Сўров!$G:$G, Свод!$A13, Ҳудуд.Таҳл.Сўров!$EC:$EC, Свод!DV$2)</f>
        <v>2</v>
      </c>
      <c r="DW13">
        <f>COUNTIFS(Ҳудуд.Таҳл.Сўров!$G:$G, Свод!$A13, Ҳудуд.Таҳл.Сўров!$EC:$EC, Свод!DW$2)</f>
        <v>1</v>
      </c>
      <c r="DX13">
        <f>COUNTIFS(Ҳудуд.Таҳл.Сўров!$G:$G, Свод!$A13, Ҳудуд.Таҳл.Сўров!$EC:$EC, Свод!DX$2)</f>
        <v>1</v>
      </c>
      <c r="DY13">
        <f>COUNTIFS(Ҳудуд.Таҳл.Сўров!$G:$G, Свод!$A13, Ҳудуд.Таҳл.Сўров!$EC:$EC, Свод!DY$2)</f>
        <v>0</v>
      </c>
      <c r="DZ13">
        <f>COUNTIFS(Ҳудуд.Таҳл.Сўров!$G:$G, Свод!$A13, Ҳудуд.Таҳл.Сўров!$ED:$ED, Свод!DZ$2)</f>
        <v>0</v>
      </c>
      <c r="EA13">
        <f>COUNTIFS(Ҳудуд.Таҳл.Сўров!$G:$G, Свод!$A13, Ҳудуд.Таҳл.Сўров!$ED:$ED, Свод!EA$2)</f>
        <v>2</v>
      </c>
      <c r="EB13">
        <f>COUNTIFS(Ҳудуд.Таҳл.Сўров!$G:$G, Свод!$A13, Ҳудуд.Таҳл.Сўров!$ED:$ED, Свод!EB$2)</f>
        <v>1</v>
      </c>
      <c r="EC13">
        <f>COUNTIFS(Ҳудуд.Таҳл.Сўров!$G:$G, Свод!$A13, Ҳудуд.Таҳл.Сўров!$ED:$ED, Свод!EC$2)</f>
        <v>1</v>
      </c>
      <c r="ED13">
        <f>COUNTIFS(Ҳудуд.Таҳл.Сўров!$G:$G, Свод!$A13, Ҳудуд.Таҳл.Сўров!$ED:$ED, Свод!ED$2)</f>
        <v>0</v>
      </c>
      <c r="EE13">
        <f>COUNTIFS(Ҳудуд.Таҳл.Сўров!$G:$G, Свод!$A13, Ҳудуд.Таҳл.Сўров!$EF:$EF, Свод!EE$2)</f>
        <v>3</v>
      </c>
      <c r="EF13">
        <f>COUNTIFS(Ҳудуд.Таҳл.Сўров!$G:$G, Свод!$A13, Ҳудуд.Таҳл.Сўров!$EF:$EF, Свод!EF$2)</f>
        <v>1</v>
      </c>
      <c r="EG13">
        <f>COUNTIFS(Ҳудуд.Таҳл.Сўров!$G:$G, Свод!$A13, Ҳудуд.Таҳл.Сўров!$EG:$EG, Свод!EG$2)</f>
        <v>1</v>
      </c>
      <c r="EH13">
        <f>COUNTIFS(Ҳудуд.Таҳл.Сўров!$G:$G, Свод!$A13, Ҳудуд.Таҳл.Сўров!$EG:$EG, Свод!EH$2)</f>
        <v>2</v>
      </c>
      <c r="EI13">
        <f>COUNTIFS(Ҳудуд.Таҳл.Сўров!$G:$G, Свод!$A13, Ҳудуд.Таҳл.Сўров!$EG:$EG, Свод!EI$2)</f>
        <v>1</v>
      </c>
      <c r="EJ13">
        <f>COUNTIFS(Ҳудуд.Таҳл.Сўров!$G:$G, Свод!$A13, Ҳудуд.Таҳл.Сўров!$EG:$EG, Свод!EJ$2)</f>
        <v>0</v>
      </c>
      <c r="EK13">
        <f>COUNTIFS(Ҳудуд.Таҳл.Сўров!$G:$G, Свод!$A13, Ҳудуд.Таҳл.Сўров!$EI:$EI, Свод!EK$2)</f>
        <v>2</v>
      </c>
      <c r="EL13">
        <f>COUNTIFS(Ҳудуд.Таҳл.Сўров!$G:$G, Свод!$A13, Ҳудуд.Таҳл.Сўров!$EI:$EI, Свод!EL$2)</f>
        <v>2</v>
      </c>
      <c r="EM13">
        <f>COUNTIFS(Ҳудуд.Таҳл.Сўров!$G:$G, Свод!$A13, Ҳудуд.Таҳл.Сўров!$EI:$EI, Свод!EM$2)</f>
        <v>0</v>
      </c>
      <c r="EN13">
        <f>SUMIF(Ҳудуд.Таҳл.Сўров!$G:$G, Свод!$A13, Ҳудуд.Таҳл.Сўров!EL:EL)</f>
        <v>9</v>
      </c>
      <c r="EO13">
        <f>COUNTIFS(Ҳудуд.Таҳл.Сўров!$G:$G, Свод!$A13, Ҳудуд.Таҳл.Сўров!$EM:$EM, Свод!EO$2)</f>
        <v>2</v>
      </c>
      <c r="EP13">
        <f>COUNTIFS(Ҳудуд.Таҳл.Сўров!$G:$G, Свод!$A13, Ҳудуд.Таҳл.Сўров!$EM:$EM, Свод!EP$2)</f>
        <v>1</v>
      </c>
      <c r="EQ13">
        <f>COUNTIFS(Ҳудуд.Таҳл.Сўров!$G:$G, Свод!$A13, Ҳудуд.Таҳл.Сўров!$EM:$EM, Свод!EQ$2)</f>
        <v>1</v>
      </c>
      <c r="ER13">
        <f>COUNTIFS(Ҳудуд.Таҳл.Сўров!$G:$G, Свод!$A13, Ҳудуд.Таҳл.Сўров!$EQ:$EQ, Свод!ER$2)</f>
        <v>1</v>
      </c>
      <c r="ES13">
        <f>COUNTIFS(Ҳудуд.Таҳл.Сўров!$G:$G, Свод!$A13, Ҳудуд.Таҳл.Сўров!$EQ:$EQ, Свод!ES$2)</f>
        <v>3</v>
      </c>
      <c r="EU13">
        <f>COUNTIFS(Ҳудуд.Таҳл.Сўров!$G:$G, Свод!$A13, Ҳудуд.Таҳл.Сўров!$ES:$ES, Свод!EU$2)</f>
        <v>0</v>
      </c>
      <c r="EV13">
        <f>COUNTIFS(Ҳудуд.Таҳл.Сўров!$G:$G, Свод!$A13, Ҳудуд.Таҳл.Сўров!$ES:$ES, Свод!EV$2)</f>
        <v>3</v>
      </c>
      <c r="EW13">
        <f>COUNTIFS(Ҳудуд.Таҳл.Сўров!$G:$G, Свод!$A13, Ҳудуд.Таҳл.Сўров!$ES:$ES, Свод!EW$2)</f>
        <v>1</v>
      </c>
      <c r="EX13">
        <f>AVERAGEIF(Ҳудуд.Таҳл.Сўров!$G:$G, Свод!$A13, Ҳудуд.Таҳл.Сўров!EU:EU)</f>
        <v>82.75</v>
      </c>
      <c r="EY13">
        <f>SUMIF(Ҳудуд.Таҳл.Сўров!$G:$G, Свод!$A13, Ҳудуд.Таҳл.Сўров!EW:EW)</f>
        <v>4</v>
      </c>
      <c r="EZ13">
        <f>SUMIF(Ҳудуд.Таҳл.Сўров!$G:$G, Свод!$A13, Ҳудуд.Таҳл.Сўров!EX:EX)</f>
        <v>4</v>
      </c>
      <c r="FA13">
        <f>SUMIF(Ҳудуд.Таҳл.Сўров!$G:$G, Свод!$A13, Ҳудуд.Таҳл.Сўров!EY:EY)</f>
        <v>2</v>
      </c>
      <c r="FB13">
        <f>SUMIF(Ҳудуд.Таҳл.Сўров!$G:$G, Свод!$A13, Ҳудуд.Таҳл.Сўров!EZ:EZ)</f>
        <v>3</v>
      </c>
      <c r="FC13">
        <f>SUMIF(Ҳудуд.Таҳл.Сўров!$G:$G, Свод!$A13, Ҳудуд.Таҳл.Сўров!FA:FA)</f>
        <v>2</v>
      </c>
      <c r="FD13">
        <f>COUNTIFS(Ҳудуд.Таҳл.Сўров!$G:$G, Свод!$A13, Ҳудуд.Таҳл.Сўров!$FB:$FB, Свод!FD$2)</f>
        <v>0</v>
      </c>
      <c r="FE13">
        <f>COUNTIFS(Ҳудуд.Таҳл.Сўров!$G:$G, Свод!$A13, Ҳудуд.Таҳл.Сўров!$FB:$FB, Свод!FE$2)</f>
        <v>0</v>
      </c>
      <c r="FF13">
        <f>COUNTIFS(Ҳудуд.Таҳл.Сўров!$G:$G, Свод!$A13, Ҳудуд.Таҳл.Сўров!$FB:$FB, Свод!FF$2)</f>
        <v>0</v>
      </c>
      <c r="FG13">
        <f>COUNTIFS(Ҳудуд.Таҳл.Сўров!$G:$G, Свод!$A13, Ҳудуд.Таҳл.Сўров!$FB:$FB, Свод!FG$2)</f>
        <v>0</v>
      </c>
      <c r="FH13">
        <f>COUNTIFS(Ҳудуд.Таҳл.Сўров!$G:$G, Свод!$A13, Ҳудуд.Таҳл.Сўров!$FB:$FB, Свод!FH$2)</f>
        <v>4</v>
      </c>
      <c r="FI13">
        <f>SUMIF(Ҳудуд.Таҳл.Сўров!$G:$G, Свод!$A13, Ҳудуд.Таҳл.Сўров!FD:FD)</f>
        <v>4</v>
      </c>
      <c r="FJ13">
        <f>SUMIF(Ҳудуд.Таҳл.Сўров!$G:$G, Свод!$A13, Ҳудуд.Таҳл.Сўров!FE:FE)</f>
        <v>3</v>
      </c>
      <c r="FK13">
        <f>SUMIF(Ҳудуд.Таҳл.Сўров!$G:$G, Свод!$A13, Ҳудуд.Таҳл.Сўров!FF:FF)</f>
        <v>1</v>
      </c>
      <c r="FL13">
        <f>SUMIF(Ҳудуд.Таҳл.Сўров!$G:$G, Свод!$A13, Ҳудуд.Таҳл.Сўров!FG:FG)</f>
        <v>0</v>
      </c>
      <c r="FM13">
        <f>AVERAGEIF(Ҳудуд.Таҳл.Сўров!$G:$G, Свод!$A13, Ҳудуд.Таҳл.Сўров!FI:FI)</f>
        <v>5.25</v>
      </c>
      <c r="FN13">
        <f>SUMIF(Ҳудуд.Таҳл.Сўров!$G:$G, Свод!$A13, Ҳудуд.Таҳл.Сўров!FK:FK)</f>
        <v>4</v>
      </c>
      <c r="FO13">
        <f>SUMIF(Ҳудуд.Таҳл.Сўров!$G:$G, Свод!$A13, Ҳудуд.Таҳл.Сўров!FL:FL)</f>
        <v>0</v>
      </c>
      <c r="FP13">
        <f>SUMIF(Ҳудуд.Таҳл.Сўров!$G:$G, Свод!$A13, Ҳудуд.Таҳл.Сўров!FM:FM)</f>
        <v>0</v>
      </c>
      <c r="FQ13">
        <f>SUMIF(Ҳудуд.Таҳл.Сўров!$G:$G, Свод!$A13, Ҳудуд.Таҳл.Сўров!FN:FN)</f>
        <v>0</v>
      </c>
      <c r="FR13">
        <f>SUMIF(Ҳудуд.Таҳл.Сўров!$G:$G, Свод!$A13, Ҳудуд.Таҳл.Сўров!FO:FO)</f>
        <v>0</v>
      </c>
      <c r="FS13">
        <f>SUMIF(Ҳудуд.Таҳл.Сўров!$G:$G, Свод!$A13, Ҳудуд.Таҳл.Сўров!FP:FP)</f>
        <v>0</v>
      </c>
      <c r="FT13">
        <f>SUMIF(Ҳудуд.Таҳл.Сўров!$G:$G, Свод!$A13, Ҳудуд.Таҳл.Сўров!FQ:FQ)</f>
        <v>0</v>
      </c>
      <c r="FU13">
        <f>COUNTIFS(Ҳудуд.Таҳл.Сўров!$G:$G, Свод!$A13, Ҳудуд.Таҳл.Сўров!$FS:$FS, Свод!FU$2)</f>
        <v>2</v>
      </c>
      <c r="FV13">
        <f>COUNTIFS(Ҳудуд.Таҳл.Сўров!$G:$G, Свод!$A13, Ҳудуд.Таҳл.Сўров!$FS:$FS, Свод!FV$2)</f>
        <v>0</v>
      </c>
      <c r="FW13">
        <f>COUNTIFS(Ҳудуд.Таҳл.Сўров!$G:$G, Свод!$A13, Ҳудуд.Таҳл.Сўров!$FS:$FS, Свод!FW$2)</f>
        <v>0</v>
      </c>
      <c r="FX13">
        <f>COUNTIFS(Ҳудуд.Таҳл.Сўров!$G:$G, Свод!$A13, Ҳудуд.Таҳл.Сўров!$FS:$FS, Свод!FX$2)</f>
        <v>0</v>
      </c>
      <c r="FY13">
        <f>COUNTIFS(Ҳудуд.Таҳл.Сўров!$G:$G, Свод!$A13, Ҳудуд.Таҳл.Сўров!$FS:$FS, Свод!FY$2)</f>
        <v>2</v>
      </c>
      <c r="FZ13">
        <f>COUNTIFS(Ҳудуд.Таҳл.Сўров!$G:$G, Свод!$A13, Ҳудуд.Таҳл.Сўров!$FS:$FS, Свод!FZ$2)</f>
        <v>0</v>
      </c>
      <c r="GA13">
        <f>SUMIF(Ҳудуд.Таҳл.Сўров!$G:$G, Свод!$A13, Ҳудуд.Таҳл.Сўров!FU:FU)</f>
        <v>1</v>
      </c>
      <c r="GB13">
        <f>SUMIF(Ҳудуд.Таҳл.Сўров!$G:$G, Свод!$A13, Ҳудуд.Таҳл.Сўров!FV:FV)</f>
        <v>2</v>
      </c>
      <c r="GC13">
        <f>SUMIF(Ҳудуд.Таҳл.Сўров!$G:$G, Свод!$A13, Ҳудуд.Таҳл.Сўров!FW:FW)</f>
        <v>1</v>
      </c>
      <c r="GD13">
        <f>SUMIF(Ҳудуд.Таҳл.Сўров!$G:$G, Свод!$A13, Ҳудуд.Таҳл.Сўров!FX:FX)</f>
        <v>1</v>
      </c>
      <c r="GE13">
        <f>SUMIF(Ҳудуд.Таҳл.Сўров!$G:$G, Свод!$A13, Ҳудуд.Таҳл.Сўров!FY:FY)</f>
        <v>0</v>
      </c>
    </row>
    <row r="14" spans="1:188" x14ac:dyDescent="0.25">
      <c r="A14" t="s">
        <v>688</v>
      </c>
      <c r="B14">
        <f>COUNTIF(Ҳудуд.Таҳл.Сўров!$G:$G, Свод!$A14)</f>
        <v>5</v>
      </c>
      <c r="C14">
        <f>COUNTIFS(Ҳудуд.Таҳл.Сўров!$G:$G, Свод!$A14, Ҳудуд.Таҳл.Сўров!$H:$H, Свод!C$2)</f>
        <v>1</v>
      </c>
      <c r="D14">
        <f>COUNTIFS(Ҳудуд.Таҳл.Сўров!$G:$G, Свод!$A14, Ҳудуд.Таҳл.Сўров!$H:$H, Свод!D$2)</f>
        <v>1</v>
      </c>
      <c r="E14">
        <f>COUNTIFS(Ҳудуд.Таҳл.Сўров!$G:$G, Свод!$A14, Ҳудуд.Таҳл.Сўров!$H:$H, Свод!E$2)</f>
        <v>1</v>
      </c>
      <c r="F14">
        <f>COUNTIFS(Ҳудуд.Таҳл.Сўров!$G:$G, Свод!$A14, Ҳудуд.Таҳл.Сўров!$H:$H, Свод!F$2)</f>
        <v>1</v>
      </c>
      <c r="G14">
        <f>COUNTIFS(Ҳудуд.Таҳл.Сўров!$G:$G, Свод!$A14, Ҳудуд.Таҳл.Сўров!$H:$H, Свод!G$2)</f>
        <v>1</v>
      </c>
      <c r="H14">
        <f>COUNTIFS(Ҳудуд.Таҳл.Сўров!$G:$G, Свод!$A14, Ҳудуд.Таҳл.Сўров!$H:$H, Свод!H$2)</f>
        <v>0</v>
      </c>
      <c r="I14">
        <f>COUNTIFS(Ҳудуд.Таҳл.Сўров!$G:$G, Свод!$A14, Ҳудуд.Таҳл.Сўров!$H:$H, Свод!I$2)</f>
        <v>0</v>
      </c>
      <c r="J14" s="10">
        <f>AVERAGEIF(Ҳудуд.Таҳл.Сўров!$G:$G, Свод!$A14, Ҳудуд.Таҳл.Сўров!I:I)</f>
        <v>4.5999999999999996</v>
      </c>
      <c r="K14">
        <f>AVERAGEIF(Ҳудуд.Таҳл.Сўров!$G:$G, Свод!$A14, Ҳудуд.Таҳл.Сўров!J:J)</f>
        <v>0.6</v>
      </c>
      <c r="L14">
        <f>AVERAGEIF(Ҳудуд.Таҳл.Сўров!$G:$G, Свод!$A14, Ҳудуд.Таҳл.Сўров!K:K)</f>
        <v>0.6</v>
      </c>
      <c r="M14">
        <f>AVERAGEIF(Ҳудуд.Таҳл.Сўров!$G:$G, Свод!$A14, Ҳудуд.Таҳл.Сўров!L:L)</f>
        <v>1.4</v>
      </c>
      <c r="N14">
        <f>SUMIF(Ҳудуд.Таҳл.Сўров!$G:$G, Свод!$A14, Ҳудуд.Таҳл.Сўров!N:N)</f>
        <v>2</v>
      </c>
      <c r="O14">
        <f>SUMIF(Ҳудуд.Таҳл.Сўров!$G:$G, Свод!$A14, Ҳудуд.Таҳл.Сўров!O:O)</f>
        <v>4</v>
      </c>
      <c r="P14">
        <f>SUMIF(Ҳудуд.Таҳл.Сўров!$G:$G, Свод!$A14, Ҳудуд.Таҳл.Сўров!P:P)</f>
        <v>3</v>
      </c>
      <c r="Q14">
        <f>SUMIF(Ҳудуд.Таҳл.Сўров!$G:$G, Свод!$A14, Ҳудуд.Таҳл.Сўров!Q:Q)</f>
        <v>2</v>
      </c>
      <c r="R14">
        <f>SUMIF(Ҳудуд.Таҳл.Сўров!$G:$G, Свод!$A14, Ҳудуд.Таҳл.Сўров!R:R)</f>
        <v>4</v>
      </c>
      <c r="S14">
        <f>SUMIF(Ҳудуд.Таҳл.Сўров!$G:$G, Свод!$A14, Ҳудуд.Таҳл.Сўров!S:S)</f>
        <v>4</v>
      </c>
      <c r="T14">
        <f>SUMIF(Ҳудуд.Таҳл.Сўров!$G:$G, Свод!$A14, Ҳудуд.Таҳл.Сўров!T:T)</f>
        <v>0</v>
      </c>
      <c r="U14">
        <f>SUMIF(Ҳудуд.Таҳл.Сўров!$G:$G, Свод!$A14, Ҳудуд.Таҳл.Сўров!U:U)</f>
        <v>2</v>
      </c>
      <c r="V14">
        <f>SUMIF(Ҳудуд.Таҳл.Сўров!$G:$G, Свод!$A14, Ҳудуд.Таҳл.Сўров!X:X)</f>
        <v>1</v>
      </c>
      <c r="W14">
        <f>SUMIF(Ҳудуд.Таҳл.Сўров!$G:$G, Свод!$A14, Ҳудуд.Таҳл.Сўров!Y:Y)</f>
        <v>1</v>
      </c>
      <c r="X14">
        <f>SUMIF(Ҳудуд.Таҳл.Сўров!$G:$G, Свод!$A14, Ҳудуд.Таҳл.Сўров!Z:Z)</f>
        <v>1</v>
      </c>
      <c r="Y14">
        <f>SUMIF(Ҳудуд.Таҳл.Сўров!$G:$G, Свод!$A14, Ҳудуд.Таҳл.Сўров!AA:AA)</f>
        <v>1</v>
      </c>
      <c r="Z14">
        <f>SUMIF(Ҳудуд.Таҳл.Сўров!$G:$G, Свод!$A14, Ҳудуд.Таҳл.Сўров!AB:AB)</f>
        <v>1</v>
      </c>
      <c r="AA14">
        <f>SUMIF(Ҳудуд.Таҳл.Сўров!$G:$G, Свод!$A14, Ҳудуд.Таҳл.Сўров!AC:AC)</f>
        <v>2</v>
      </c>
      <c r="AB14">
        <f>SUMIF(Ҳудуд.Таҳл.Сўров!$G:$G, Свод!$A14, Ҳудуд.Таҳл.Сўров!AD:AD)</f>
        <v>1</v>
      </c>
      <c r="AC14">
        <f>SUMIF(Ҳудуд.Таҳл.Сўров!$G:$G, Свод!$A14, Ҳудуд.Таҳл.Сўров!AE:AE)</f>
        <v>0</v>
      </c>
      <c r="AD14">
        <f>SUMIF(Ҳудуд.Таҳл.Сўров!$G:$G, Свод!$A14, Ҳудуд.Таҳл.Сўров!AF:AF)</f>
        <v>1</v>
      </c>
      <c r="AE14">
        <f>SUMIF(Ҳудуд.Таҳл.Сўров!$G:$G, Свод!$A14, Ҳудуд.Таҳл.Сўров!AG:AG)</f>
        <v>0</v>
      </c>
      <c r="AF14">
        <f>SUMIF(Ҳудуд.Таҳл.Сўров!$G:$G, Свод!$A14, Ҳудуд.Таҳл.Сўров!AH:AH)</f>
        <v>1</v>
      </c>
      <c r="AG14">
        <f>SUMIF(Ҳудуд.Таҳл.Сўров!$G:$G, Свод!$A14, Ҳудуд.Таҳл.Сўров!AI:AI)</f>
        <v>1</v>
      </c>
      <c r="AH14">
        <f>SUMIF(Ҳудуд.Таҳл.Сўров!$G:$G, Свод!$A14, Ҳудуд.Таҳл.Сўров!AJ:AJ)</f>
        <v>0</v>
      </c>
      <c r="AI14">
        <f>SUMIF(Ҳудуд.Таҳл.Сўров!$G:$G, Свод!$A14, Ҳудуд.Таҳл.Сўров!AK:AK)</f>
        <v>1</v>
      </c>
      <c r="AJ14">
        <f>SUMIF(Ҳудуд.Таҳл.Сўров!$G:$G, Свод!$A14, Ҳудуд.Таҳл.Сўров!AL:AL)</f>
        <v>1</v>
      </c>
      <c r="AK14">
        <f>SUMIF(Ҳудуд.Таҳл.Сўров!$G:$G, Свод!$A14, Ҳудуд.Таҳл.Сўров!AM:AM)</f>
        <v>0</v>
      </c>
      <c r="AL14">
        <f>SUMIF(Ҳудуд.Таҳл.Сўров!$G:$G, Свод!$A14, Ҳудуд.Таҳл.Сўров!AN:AN)</f>
        <v>3</v>
      </c>
      <c r="AM14">
        <f>SUMIF(Ҳудуд.Таҳл.Сўров!$G:$G, Свод!$A14, Ҳудуд.Таҳл.Сўров!AO:AO)</f>
        <v>0</v>
      </c>
      <c r="AN14">
        <f>SUMIF(Ҳудуд.Таҳл.Сўров!$G:$G, Свод!$A14, Ҳудуд.Таҳл.Сўров!AP:AP)</f>
        <v>0</v>
      </c>
      <c r="AO14">
        <f>SUMIF(Ҳудуд.Таҳл.Сўров!$G:$G, Свод!$A14, Ҳудуд.Таҳл.Сўров!AQ:AQ)</f>
        <v>0</v>
      </c>
      <c r="AP14">
        <f>SUMIF(Ҳудуд.Таҳл.Сўров!$G:$G, Свод!$A14, Ҳудуд.Таҳл.Сўров!AR:AR)</f>
        <v>0</v>
      </c>
      <c r="AQ14">
        <f>SUMIF(Ҳудуд.Таҳл.Сўров!$G:$G, Свод!$A14, Ҳудуд.Таҳл.Сўров!AS:AS)</f>
        <v>0</v>
      </c>
      <c r="AR14">
        <f>SUMIF(Ҳудуд.Таҳл.Сўров!$G:$G, Свод!$A14, Ҳудуд.Таҳл.Сўров!AT:AT)</f>
        <v>0</v>
      </c>
      <c r="AS14">
        <f>SUMIF(Ҳудуд.Таҳл.Сўров!$G:$G, Свод!$A14, Ҳудуд.Таҳл.Сўров!AU:AU)</f>
        <v>0</v>
      </c>
      <c r="AT14">
        <f>SUMIF(Ҳудуд.Таҳл.Сўров!$G:$G, Свод!$A14, Ҳудуд.Таҳл.Сўров!AV:AV)</f>
        <v>0</v>
      </c>
      <c r="AU14">
        <f>SUMIF(Ҳудуд.Таҳл.Сўров!$G:$G, Свод!$A14, Ҳудуд.Таҳл.Сўров!AW:AW)</f>
        <v>1</v>
      </c>
      <c r="AV14">
        <f>SUMIF(Ҳудуд.Таҳл.Сўров!$G:$G, Свод!$A14, Ҳудуд.Таҳл.Сўров!AZ:AZ)</f>
        <v>0</v>
      </c>
      <c r="AW14">
        <f>SUMIF(Ҳудуд.Таҳл.Сўров!$G:$G, Свод!$A14, Ҳудуд.Таҳл.Сўров!BA:BA)</f>
        <v>1</v>
      </c>
      <c r="AX14">
        <f>SUMIF(Ҳудуд.Таҳл.Сўров!$G:$G, Свод!$A14, Ҳудуд.Таҳл.Сўров!BB:BB)</f>
        <v>1</v>
      </c>
      <c r="AY14">
        <f>SUMIF(Ҳудуд.Таҳл.Сўров!$G:$G, Свод!$A14, Ҳудуд.Таҳл.Сўров!BC:BC)</f>
        <v>0</v>
      </c>
      <c r="AZ14">
        <f>SUMIF(Ҳудуд.Таҳл.Сўров!$G:$G, Свод!$A14, Ҳудуд.Таҳл.Сўров!BD:BD)</f>
        <v>0</v>
      </c>
      <c r="BA14">
        <f>SUMIF(Ҳудуд.Таҳл.Сўров!$G:$G, Свод!$A14, Ҳудуд.Таҳл.Сўров!BE:BE)</f>
        <v>0</v>
      </c>
      <c r="BB14">
        <f>SUMIF(Ҳудуд.Таҳл.Сўров!$G:$G, Свод!$A14, Ҳудуд.Таҳл.Сўров!BF:BF)</f>
        <v>0</v>
      </c>
      <c r="BC14">
        <f>SUMIF(Ҳудуд.Таҳл.Сўров!$G:$G, Свод!$A14, Ҳудуд.Таҳл.Сўров!BG:BG)</f>
        <v>0</v>
      </c>
      <c r="BD14">
        <f>SUMIF(Ҳудуд.Таҳл.Сўров!$G:$G, Свод!$A14, Ҳудуд.Таҳл.Сўров!BH:BH)</f>
        <v>0</v>
      </c>
      <c r="BE14">
        <f>SUMIF(Ҳудуд.Таҳл.Сўров!$G:$G, Свод!$A14, Ҳудуд.Таҳл.Сўров!BI:BI)</f>
        <v>0</v>
      </c>
      <c r="BF14">
        <f>SUMIF(Ҳудуд.Таҳл.Сўров!$G:$G, Свод!$A14, Ҳудуд.Таҳл.Сўров!BJ:BJ)</f>
        <v>0</v>
      </c>
      <c r="BG14">
        <f>SUMIF(Ҳудуд.Таҳл.Сўров!$G:$G, Свод!$A14, Ҳудуд.Таҳл.Сўров!BK:BK)</f>
        <v>1</v>
      </c>
      <c r="BH14">
        <f>SUMIF(Ҳудуд.Таҳл.Сўров!$G:$G, Свод!$A14, Ҳудуд.Таҳл.Сўров!BL:BL)</f>
        <v>0</v>
      </c>
      <c r="BI14">
        <f>SUMIF(Ҳудуд.Таҳл.Сўров!$G:$G, Свод!$A14, Ҳудуд.Таҳл.Сўров!BM:BM)</f>
        <v>0</v>
      </c>
      <c r="BJ14">
        <f>SUMIF(Ҳудуд.Таҳл.Сўров!$G:$G, Свод!$A14, Ҳудуд.Таҳл.Сўров!BN:BN)</f>
        <v>0</v>
      </c>
      <c r="BK14">
        <f>SUMIF(Ҳудуд.Таҳл.Сўров!$G:$G, Свод!$A14, Ҳудуд.Таҳл.Сўров!BO:BO)</f>
        <v>0</v>
      </c>
      <c r="BL14">
        <f>SUMIF(Ҳудуд.Таҳл.Сўров!$G:$G, Свод!$A14, Ҳудуд.Таҳл.Сўров!BP:BP)</f>
        <v>2</v>
      </c>
      <c r="BM14">
        <f>SUMIF(Ҳудуд.Таҳл.Сўров!$G:$G, Свод!$A14, Ҳудуд.Таҳл.Сўров!BQ:BQ)</f>
        <v>0</v>
      </c>
      <c r="BN14">
        <f>SUMIF(Ҳудуд.Таҳл.Сўров!$G:$G, Свод!$A14, Ҳудуд.Таҳл.Сўров!BR:BR)</f>
        <v>0</v>
      </c>
      <c r="BO14">
        <f>SUMIF(Ҳудуд.Таҳл.Сўров!$G:$G, Свод!$A14, Ҳудуд.Таҳл.Сўров!BS:BS)</f>
        <v>0</v>
      </c>
      <c r="BP14">
        <f>SUMIF(Ҳудуд.Таҳл.Сўров!$G:$G, Свод!$A14, Ҳудуд.Таҳл.Сўров!BT:BT)</f>
        <v>0</v>
      </c>
      <c r="BQ14">
        <f>SUMIF(Ҳудуд.Таҳл.Сўров!$G:$G, Свод!$A14, Ҳудуд.Таҳл.Сўров!BU:BU)</f>
        <v>0</v>
      </c>
      <c r="BR14">
        <f>SUMIF(Ҳудуд.Таҳл.Сўров!$G:$G, Свод!$A14, Ҳудуд.Таҳл.Сўров!BV:BV)</f>
        <v>0</v>
      </c>
      <c r="BS14">
        <f>SUMIF(Ҳудуд.Таҳл.Сўров!$G:$G, Свод!$A14, Ҳудуд.Таҳл.Сўров!BW:BW)</f>
        <v>0</v>
      </c>
      <c r="BT14">
        <f>SUMIF(Ҳудуд.Таҳл.Сўров!$G:$G, Свод!$A14, Ҳудуд.Таҳл.Сўров!BX:BX)</f>
        <v>0</v>
      </c>
      <c r="BU14">
        <f>SUMIF(Ҳудуд.Таҳл.Сўров!$G:$G, Свод!$A14, Ҳудуд.Таҳл.Сўров!BY:BY)</f>
        <v>1</v>
      </c>
      <c r="BV14">
        <f>SUMIF(Ҳудуд.Таҳл.Сўров!$G:$G, Свод!$A14, Ҳудуд.Таҳл.Сўров!CB:CB)</f>
        <v>3</v>
      </c>
      <c r="BW14">
        <f>SUMIF(Ҳудуд.Таҳл.Сўров!$G:$G, Свод!$A14, Ҳудуд.Таҳл.Сўров!CC:CC)</f>
        <v>0</v>
      </c>
      <c r="BX14">
        <f>SUMIF(Ҳудуд.Таҳл.Сўров!$G:$G, Свод!$A14, Ҳудуд.Таҳл.Сўров!CD:CD)</f>
        <v>0</v>
      </c>
      <c r="BY14">
        <f>SUMIF(Ҳудуд.Таҳл.Сўров!$G:$G, Свод!$A14, Ҳудуд.Таҳл.Сўров!CE:CE)</f>
        <v>2</v>
      </c>
      <c r="BZ14">
        <f>SUMIF(Ҳудуд.Таҳл.Сўров!$G:$G, Свод!$A14, Ҳудуд.Таҳл.Сўров!CH:CH)</f>
        <v>0</v>
      </c>
      <c r="CA14">
        <f>SUMIF(Ҳудуд.Таҳл.Сўров!$G:$G, Свод!$A14, Ҳудуд.Таҳл.Сўров!CI:CI)</f>
        <v>2</v>
      </c>
      <c r="CB14">
        <f>SUMIF(Ҳудуд.Таҳл.Сўров!$G:$G, Свод!$A14, Ҳудуд.Таҳл.Сўров!CJ:CJ)</f>
        <v>0</v>
      </c>
      <c r="CC14">
        <f>SUMIF(Ҳудуд.Таҳл.Сўров!$G:$G, Свод!$A14, Ҳудуд.Таҳл.Сўров!CK:CK)</f>
        <v>0</v>
      </c>
      <c r="CD14">
        <f>SUMIF(Ҳудуд.Таҳл.Сўров!$G:$G, Свод!$A14, Ҳудуд.Таҳл.Сўров!CL:CL)</f>
        <v>0</v>
      </c>
      <c r="CE14">
        <f>SUMIF(Ҳудуд.Таҳл.Сўров!$G:$G, Свод!$A14, Ҳудуд.Таҳл.Сўров!CM:CM)</f>
        <v>0</v>
      </c>
      <c r="CF14">
        <f>SUMIF(Ҳудуд.Таҳл.Сўров!$G:$G, Свод!$A14, Ҳудуд.Таҳл.Сўров!CN:CN)</f>
        <v>0</v>
      </c>
      <c r="CG14">
        <f>SUMIF(Ҳудуд.Таҳл.Сўров!$G:$G, Свод!$A14, Ҳудуд.Таҳл.Сўров!CO:CO)</f>
        <v>0</v>
      </c>
      <c r="CH14">
        <f>SUMIF(Ҳудуд.Таҳл.Сўров!$G:$G, Свод!$A14, Ҳудуд.Таҳл.Сўров!CP:CP)</f>
        <v>0</v>
      </c>
      <c r="CI14">
        <f>SUMIF(Ҳудуд.Таҳл.Сўров!$G:$G, Свод!$A14, Ҳудуд.Таҳл.Сўров!CQ:CQ)</f>
        <v>0</v>
      </c>
      <c r="CJ14">
        <f>SUMIF(Ҳудуд.Таҳл.Сўров!$G:$G, Свод!$A14, Ҳудуд.Таҳл.Сўров!CR:CR)</f>
        <v>1</v>
      </c>
      <c r="CK14">
        <f>SUMIF(Ҳудуд.Таҳл.Сўров!$G:$G, Свод!$A14, Ҳудуд.Таҳл.Сўров!CS:CS)</f>
        <v>0</v>
      </c>
      <c r="CL14">
        <f>SUMIF(Ҳудуд.Таҳл.Сўров!$G:$G, Свод!$A14, Ҳудуд.Таҳл.Сўров!CT:CT)</f>
        <v>0</v>
      </c>
      <c r="CM14">
        <f>SUMIF(Ҳудуд.Таҳл.Сўров!$G:$G, Свод!$A14, Ҳудуд.Таҳл.Сўров!CU:CU)</f>
        <v>0</v>
      </c>
      <c r="CN14">
        <f>SUMIF(Ҳудуд.Таҳл.Сўров!$G:$G, Свод!$A14, Ҳудуд.Таҳл.Сўров!CV:CV)</f>
        <v>0</v>
      </c>
      <c r="CO14">
        <f>SUMIF(Ҳудуд.Таҳл.Сўров!$G:$G, Свод!$A14, Ҳудуд.Таҳл.Сўров!CW:CW)</f>
        <v>0</v>
      </c>
      <c r="CP14">
        <f>SUMIF(Ҳудуд.Таҳл.Сўров!$G:$G, Свод!$A14, Ҳудуд.Таҳл.Сўров!CX:CX)</f>
        <v>2</v>
      </c>
      <c r="CQ14">
        <f>SUMIF(Ҳудуд.Таҳл.Сўров!$G:$G, Свод!$A14, Ҳудуд.Таҳл.Сўров!CY:CY)</f>
        <v>0</v>
      </c>
      <c r="CR14">
        <f>SUMIF(Ҳудуд.Таҳл.Сўров!$G:$G, Свод!$A14, Ҳудуд.Таҳл.Сўров!CZ:CZ)</f>
        <v>0</v>
      </c>
      <c r="CS14">
        <f>SUMIF(Ҳудуд.Таҳл.Сўров!$G:$G, Свод!$A14, Ҳудуд.Таҳл.Сўров!DA:DA)</f>
        <v>0</v>
      </c>
      <c r="CT14">
        <f>SUMIF(Ҳудуд.Таҳл.Сўров!$G:$G, Свод!$A14, Ҳудуд.Таҳл.Сўров!DB:DB)</f>
        <v>0</v>
      </c>
      <c r="CU14">
        <f>SUMIF(Ҳудуд.Таҳл.Сўров!$G:$G, Свод!$A14, Ҳудуд.Таҳл.Сўров!DC:DC)</f>
        <v>0</v>
      </c>
      <c r="CV14">
        <f>SUMIF(Ҳудуд.Таҳл.Сўров!$G:$G, Свод!$A14, Ҳудуд.Таҳл.Сўров!DD:DD)</f>
        <v>0</v>
      </c>
      <c r="CW14">
        <f>SUMIF(Ҳудуд.Таҳл.Сўров!$G:$G, Свод!$A14, Ҳудуд.Таҳл.Сўров!DE:DE)</f>
        <v>0</v>
      </c>
      <c r="CX14">
        <f>SUMIF(Ҳудуд.Таҳл.Сўров!$G:$G, Свод!$A14, Ҳудуд.Таҳл.Сўров!DF:DF)</f>
        <v>0</v>
      </c>
      <c r="CY14">
        <f>SUMIF(Ҳудуд.Таҳл.Сўров!$G:$G, Свод!$A14, Ҳудуд.Таҳл.Сўров!DG:DG)</f>
        <v>0</v>
      </c>
      <c r="CZ14">
        <f>SUMIF(Ҳудуд.Таҳл.Сўров!$G:$G, Свод!$A14, Ҳудуд.Таҳл.Сўров!DJ:DJ)</f>
        <v>4</v>
      </c>
      <c r="DA14">
        <f>SUMIF(Ҳудуд.Таҳл.Сўров!$G:$G, Свод!$A14, Ҳудуд.Таҳл.Сўров!DK:DK)</f>
        <v>3</v>
      </c>
      <c r="DB14">
        <f>SUMIF(Ҳудуд.Таҳл.Сўров!$G:$G, Свод!$A14, Ҳудуд.Таҳл.Сўров!DL:DL)</f>
        <v>1</v>
      </c>
      <c r="DC14">
        <f>SUMIF(Ҳудуд.Таҳл.Сўров!$G:$G, Свод!$A14, Ҳудуд.Таҳл.Сўров!DM:DM)</f>
        <v>3</v>
      </c>
      <c r="DD14">
        <f>SUMIF(Ҳудуд.Таҳл.Сўров!$G:$G, Свод!$A14, Ҳудуд.Таҳл.Сўров!DN:DN)</f>
        <v>2</v>
      </c>
      <c r="DE14">
        <f>SUMIF(Ҳудуд.Таҳл.Сўров!$G:$G, Свод!$A14, Ҳудуд.Таҳл.Сўров!DO:DO)</f>
        <v>2</v>
      </c>
      <c r="DF14">
        <f>SUMIF(Ҳудуд.Таҳл.Сўров!$G:$G, Свод!$A14, Ҳудуд.Таҳл.Сўров!DP:DP)</f>
        <v>2</v>
      </c>
      <c r="DG14">
        <f>SUMIF(Ҳудуд.Таҳл.Сўров!$G:$G, Свод!$A14, Ҳудуд.Таҳл.Сўров!DQ:DQ)</f>
        <v>0</v>
      </c>
      <c r="DH14">
        <f>SUMIF(Ҳудуд.Таҳл.Сўров!$G:$G, Свод!$A14, Ҳудуд.Таҳл.Сўров!DT:DT)</f>
        <v>5</v>
      </c>
      <c r="DI14">
        <f>SUMIF(Ҳудуд.Таҳл.Сўров!$G:$G, Свод!$A14, Ҳудуд.Таҳл.Сўров!DU:DU)</f>
        <v>0</v>
      </c>
      <c r="DJ14">
        <f>SUMIF(Ҳудуд.Таҳл.Сўров!$G:$G, Свод!$A14, Ҳудуд.Таҳл.Сўров!DV:DV)</f>
        <v>0</v>
      </c>
      <c r="DK14">
        <f>SUMIF(Ҳудуд.Таҳл.Сўров!$G:$G, Свод!$A14, Ҳудуд.Таҳл.Сўров!DW:DW)</f>
        <v>1</v>
      </c>
      <c r="DL14">
        <f>SUMIF(Ҳудуд.Таҳл.Сўров!$G:$G, Свод!$A14, Ҳудуд.Таҳл.Сўров!DX:DX)</f>
        <v>0</v>
      </c>
      <c r="DM14">
        <f>SUMIF(Ҳудуд.Таҳл.Сўров!$G:$G, Свод!$A14, Ҳудуд.Таҳл.Сўров!DY:DY)</f>
        <v>0</v>
      </c>
      <c r="DN14">
        <f>SUMIF(Ҳудуд.Таҳл.Сўров!$G:$G, Свод!$A14, Ҳудуд.Таҳл.Сўров!DZ:DZ)</f>
        <v>0</v>
      </c>
      <c r="DO14">
        <f>COUNTIFS(Ҳудуд.Таҳл.Сўров!$G:$G, Свод!$A14, Ҳудуд.Таҳл.Сўров!$EB:$EB, Свод!DO$2)</f>
        <v>0</v>
      </c>
      <c r="DP14">
        <f>COUNTIFS(Ҳудуд.Таҳл.Сўров!$G:$G, Свод!$A14, Ҳудуд.Таҳл.Сўров!$EB:$EB, Свод!DP$2)</f>
        <v>0</v>
      </c>
      <c r="DQ14">
        <f>COUNTIFS(Ҳудуд.Таҳл.Сўров!$G:$G, Свод!$A14, Ҳудуд.Таҳл.Сўров!$EB:$EB, Свод!DQ$2)</f>
        <v>0</v>
      </c>
      <c r="DR14">
        <f>COUNTIFS(Ҳудуд.Таҳл.Сўров!$G:$G, Свод!$A14, Ҳудуд.Таҳл.Сўров!$EB:$EB, Свод!DR$2)</f>
        <v>0</v>
      </c>
      <c r="DS14">
        <f>COUNTIFS(Ҳудуд.Таҳл.Сўров!$G:$G, Свод!$A14, Ҳудуд.Таҳл.Сўров!$EB:$EB, Свод!DS$2)</f>
        <v>0</v>
      </c>
      <c r="DT14">
        <f>COUNTIFS(Ҳудуд.Таҳл.Сўров!$G:$G, Свод!$A14, Ҳудуд.Таҳл.Сўров!$EB:$EB, Свод!DT$2)</f>
        <v>5</v>
      </c>
      <c r="DU14">
        <f>COUNTIFS(Ҳудуд.Таҳл.Сўров!$G:$G, Свод!$A14, Ҳудуд.Таҳл.Сўров!$EC:$EC, Свод!DU$2)</f>
        <v>0</v>
      </c>
      <c r="DV14">
        <f>COUNTIFS(Ҳудуд.Таҳл.Сўров!$G:$G, Свод!$A14, Ҳудуд.Таҳл.Сўров!$EC:$EC, Свод!DV$2)</f>
        <v>2</v>
      </c>
      <c r="DW14">
        <f>COUNTIFS(Ҳудуд.Таҳл.Сўров!$G:$G, Свод!$A14, Ҳудуд.Таҳл.Сўров!$EC:$EC, Свод!DW$2)</f>
        <v>3</v>
      </c>
      <c r="DX14">
        <f>COUNTIFS(Ҳудуд.Таҳл.Сўров!$G:$G, Свод!$A14, Ҳудуд.Таҳл.Сўров!$EC:$EC, Свод!DX$2)</f>
        <v>0</v>
      </c>
      <c r="DY14">
        <f>COUNTIFS(Ҳудуд.Таҳл.Сўров!$G:$G, Свод!$A14, Ҳудуд.Таҳл.Сўров!$EC:$EC, Свод!DY$2)</f>
        <v>0</v>
      </c>
      <c r="DZ14">
        <f>COUNTIFS(Ҳудуд.Таҳл.Сўров!$G:$G, Свод!$A14, Ҳудуд.Таҳл.Сўров!$ED:$ED, Свод!DZ$2)</f>
        <v>0</v>
      </c>
      <c r="EA14">
        <f>COUNTIFS(Ҳудуд.Таҳл.Сўров!$G:$G, Свод!$A14, Ҳудуд.Таҳл.Сўров!$ED:$ED, Свод!EA$2)</f>
        <v>2</v>
      </c>
      <c r="EB14">
        <f>COUNTIFS(Ҳудуд.Таҳл.Сўров!$G:$G, Свод!$A14, Ҳудуд.Таҳл.Сўров!$ED:$ED, Свод!EB$2)</f>
        <v>0</v>
      </c>
      <c r="EC14">
        <f>COUNTIFS(Ҳудуд.Таҳл.Сўров!$G:$G, Свод!$A14, Ҳудуд.Таҳл.Сўров!$ED:$ED, Свод!EC$2)</f>
        <v>3</v>
      </c>
      <c r="ED14">
        <f>COUNTIFS(Ҳудуд.Таҳл.Сўров!$G:$G, Свод!$A14, Ҳудуд.Таҳл.Сўров!$ED:$ED, Свод!ED$2)</f>
        <v>0</v>
      </c>
      <c r="EE14">
        <f>COUNTIFS(Ҳудуд.Таҳл.Сўров!$G:$G, Свод!$A14, Ҳудуд.Таҳл.Сўров!$EF:$EF, Свод!EE$2)</f>
        <v>0</v>
      </c>
      <c r="EF14">
        <f>COUNTIFS(Ҳудуд.Таҳл.Сўров!$G:$G, Свод!$A14, Ҳудуд.Таҳл.Сўров!$EF:$EF, Свод!EF$2)</f>
        <v>5</v>
      </c>
      <c r="EG14">
        <f>COUNTIFS(Ҳудуд.Таҳл.Сўров!$G:$G, Свод!$A14, Ҳудуд.Таҳл.Сўров!$EG:$EG, Свод!EG$2)</f>
        <v>0</v>
      </c>
      <c r="EH14">
        <f>COUNTIFS(Ҳудуд.Таҳл.Сўров!$G:$G, Свод!$A14, Ҳудуд.Таҳл.Сўров!$EG:$EG, Свод!EH$2)</f>
        <v>4</v>
      </c>
      <c r="EI14">
        <f>COUNTIFS(Ҳудуд.Таҳл.Сўров!$G:$G, Свод!$A14, Ҳудуд.Таҳл.Сўров!$EG:$EG, Свод!EI$2)</f>
        <v>1</v>
      </c>
      <c r="EJ14">
        <f>COUNTIFS(Ҳудуд.Таҳл.Сўров!$G:$G, Свод!$A14, Ҳудуд.Таҳл.Сўров!$EG:$EG, Свод!EJ$2)</f>
        <v>0</v>
      </c>
      <c r="EK14">
        <f>COUNTIFS(Ҳудуд.Таҳл.Сўров!$G:$G, Свод!$A14, Ҳудуд.Таҳл.Сўров!$EI:$EI, Свод!EK$2)</f>
        <v>5</v>
      </c>
      <c r="EL14">
        <f>COUNTIFS(Ҳудуд.Таҳл.Сўров!$G:$G, Свод!$A14, Ҳудуд.Таҳл.Сўров!$EI:$EI, Свод!EL$2)</f>
        <v>0</v>
      </c>
      <c r="EM14">
        <f>COUNTIFS(Ҳудуд.Таҳл.Сўров!$G:$G, Свод!$A14, Ҳудуд.Таҳл.Сўров!$EI:$EI, Свод!EM$2)</f>
        <v>0</v>
      </c>
      <c r="EN14">
        <f>SUMIF(Ҳудуд.Таҳл.Сўров!$G:$G, Свод!$A14, Ҳудуд.Таҳл.Сўров!EL:EL)</f>
        <v>12</v>
      </c>
      <c r="EO14">
        <f>COUNTIFS(Ҳудуд.Таҳл.Сўров!$G:$G, Свод!$A14, Ҳудуд.Таҳл.Сўров!$EM:$EM, Свод!EO$2)</f>
        <v>2</v>
      </c>
      <c r="EP14">
        <f>COUNTIFS(Ҳудуд.Таҳл.Сўров!$G:$G, Свод!$A14, Ҳудуд.Таҳл.Сўров!$EM:$EM, Свод!EP$2)</f>
        <v>0</v>
      </c>
      <c r="EQ14">
        <f>COUNTIFS(Ҳудуд.Таҳл.Сўров!$G:$G, Свод!$A14, Ҳудуд.Таҳл.Сўров!$EM:$EM, Свод!EQ$2)</f>
        <v>3</v>
      </c>
      <c r="ER14">
        <f>COUNTIFS(Ҳудуд.Таҳл.Сўров!$G:$G, Свод!$A14, Ҳудуд.Таҳл.Сўров!$EQ:$EQ, Свод!ER$2)</f>
        <v>4</v>
      </c>
      <c r="ES14">
        <f>COUNTIFS(Ҳудуд.Таҳл.Сўров!$G:$G, Свод!$A14, Ҳудуд.Таҳл.Сўров!$EQ:$EQ, Свод!ES$2)</f>
        <v>1</v>
      </c>
      <c r="EU14">
        <f>COUNTIFS(Ҳудуд.Таҳл.Сўров!$G:$G, Свод!$A14, Ҳудуд.Таҳл.Сўров!$ES:$ES, Свод!EU$2)</f>
        <v>1</v>
      </c>
      <c r="EV14">
        <f>COUNTIFS(Ҳудуд.Таҳл.Сўров!$G:$G, Свод!$A14, Ҳудуд.Таҳл.Сўров!$ES:$ES, Свод!EV$2)</f>
        <v>4</v>
      </c>
      <c r="EW14">
        <f>COUNTIFS(Ҳудуд.Таҳл.Сўров!$G:$G, Свод!$A14, Ҳудуд.Таҳл.Сўров!$ES:$ES, Свод!EW$2)</f>
        <v>0</v>
      </c>
      <c r="EX14">
        <f>AVERAGEIF(Ҳудуд.Таҳл.Сўров!$G:$G, Свод!$A14, Ҳудуд.Таҳл.Сўров!EU:EU)</f>
        <v>87.2</v>
      </c>
      <c r="EY14">
        <f>SUMIF(Ҳудуд.Таҳл.Сўров!$G:$G, Свод!$A14, Ҳудуд.Таҳл.Сўров!EW:EW)</f>
        <v>4</v>
      </c>
      <c r="EZ14">
        <f>SUMIF(Ҳудуд.Таҳл.Сўров!$G:$G, Свод!$A14, Ҳудуд.Таҳл.Сўров!EX:EX)</f>
        <v>2</v>
      </c>
      <c r="FA14">
        <f>SUMIF(Ҳудуд.Таҳл.Сўров!$G:$G, Свод!$A14, Ҳудуд.Таҳл.Сўров!EY:EY)</f>
        <v>3</v>
      </c>
      <c r="FB14">
        <f>SUMIF(Ҳудуд.Таҳл.Сўров!$G:$G, Свод!$A14, Ҳудуд.Таҳл.Сўров!EZ:EZ)</f>
        <v>3</v>
      </c>
      <c r="FC14">
        <f>SUMIF(Ҳудуд.Таҳл.Сўров!$G:$G, Свод!$A14, Ҳудуд.Таҳл.Сўров!FA:FA)</f>
        <v>1</v>
      </c>
      <c r="FD14">
        <f>COUNTIFS(Ҳудуд.Таҳл.Сўров!$G:$G, Свод!$A14, Ҳудуд.Таҳл.Сўров!$FB:$FB, Свод!FD$2)</f>
        <v>0</v>
      </c>
      <c r="FE14">
        <f>COUNTIFS(Ҳудуд.Таҳл.Сўров!$G:$G, Свод!$A14, Ҳудуд.Таҳл.Сўров!$FB:$FB, Свод!FE$2)</f>
        <v>2</v>
      </c>
      <c r="FF14">
        <f>COUNTIFS(Ҳудуд.Таҳл.Сўров!$G:$G, Свод!$A14, Ҳудуд.Таҳл.Сўров!$FB:$FB, Свод!FF$2)</f>
        <v>0</v>
      </c>
      <c r="FG14">
        <f>COUNTIFS(Ҳудуд.Таҳл.Сўров!$G:$G, Свод!$A14, Ҳудуд.Таҳл.Сўров!$FB:$FB, Свод!FG$2)</f>
        <v>0</v>
      </c>
      <c r="FH14">
        <f>COUNTIFS(Ҳудуд.Таҳл.Сўров!$G:$G, Свод!$A14, Ҳудуд.Таҳл.Сўров!$FB:$FB, Свод!FH$2)</f>
        <v>3</v>
      </c>
      <c r="FI14">
        <f>SUMIF(Ҳудуд.Таҳл.Сўров!$G:$G, Свод!$A14, Ҳудуд.Таҳл.Сўров!FD:FD)</f>
        <v>4</v>
      </c>
      <c r="FJ14">
        <f>SUMIF(Ҳудуд.Таҳл.Сўров!$G:$G, Свод!$A14, Ҳудуд.Таҳл.Сўров!FE:FE)</f>
        <v>1</v>
      </c>
      <c r="FK14">
        <f>SUMIF(Ҳудуд.Таҳл.Сўров!$G:$G, Свод!$A14, Ҳудуд.Таҳл.Сўров!FF:FF)</f>
        <v>1</v>
      </c>
      <c r="FL14">
        <f>SUMIF(Ҳудуд.Таҳл.Сўров!$G:$G, Свод!$A14, Ҳудуд.Таҳл.Сўров!FG:FG)</f>
        <v>0</v>
      </c>
      <c r="FM14">
        <f>AVERAGEIF(Ҳудуд.Таҳл.Сўров!$G:$G, Свод!$A14, Ҳудуд.Таҳл.Сўров!FI:FI)</f>
        <v>8.4</v>
      </c>
      <c r="FN14">
        <f>SUMIF(Ҳудуд.Таҳл.Сўров!$G:$G, Свод!$A14, Ҳудуд.Таҳл.Сўров!FK:FK)</f>
        <v>5</v>
      </c>
      <c r="FO14">
        <f>SUMIF(Ҳудуд.Таҳл.Сўров!$G:$G, Свод!$A14, Ҳудуд.Таҳл.Сўров!FL:FL)</f>
        <v>0</v>
      </c>
      <c r="FP14">
        <f>SUMIF(Ҳудуд.Таҳл.Сўров!$G:$G, Свод!$A14, Ҳудуд.Таҳл.Сўров!FM:FM)</f>
        <v>0</v>
      </c>
      <c r="FQ14">
        <f>SUMIF(Ҳудуд.Таҳл.Сўров!$G:$G, Свод!$A14, Ҳудуд.Таҳл.Сўров!FN:FN)</f>
        <v>1</v>
      </c>
      <c r="FR14">
        <f>SUMIF(Ҳудуд.Таҳл.Сўров!$G:$G, Свод!$A14, Ҳудуд.Таҳл.Сўров!FO:FO)</f>
        <v>0</v>
      </c>
      <c r="FS14">
        <f>SUMIF(Ҳудуд.Таҳл.Сўров!$G:$G, Свод!$A14, Ҳудуд.Таҳл.Сўров!FP:FP)</f>
        <v>0</v>
      </c>
      <c r="FT14">
        <f>SUMIF(Ҳудуд.Таҳл.Сўров!$G:$G, Свод!$A14, Ҳудуд.Таҳл.Сўров!FQ:FQ)</f>
        <v>0</v>
      </c>
      <c r="FU14">
        <f>COUNTIFS(Ҳудуд.Таҳл.Сўров!$G:$G, Свод!$A14, Ҳудуд.Таҳл.Сўров!$FS:$FS, Свод!FU$2)</f>
        <v>0</v>
      </c>
      <c r="FV14">
        <f>COUNTIFS(Ҳудуд.Таҳл.Сўров!$G:$G, Свод!$A14, Ҳудуд.Таҳл.Сўров!$FS:$FS, Свод!FV$2)</f>
        <v>0</v>
      </c>
      <c r="FW14">
        <f>COUNTIFS(Ҳудуд.Таҳл.Сўров!$G:$G, Свод!$A14, Ҳудуд.Таҳл.Сўров!$FS:$FS, Свод!FW$2)</f>
        <v>0</v>
      </c>
      <c r="FX14">
        <f>COUNTIFS(Ҳудуд.Таҳл.Сўров!$G:$G, Свод!$A14, Ҳудуд.Таҳл.Сўров!$FS:$FS, Свод!FX$2)</f>
        <v>0</v>
      </c>
      <c r="FY14">
        <f>COUNTIFS(Ҳудуд.Таҳл.Сўров!$G:$G, Свод!$A14, Ҳудуд.Таҳл.Сўров!$FS:$FS, Свод!FY$2)</f>
        <v>2</v>
      </c>
      <c r="FZ14">
        <f>COUNTIFS(Ҳудуд.Таҳл.Сўров!$G:$G, Свод!$A14, Ҳудуд.Таҳл.Сўров!$FS:$FS, Свод!FZ$2)</f>
        <v>3</v>
      </c>
      <c r="GA14">
        <f>SUMIF(Ҳудуд.Таҳл.Сўров!$G:$G, Свод!$A14, Ҳудуд.Таҳл.Сўров!FU:FU)</f>
        <v>4</v>
      </c>
      <c r="GB14">
        <f>SUMIF(Ҳудуд.Таҳл.Сўров!$G:$G, Свод!$A14, Ҳудуд.Таҳл.Сўров!FV:FV)</f>
        <v>1</v>
      </c>
      <c r="GC14">
        <f>SUMIF(Ҳудуд.Таҳл.Сўров!$G:$G, Свод!$A14, Ҳудуд.Таҳл.Сўров!FW:FW)</f>
        <v>2</v>
      </c>
      <c r="GD14">
        <f>SUMIF(Ҳудуд.Таҳл.Сўров!$G:$G, Свод!$A14, Ҳудуд.Таҳл.Сўров!FX:FX)</f>
        <v>0</v>
      </c>
      <c r="GE14">
        <f>SUMIF(Ҳудуд.Таҳл.Сўров!$G:$G, Свод!$A14, Ҳудуд.Таҳл.Сўров!FY:FY)</f>
        <v>0</v>
      </c>
    </row>
    <row r="15" spans="1:188" x14ac:dyDescent="0.25">
      <c r="A15" t="s">
        <v>713</v>
      </c>
      <c r="B15">
        <f>COUNTIF(Ҳудуд.Таҳл.Сўров!$G:$G, Свод!$A15)</f>
        <v>8</v>
      </c>
      <c r="C15">
        <f>COUNTIFS(Ҳудуд.Таҳл.Сўров!$G:$G, Свод!$A15, Ҳудуд.Таҳл.Сўров!$H:$H, Свод!C$2)</f>
        <v>1</v>
      </c>
      <c r="D15">
        <f>COUNTIFS(Ҳудуд.Таҳл.Сўров!$G:$G, Свод!$A15, Ҳудуд.Таҳл.Сўров!$H:$H, Свод!D$2)</f>
        <v>0</v>
      </c>
      <c r="E15">
        <f>COUNTIFS(Ҳудуд.Таҳл.Сўров!$G:$G, Свод!$A15, Ҳудуд.Таҳл.Сўров!$H:$H, Свод!E$2)</f>
        <v>1</v>
      </c>
      <c r="F15">
        <f>COUNTIFS(Ҳудуд.Таҳл.Сўров!$G:$G, Свод!$A15, Ҳудуд.Таҳл.Сўров!$H:$H, Свод!F$2)</f>
        <v>2</v>
      </c>
      <c r="G15">
        <f>COUNTIFS(Ҳудуд.Таҳл.Сўров!$G:$G, Свод!$A15, Ҳудуд.Таҳл.Сўров!$H:$H, Свод!G$2)</f>
        <v>3</v>
      </c>
      <c r="H15">
        <f>COUNTIFS(Ҳудуд.Таҳл.Сўров!$G:$G, Свод!$A15, Ҳудуд.Таҳл.Сўров!$H:$H, Свод!H$2)</f>
        <v>0</v>
      </c>
      <c r="I15">
        <f>COUNTIFS(Ҳудуд.Таҳл.Сўров!$G:$G, Свод!$A15, Ҳудуд.Таҳл.Сўров!$H:$H, Свод!I$2)</f>
        <v>1</v>
      </c>
      <c r="J15" s="10">
        <f>AVERAGEIF(Ҳудуд.Таҳл.Сўров!$G:$G, Свод!$A15, Ҳудуд.Таҳл.Сўров!I:I)</f>
        <v>3.125</v>
      </c>
      <c r="K15">
        <f>AVERAGEIF(Ҳудуд.Таҳл.Сўров!$G:$G, Свод!$A15, Ҳудуд.Таҳл.Сўров!J:J)</f>
        <v>0.25</v>
      </c>
      <c r="L15">
        <f>AVERAGEIF(Ҳудуд.Таҳл.Сўров!$G:$G, Свод!$A15, Ҳудуд.Таҳл.Сўров!K:K)</f>
        <v>0.125</v>
      </c>
      <c r="M15">
        <f>AVERAGEIF(Ҳудуд.Таҳл.Сўров!$G:$G, Свод!$A15, Ҳудуд.Таҳл.Сўров!L:L)</f>
        <v>0.75</v>
      </c>
      <c r="N15">
        <f>SUMIF(Ҳудуд.Таҳл.Сўров!$G:$G, Свод!$A15, Ҳудуд.Таҳл.Сўров!N:N)</f>
        <v>4</v>
      </c>
      <c r="O15">
        <f>SUMIF(Ҳудуд.Таҳл.Сўров!$G:$G, Свод!$A15, Ҳудуд.Таҳл.Сўров!O:O)</f>
        <v>2</v>
      </c>
      <c r="P15">
        <f>SUMIF(Ҳудуд.Таҳл.Сўров!$G:$G, Свод!$A15, Ҳудуд.Таҳл.Сўров!P:P)</f>
        <v>4</v>
      </c>
      <c r="Q15">
        <f>SUMIF(Ҳудуд.Таҳл.Сўров!$G:$G, Свод!$A15, Ҳудуд.Таҳл.Сўров!Q:Q)</f>
        <v>2</v>
      </c>
      <c r="R15">
        <f>SUMIF(Ҳудуд.Таҳл.Сўров!$G:$G, Свод!$A15, Ҳудуд.Таҳл.Сўров!R:R)</f>
        <v>2</v>
      </c>
      <c r="S15">
        <f>SUMIF(Ҳудуд.Таҳл.Сўров!$G:$G, Свод!$A15, Ҳудуд.Таҳл.Сўров!S:S)</f>
        <v>4</v>
      </c>
      <c r="T15">
        <f>SUMIF(Ҳудуд.Таҳл.Сўров!$G:$G, Свод!$A15, Ҳудуд.Таҳл.Сўров!T:T)</f>
        <v>2</v>
      </c>
      <c r="U15">
        <f>SUMIF(Ҳудуд.Таҳл.Сўров!$G:$G, Свод!$A15, Ҳудуд.Таҳл.Сўров!U:U)</f>
        <v>5</v>
      </c>
      <c r="V15">
        <f>SUMIF(Ҳудуд.Таҳл.Сўров!$G:$G, Свод!$A15, Ҳудуд.Таҳл.Сўров!X:X)</f>
        <v>4</v>
      </c>
      <c r="W15">
        <f>SUMIF(Ҳудуд.Таҳл.Сўров!$G:$G, Свод!$A15, Ҳудуд.Таҳл.Сўров!Y:Y)</f>
        <v>3</v>
      </c>
      <c r="X15">
        <f>SUMIF(Ҳудуд.Таҳл.Сўров!$G:$G, Свод!$A15, Ҳудуд.Таҳл.Сўров!Z:Z)</f>
        <v>3</v>
      </c>
      <c r="Y15">
        <f>SUMIF(Ҳудуд.Таҳл.Сўров!$G:$G, Свод!$A15, Ҳудуд.Таҳл.Сўров!AA:AA)</f>
        <v>3</v>
      </c>
      <c r="Z15">
        <f>SUMIF(Ҳудуд.Таҳл.Сўров!$G:$G, Свод!$A15, Ҳудуд.Таҳл.Сўров!AB:AB)</f>
        <v>2</v>
      </c>
      <c r="AA15">
        <f>SUMIF(Ҳудуд.Таҳл.Сўров!$G:$G, Свод!$A15, Ҳудуд.Таҳл.Сўров!AC:AC)</f>
        <v>3</v>
      </c>
      <c r="AB15">
        <f>SUMIF(Ҳудуд.Таҳл.Сўров!$G:$G, Свод!$A15, Ҳудуд.Таҳл.Сўров!AD:AD)</f>
        <v>2</v>
      </c>
      <c r="AC15">
        <f>SUMIF(Ҳудуд.Таҳл.Сўров!$G:$G, Свод!$A15, Ҳудуд.Таҳл.Сўров!AE:AE)</f>
        <v>0</v>
      </c>
      <c r="AD15">
        <f>SUMIF(Ҳудуд.Таҳл.Сўров!$G:$G, Свод!$A15, Ҳудуд.Таҳл.Сўров!AF:AF)</f>
        <v>3</v>
      </c>
      <c r="AE15">
        <f>SUMIF(Ҳудуд.Таҳл.Сўров!$G:$G, Свод!$A15, Ҳудуд.Таҳл.Сўров!AG:AG)</f>
        <v>0</v>
      </c>
      <c r="AF15">
        <f>SUMIF(Ҳудуд.Таҳл.Сўров!$G:$G, Свод!$A15, Ҳудуд.Таҳл.Сўров!AH:AH)</f>
        <v>2</v>
      </c>
      <c r="AG15">
        <f>SUMIF(Ҳудуд.Таҳл.Сўров!$G:$G, Свод!$A15, Ҳудуд.Таҳл.Сўров!AI:AI)</f>
        <v>2</v>
      </c>
      <c r="AH15">
        <f>SUMIF(Ҳудуд.Таҳл.Сўров!$G:$G, Свод!$A15, Ҳудуд.Таҳл.Сўров!AJ:AJ)</f>
        <v>3</v>
      </c>
      <c r="AI15">
        <f>SUMIF(Ҳудуд.Таҳл.Сўров!$G:$G, Свод!$A15, Ҳудуд.Таҳл.Сўров!AK:AK)</f>
        <v>2</v>
      </c>
      <c r="AJ15">
        <f>SUMIF(Ҳудуд.Таҳл.Сўров!$G:$G, Свод!$A15, Ҳудуд.Таҳл.Сўров!AL:AL)</f>
        <v>4</v>
      </c>
      <c r="AK15">
        <f>SUMIF(Ҳудуд.Таҳл.Сўров!$G:$G, Свод!$A15, Ҳудуд.Таҳл.Сўров!AM:AM)</f>
        <v>1</v>
      </c>
      <c r="AL15">
        <f>SUMIF(Ҳудуд.Таҳл.Сўров!$G:$G, Свод!$A15, Ҳудуд.Таҳл.Сўров!AN:AN)</f>
        <v>3</v>
      </c>
      <c r="AM15">
        <f>SUMIF(Ҳудуд.Таҳл.Сўров!$G:$G, Свод!$A15, Ҳудуд.Таҳл.Сўров!AO:AO)</f>
        <v>2</v>
      </c>
      <c r="AN15">
        <f>SUMIF(Ҳудуд.Таҳл.Сўров!$G:$G, Свод!$A15, Ҳудуд.Таҳл.Сўров!AP:AP)</f>
        <v>1</v>
      </c>
      <c r="AO15">
        <f>SUMIF(Ҳудуд.Таҳл.Сўров!$G:$G, Свод!$A15, Ҳудуд.Таҳл.Сўров!AQ:AQ)</f>
        <v>2</v>
      </c>
      <c r="AP15">
        <f>SUMIF(Ҳудуд.Таҳл.Сўров!$G:$G, Свод!$A15, Ҳудуд.Таҳл.Сўров!AR:AR)</f>
        <v>2</v>
      </c>
      <c r="AQ15">
        <f>SUMIF(Ҳудуд.Таҳл.Сўров!$G:$G, Свод!$A15, Ҳудуд.Таҳл.Сўров!AS:AS)</f>
        <v>4</v>
      </c>
      <c r="AR15">
        <f>SUMIF(Ҳудуд.Таҳл.Сўров!$G:$G, Свод!$A15, Ҳудуд.Таҳл.Сўров!AT:AT)</f>
        <v>1</v>
      </c>
      <c r="AS15">
        <f>SUMIF(Ҳудуд.Таҳл.Сўров!$G:$G, Свод!$A15, Ҳудуд.Таҳл.Сўров!AU:AU)</f>
        <v>1</v>
      </c>
      <c r="AT15">
        <f>SUMIF(Ҳудуд.Таҳл.Сўров!$G:$G, Свод!$A15, Ҳудуд.Таҳл.Сўров!AV:AV)</f>
        <v>0</v>
      </c>
      <c r="AU15">
        <f>SUMIF(Ҳудуд.Таҳл.Сўров!$G:$G, Свод!$A15, Ҳудуд.Таҳл.Сўров!AW:AW)</f>
        <v>1</v>
      </c>
      <c r="AV15">
        <f>SUMIF(Ҳудуд.Таҳл.Сўров!$G:$G, Свод!$A15, Ҳудуд.Таҳл.Сўров!AZ:AZ)</f>
        <v>0</v>
      </c>
      <c r="AW15">
        <f>SUMIF(Ҳудуд.Таҳл.Сўров!$G:$G, Свод!$A15, Ҳудуд.Таҳл.Сўров!BA:BA)</f>
        <v>0</v>
      </c>
      <c r="AX15">
        <f>SUMIF(Ҳудуд.Таҳл.Сўров!$G:$G, Свод!$A15, Ҳудуд.Таҳл.Сўров!BB:BB)</f>
        <v>1</v>
      </c>
      <c r="AY15">
        <f>SUMIF(Ҳудуд.Таҳл.Сўров!$G:$G, Свод!$A15, Ҳудуд.Таҳл.Сўров!BC:BC)</f>
        <v>0</v>
      </c>
      <c r="AZ15">
        <f>SUMIF(Ҳудуд.Таҳл.Сўров!$G:$G, Свод!$A15, Ҳудуд.Таҳл.Сўров!BD:BD)</f>
        <v>1</v>
      </c>
      <c r="BA15">
        <f>SUMIF(Ҳудуд.Таҳл.Сўров!$G:$G, Свод!$A15, Ҳудуд.Таҳл.Сўров!BE:BE)</f>
        <v>0</v>
      </c>
      <c r="BB15">
        <f>SUMIF(Ҳудуд.Таҳл.Сўров!$G:$G, Свод!$A15, Ҳудуд.Таҳл.Сўров!BF:BF)</f>
        <v>0</v>
      </c>
      <c r="BC15">
        <f>SUMIF(Ҳудуд.Таҳл.Сўров!$G:$G, Свод!$A15, Ҳудуд.Таҳл.Сўров!BG:BG)</f>
        <v>0</v>
      </c>
      <c r="BD15">
        <f>SUMIF(Ҳудуд.Таҳл.Сўров!$G:$G, Свод!$A15, Ҳудуд.Таҳл.Сўров!BH:BH)</f>
        <v>0</v>
      </c>
      <c r="BE15">
        <f>SUMIF(Ҳудуд.Таҳл.Сўров!$G:$G, Свод!$A15, Ҳудуд.Таҳл.Сўров!BI:BI)</f>
        <v>0</v>
      </c>
      <c r="BF15">
        <f>SUMIF(Ҳудуд.Таҳл.Сўров!$G:$G, Свод!$A15, Ҳудуд.Таҳл.Сўров!BJ:BJ)</f>
        <v>1</v>
      </c>
      <c r="BG15">
        <f>SUMIF(Ҳудуд.Таҳл.Сўров!$G:$G, Свод!$A15, Ҳудуд.Таҳл.Сўров!BK:BK)</f>
        <v>1</v>
      </c>
      <c r="BH15">
        <f>SUMIF(Ҳудуд.Таҳл.Сўров!$G:$G, Свод!$A15, Ҳудуд.Таҳл.Сўров!BL:BL)</f>
        <v>0</v>
      </c>
      <c r="BI15">
        <f>SUMIF(Ҳудуд.Таҳл.Сўров!$G:$G, Свод!$A15, Ҳудуд.Таҳл.Сўров!BM:BM)</f>
        <v>0</v>
      </c>
      <c r="BJ15">
        <f>SUMIF(Ҳудуд.Таҳл.Сўров!$G:$G, Свод!$A15, Ҳудуд.Таҳл.Сўров!BN:BN)</f>
        <v>1</v>
      </c>
      <c r="BK15">
        <f>SUMIF(Ҳудуд.Таҳл.Сўров!$G:$G, Свод!$A15, Ҳудуд.Таҳл.Сўров!BO:BO)</f>
        <v>1</v>
      </c>
      <c r="BL15">
        <f>SUMIF(Ҳудуд.Таҳл.Сўров!$G:$G, Свод!$A15, Ҳудуд.Таҳл.Сўров!BP:BP)</f>
        <v>3</v>
      </c>
      <c r="BM15">
        <f>SUMIF(Ҳудуд.Таҳл.Сўров!$G:$G, Свод!$A15, Ҳудуд.Таҳл.Сўров!BQ:BQ)</f>
        <v>0</v>
      </c>
      <c r="BN15">
        <f>SUMIF(Ҳудуд.Таҳл.Сўров!$G:$G, Свод!$A15, Ҳудуд.Таҳл.Сўров!BR:BR)</f>
        <v>0</v>
      </c>
      <c r="BO15">
        <f>SUMIF(Ҳудуд.Таҳл.Сўров!$G:$G, Свод!$A15, Ҳудуд.Таҳл.Сўров!BS:BS)</f>
        <v>0</v>
      </c>
      <c r="BP15">
        <f>SUMIF(Ҳудуд.Таҳл.Сўров!$G:$G, Свод!$A15, Ҳудуд.Таҳл.Сўров!BT:BT)</f>
        <v>0</v>
      </c>
      <c r="BQ15">
        <f>SUMIF(Ҳудуд.Таҳл.Сўров!$G:$G, Свод!$A15, Ҳудуд.Таҳл.Сўров!BU:BU)</f>
        <v>0</v>
      </c>
      <c r="BR15">
        <f>SUMIF(Ҳудуд.Таҳл.Сўров!$G:$G, Свод!$A15, Ҳудуд.Таҳл.Сўров!BV:BV)</f>
        <v>0</v>
      </c>
      <c r="BS15">
        <f>SUMIF(Ҳудуд.Таҳл.Сўров!$G:$G, Свод!$A15, Ҳудуд.Таҳл.Сўров!BW:BW)</f>
        <v>0</v>
      </c>
      <c r="BT15">
        <f>SUMIF(Ҳудуд.Таҳл.Сўров!$G:$G, Свод!$A15, Ҳудуд.Таҳл.Сўров!BX:BX)</f>
        <v>0</v>
      </c>
      <c r="BU15">
        <f>SUMIF(Ҳудуд.Таҳл.Сўров!$G:$G, Свод!$A15, Ҳудуд.Таҳл.Сўров!BY:BY)</f>
        <v>0</v>
      </c>
      <c r="BV15">
        <f>SUMIF(Ҳудуд.Таҳл.Сўров!$G:$G, Свод!$A15, Ҳудуд.Таҳл.Сўров!CB:CB)</f>
        <v>4</v>
      </c>
      <c r="BW15">
        <f>SUMIF(Ҳудуд.Таҳл.Сўров!$G:$G, Свод!$A15, Ҳудуд.Таҳл.Сўров!CC:CC)</f>
        <v>2</v>
      </c>
      <c r="BX15">
        <f>SUMIF(Ҳудуд.Таҳл.Сўров!$G:$G, Свод!$A15, Ҳудуд.Таҳл.Сўров!CD:CD)</f>
        <v>2</v>
      </c>
      <c r="BY15">
        <f>SUMIF(Ҳудуд.Таҳл.Сўров!$G:$G, Свод!$A15, Ҳудуд.Таҳл.Сўров!CE:CE)</f>
        <v>2</v>
      </c>
      <c r="BZ15">
        <f>SUMIF(Ҳудуд.Таҳл.Сўров!$G:$G, Свод!$A15, Ҳудуд.Таҳл.Сўров!CH:CH)</f>
        <v>0</v>
      </c>
      <c r="CA15">
        <f>SUMIF(Ҳудуд.Таҳл.Сўров!$G:$G, Свод!$A15, Ҳудуд.Таҳл.Сўров!CI:CI)</f>
        <v>0</v>
      </c>
      <c r="CB15">
        <f>SUMIF(Ҳудуд.Таҳл.Сўров!$G:$G, Свод!$A15, Ҳудуд.Таҳл.Сўров!CJ:CJ)</f>
        <v>0</v>
      </c>
      <c r="CC15">
        <f>SUMIF(Ҳудуд.Таҳл.Сўров!$G:$G, Свод!$A15, Ҳудуд.Таҳл.Сўров!CK:CK)</f>
        <v>0</v>
      </c>
      <c r="CD15">
        <f>SUMIF(Ҳудуд.Таҳл.Сўров!$G:$G, Свод!$A15, Ҳудуд.Таҳл.Сўров!CL:CL)</f>
        <v>0</v>
      </c>
      <c r="CE15">
        <f>SUMIF(Ҳудуд.Таҳл.Сўров!$G:$G, Свод!$A15, Ҳудуд.Таҳл.Сўров!CM:CM)</f>
        <v>0</v>
      </c>
      <c r="CF15">
        <f>SUMIF(Ҳудуд.Таҳл.Сўров!$G:$G, Свод!$A15, Ҳудуд.Таҳл.Сўров!CN:CN)</f>
        <v>0</v>
      </c>
      <c r="CG15">
        <f>SUMIF(Ҳудуд.Таҳл.Сўров!$G:$G, Свод!$A15, Ҳудуд.Таҳл.Сўров!CO:CO)</f>
        <v>2</v>
      </c>
      <c r="CH15">
        <f>SUMIF(Ҳудуд.Таҳл.Сўров!$G:$G, Свод!$A15, Ҳудуд.Таҳл.Сўров!CP:CP)</f>
        <v>1</v>
      </c>
      <c r="CI15">
        <f>SUMIF(Ҳудуд.Таҳл.Сўров!$G:$G, Свод!$A15, Ҳудуд.Таҳл.Сўров!CQ:CQ)</f>
        <v>2</v>
      </c>
      <c r="CJ15">
        <f>SUMIF(Ҳудуд.Таҳл.Сўров!$G:$G, Свод!$A15, Ҳудуд.Таҳл.Сўров!CR:CR)</f>
        <v>0</v>
      </c>
      <c r="CK15">
        <f>SUMIF(Ҳудуд.Таҳл.Сўров!$G:$G, Свод!$A15, Ҳудуд.Таҳл.Сўров!CS:CS)</f>
        <v>0</v>
      </c>
      <c r="CL15">
        <f>SUMIF(Ҳудуд.Таҳл.Сўров!$G:$G, Свод!$A15, Ҳудуд.Таҳл.Сўров!CT:CT)</f>
        <v>0</v>
      </c>
      <c r="CM15">
        <f>SUMIF(Ҳудуд.Таҳл.Сўров!$G:$G, Свод!$A15, Ҳудуд.Таҳл.Сўров!CU:CU)</f>
        <v>0</v>
      </c>
      <c r="CN15">
        <f>SUMIF(Ҳудуд.Таҳл.Сўров!$G:$G, Свод!$A15, Ҳудуд.Таҳл.Сўров!CV:CV)</f>
        <v>0</v>
      </c>
      <c r="CO15">
        <f>SUMIF(Ҳудуд.Таҳл.Сўров!$G:$G, Свод!$A15, Ҳудуд.Таҳл.Сўров!CW:CW)</f>
        <v>3</v>
      </c>
      <c r="CP15">
        <f>SUMIF(Ҳудуд.Таҳл.Сўров!$G:$G, Свод!$A15, Ҳудуд.Таҳл.Сўров!CX:CX)</f>
        <v>1</v>
      </c>
      <c r="CQ15">
        <f>SUMIF(Ҳудуд.Таҳл.Сўров!$G:$G, Свод!$A15, Ҳудуд.Таҳл.Сўров!CY:CY)</f>
        <v>2</v>
      </c>
      <c r="CR15">
        <f>SUMIF(Ҳудуд.Таҳл.Сўров!$G:$G, Свод!$A15, Ҳудуд.Таҳл.Сўров!CZ:CZ)</f>
        <v>0</v>
      </c>
      <c r="CS15">
        <f>SUMIF(Ҳудуд.Таҳл.Сўров!$G:$G, Свод!$A15, Ҳудуд.Таҳл.Сўров!DA:DA)</f>
        <v>1</v>
      </c>
      <c r="CT15">
        <f>SUMIF(Ҳудуд.Таҳл.Сўров!$G:$G, Свод!$A15, Ҳудуд.Таҳл.Сўров!DB:DB)</f>
        <v>0</v>
      </c>
      <c r="CU15">
        <f>SUMIF(Ҳудуд.Таҳл.Сўров!$G:$G, Свод!$A15, Ҳудуд.Таҳл.Сўров!DC:DC)</f>
        <v>0</v>
      </c>
      <c r="CV15">
        <f>SUMIF(Ҳудуд.Таҳл.Сўров!$G:$G, Свод!$A15, Ҳудуд.Таҳл.Сўров!DD:DD)</f>
        <v>0</v>
      </c>
      <c r="CW15">
        <f>SUMIF(Ҳудуд.Таҳл.Сўров!$G:$G, Свод!$A15, Ҳудуд.Таҳл.Сўров!DE:DE)</f>
        <v>0</v>
      </c>
      <c r="CX15">
        <f>SUMIF(Ҳудуд.Таҳл.Сўров!$G:$G, Свод!$A15, Ҳудуд.Таҳл.Сўров!DF:DF)</f>
        <v>0</v>
      </c>
      <c r="CY15">
        <f>SUMIF(Ҳудуд.Таҳл.Сўров!$G:$G, Свод!$A15, Ҳудуд.Таҳл.Сўров!DG:DG)</f>
        <v>0</v>
      </c>
      <c r="CZ15">
        <f>SUMIF(Ҳудуд.Таҳл.Сўров!$G:$G, Свод!$A15, Ҳудуд.Таҳл.Сўров!DJ:DJ)</f>
        <v>4</v>
      </c>
      <c r="DA15">
        <f>SUMIF(Ҳудуд.Таҳл.Сўров!$G:$G, Свод!$A15, Ҳудуд.Таҳл.Сўров!DK:DK)</f>
        <v>6</v>
      </c>
      <c r="DB15">
        <f>SUMIF(Ҳудуд.Таҳл.Сўров!$G:$G, Свод!$A15, Ҳудуд.Таҳл.Сўров!DL:DL)</f>
        <v>3</v>
      </c>
      <c r="DC15">
        <f>SUMIF(Ҳудуд.Таҳл.Сўров!$G:$G, Свод!$A15, Ҳудуд.Таҳл.Сўров!DM:DM)</f>
        <v>6</v>
      </c>
      <c r="DD15">
        <f>SUMIF(Ҳудуд.Таҳл.Сўров!$G:$G, Свод!$A15, Ҳудуд.Таҳл.Сўров!DN:DN)</f>
        <v>5</v>
      </c>
      <c r="DE15">
        <f>SUMIF(Ҳудуд.Таҳл.Сўров!$G:$G, Свод!$A15, Ҳудуд.Таҳл.Сўров!DO:DO)</f>
        <v>3</v>
      </c>
      <c r="DF15">
        <f>SUMIF(Ҳудуд.Таҳл.Сўров!$G:$G, Свод!$A15, Ҳудуд.Таҳл.Сўров!DP:DP)</f>
        <v>3</v>
      </c>
      <c r="DG15">
        <f>SUMIF(Ҳудуд.Таҳл.Сўров!$G:$G, Свод!$A15, Ҳудуд.Таҳл.Сўров!DQ:DQ)</f>
        <v>0</v>
      </c>
      <c r="DH15">
        <f>SUMIF(Ҳудуд.Таҳл.Сўров!$G:$G, Свод!$A15, Ҳудуд.Таҳл.Сўров!DT:DT)</f>
        <v>8</v>
      </c>
      <c r="DI15">
        <f>SUMIF(Ҳудуд.Таҳл.Сўров!$G:$G, Свод!$A15, Ҳудуд.Таҳл.Сўров!DU:DU)</f>
        <v>2</v>
      </c>
      <c r="DJ15">
        <f>SUMIF(Ҳудуд.Таҳл.Сўров!$G:$G, Свод!$A15, Ҳудуд.Таҳл.Сўров!DV:DV)</f>
        <v>1</v>
      </c>
      <c r="DK15">
        <f>SUMIF(Ҳудуд.Таҳл.Сўров!$G:$G, Свод!$A15, Ҳудуд.Таҳл.Сўров!DW:DW)</f>
        <v>1</v>
      </c>
      <c r="DL15">
        <f>SUMIF(Ҳудуд.Таҳл.Сўров!$G:$G, Свод!$A15, Ҳудуд.Таҳл.Сўров!DX:DX)</f>
        <v>1</v>
      </c>
      <c r="DM15">
        <f>SUMIF(Ҳудуд.Таҳл.Сўров!$G:$G, Свод!$A15, Ҳудуд.Таҳл.Сўров!DY:DY)</f>
        <v>1</v>
      </c>
      <c r="DN15">
        <f>SUMIF(Ҳудуд.Таҳл.Сўров!$G:$G, Свод!$A15, Ҳудуд.Таҳл.Сўров!DZ:DZ)</f>
        <v>0</v>
      </c>
      <c r="DO15">
        <f>COUNTIFS(Ҳудуд.Таҳл.Сўров!$G:$G, Свод!$A15, Ҳудуд.Таҳл.Сўров!$EB:$EB, Свод!DO$2)</f>
        <v>0</v>
      </c>
      <c r="DP15">
        <f>COUNTIFS(Ҳудуд.Таҳл.Сўров!$G:$G, Свод!$A15, Ҳудуд.Таҳл.Сўров!$EB:$EB, Свод!DP$2)</f>
        <v>1</v>
      </c>
      <c r="DQ15">
        <f>COUNTIFS(Ҳудуд.Таҳл.Сўров!$G:$G, Свод!$A15, Ҳудуд.Таҳл.Сўров!$EB:$EB, Свод!DQ$2)</f>
        <v>0</v>
      </c>
      <c r="DR15">
        <f>COUNTIFS(Ҳудуд.Таҳл.Сўров!$G:$G, Свод!$A15, Ҳудуд.Таҳл.Сўров!$EB:$EB, Свод!DR$2)</f>
        <v>0</v>
      </c>
      <c r="DS15">
        <f>COUNTIFS(Ҳудуд.Таҳл.Сўров!$G:$G, Свод!$A15, Ҳудуд.Таҳл.Сўров!$EB:$EB, Свод!DS$2)</f>
        <v>2</v>
      </c>
      <c r="DT15">
        <f>COUNTIFS(Ҳудуд.Таҳл.Сўров!$G:$G, Свод!$A15, Ҳудуд.Таҳл.Сўров!$EB:$EB, Свод!DT$2)</f>
        <v>5</v>
      </c>
      <c r="DU15">
        <f>COUNTIFS(Ҳудуд.Таҳл.Сўров!$G:$G, Свод!$A15, Ҳудуд.Таҳл.Сўров!$EC:$EC, Свод!DU$2)</f>
        <v>2</v>
      </c>
      <c r="DV15">
        <f>COUNTIFS(Ҳудуд.Таҳл.Сўров!$G:$G, Свод!$A15, Ҳудуд.Таҳл.Сўров!$EC:$EC, Свод!DV$2)</f>
        <v>3</v>
      </c>
      <c r="DW15">
        <f>COUNTIFS(Ҳудуд.Таҳл.Сўров!$G:$G, Свод!$A15, Ҳудуд.Таҳл.Сўров!$EC:$EC, Свод!DW$2)</f>
        <v>3</v>
      </c>
      <c r="DX15">
        <f>COUNTIFS(Ҳудуд.Таҳл.Сўров!$G:$G, Свод!$A15, Ҳудуд.Таҳл.Сўров!$EC:$EC, Свод!DX$2)</f>
        <v>0</v>
      </c>
      <c r="DY15">
        <f>COUNTIFS(Ҳудуд.Таҳл.Сўров!$G:$G, Свод!$A15, Ҳудуд.Таҳл.Сўров!$EC:$EC, Свод!DY$2)</f>
        <v>0</v>
      </c>
      <c r="DZ15">
        <f>COUNTIFS(Ҳудуд.Таҳл.Сўров!$G:$G, Свод!$A15, Ҳудуд.Таҳл.Сўров!$ED:$ED, Свод!DZ$2)</f>
        <v>2</v>
      </c>
      <c r="EA15">
        <f>COUNTIFS(Ҳудуд.Таҳл.Сўров!$G:$G, Свод!$A15, Ҳудуд.Таҳл.Сўров!$ED:$ED, Свод!EA$2)</f>
        <v>1</v>
      </c>
      <c r="EB15">
        <f>COUNTIFS(Ҳудуд.Таҳл.Сўров!$G:$G, Свод!$A15, Ҳудуд.Таҳл.Сўров!$ED:$ED, Свод!EB$2)</f>
        <v>2</v>
      </c>
      <c r="EC15">
        <f>COUNTIFS(Ҳудуд.Таҳл.Сўров!$G:$G, Свод!$A15, Ҳудуд.Таҳл.Сўров!$ED:$ED, Свод!EC$2)</f>
        <v>0</v>
      </c>
      <c r="ED15">
        <f>COUNTIFS(Ҳудуд.Таҳл.Сўров!$G:$G, Свод!$A15, Ҳудуд.Таҳл.Сўров!$ED:$ED, Свод!ED$2)</f>
        <v>3</v>
      </c>
      <c r="EE15">
        <f>COUNTIFS(Ҳудуд.Таҳл.Сўров!$G:$G, Свод!$A15, Ҳудуд.Таҳл.Сўров!$EF:$EF, Свод!EE$2)</f>
        <v>2</v>
      </c>
      <c r="EF15">
        <f>COUNTIFS(Ҳудуд.Таҳл.Сўров!$G:$G, Свод!$A15, Ҳудуд.Таҳл.Сўров!$EF:$EF, Свод!EF$2)</f>
        <v>6</v>
      </c>
      <c r="EG15">
        <f>COUNTIFS(Ҳудуд.Таҳл.Сўров!$G:$G, Свод!$A15, Ҳудуд.Таҳл.Сўров!$EG:$EG, Свод!EG$2)</f>
        <v>3</v>
      </c>
      <c r="EH15">
        <f>COUNTIFS(Ҳудуд.Таҳл.Сўров!$G:$G, Свод!$A15, Ҳудуд.Таҳл.Сўров!$EG:$EG, Свод!EH$2)</f>
        <v>1</v>
      </c>
      <c r="EI15">
        <f>COUNTIFS(Ҳудуд.Таҳл.Сўров!$G:$G, Свод!$A15, Ҳудуд.Таҳл.Сўров!$EG:$EG, Свод!EI$2)</f>
        <v>4</v>
      </c>
      <c r="EJ15">
        <f>COUNTIFS(Ҳудуд.Таҳл.Сўров!$G:$G, Свод!$A15, Ҳудуд.Таҳл.Сўров!$EG:$EG, Свод!EJ$2)</f>
        <v>0</v>
      </c>
      <c r="EK15">
        <f>COUNTIFS(Ҳудуд.Таҳл.Сўров!$G:$G, Свод!$A15, Ҳудуд.Таҳл.Сўров!$EI:$EI, Свод!EK$2)</f>
        <v>6</v>
      </c>
      <c r="EL15">
        <f>COUNTIFS(Ҳудуд.Таҳл.Сўров!$G:$G, Свод!$A15, Ҳудуд.Таҳл.Сўров!$EI:$EI, Свод!EL$2)</f>
        <v>2</v>
      </c>
      <c r="EM15">
        <f>COUNTIFS(Ҳудуд.Таҳл.Сўров!$G:$G, Свод!$A15, Ҳудуд.Таҳл.Сўров!$EI:$EI, Свод!EM$2)</f>
        <v>0</v>
      </c>
      <c r="EN15">
        <f>SUMIF(Ҳудуд.Таҳл.Сўров!$G:$G, Свод!$A15, Ҳудуд.Таҳл.Сўров!EL:EL)</f>
        <v>16</v>
      </c>
      <c r="EO15">
        <f>COUNTIFS(Ҳудуд.Таҳл.Сўров!$G:$G, Свод!$A15, Ҳудуд.Таҳл.Сўров!$EM:$EM, Свод!EO$2)</f>
        <v>6</v>
      </c>
      <c r="EP15">
        <f>COUNTIFS(Ҳудуд.Таҳл.Сўров!$G:$G, Свод!$A15, Ҳудуд.Таҳл.Сўров!$EM:$EM, Свод!EP$2)</f>
        <v>1</v>
      </c>
      <c r="EQ15">
        <f>COUNTIFS(Ҳудуд.Таҳл.Сўров!$G:$G, Свод!$A15, Ҳудуд.Таҳл.Сўров!$EM:$EM, Свод!EQ$2)</f>
        <v>1</v>
      </c>
      <c r="ER15">
        <f>COUNTIFS(Ҳудуд.Таҳл.Сўров!$G:$G, Свод!$A15, Ҳудуд.Таҳл.Сўров!$EQ:$EQ, Свод!ER$2)</f>
        <v>3</v>
      </c>
      <c r="ES15">
        <f>COUNTIFS(Ҳудуд.Таҳл.Сўров!$G:$G, Свод!$A15, Ҳудуд.Таҳл.Сўров!$EQ:$EQ, Свод!ES$2)</f>
        <v>5</v>
      </c>
      <c r="EU15">
        <f>COUNTIFS(Ҳудуд.Таҳл.Сўров!$G:$G, Свод!$A15, Ҳудуд.Таҳл.Сўров!$ES:$ES, Свод!EU$2)</f>
        <v>2</v>
      </c>
      <c r="EV15">
        <f>COUNTIFS(Ҳудуд.Таҳл.Сўров!$G:$G, Свод!$A15, Ҳудуд.Таҳл.Сўров!$ES:$ES, Свод!EV$2)</f>
        <v>5</v>
      </c>
      <c r="EW15">
        <f>COUNTIFS(Ҳудуд.Таҳл.Сўров!$G:$G, Свод!$A15, Ҳудуд.Таҳл.Сўров!$ES:$ES, Свод!EW$2)</f>
        <v>1</v>
      </c>
      <c r="EX15">
        <f>AVERAGEIF(Ҳудуд.Таҳл.Сўров!$G:$G, Свод!$A15, Ҳудуд.Таҳл.Сўров!EU:EU)</f>
        <v>72.5</v>
      </c>
      <c r="EY15">
        <f>SUMIF(Ҳудуд.Таҳл.Сўров!$G:$G, Свод!$A15, Ҳудуд.Таҳл.Сўров!EW:EW)</f>
        <v>5</v>
      </c>
      <c r="EZ15">
        <f>SUMIF(Ҳудуд.Таҳл.Сўров!$G:$G, Свод!$A15, Ҳудуд.Таҳл.Сўров!EX:EX)</f>
        <v>5</v>
      </c>
      <c r="FA15">
        <f>SUMIF(Ҳудуд.Таҳл.Сўров!$G:$G, Свод!$A15, Ҳудуд.Таҳл.Сўров!EY:EY)</f>
        <v>4</v>
      </c>
      <c r="FB15">
        <f>SUMIF(Ҳудуд.Таҳл.Сўров!$G:$G, Свод!$A15, Ҳудуд.Таҳл.Сўров!EZ:EZ)</f>
        <v>5</v>
      </c>
      <c r="FC15">
        <f>SUMIF(Ҳудуд.Таҳл.Сўров!$G:$G, Свод!$A15, Ҳудуд.Таҳл.Сўров!FA:FA)</f>
        <v>6</v>
      </c>
      <c r="FD15">
        <f>COUNTIFS(Ҳудуд.Таҳл.Сўров!$G:$G, Свод!$A15, Ҳудуд.Таҳл.Сўров!$FB:$FB, Свод!FD$2)</f>
        <v>0</v>
      </c>
      <c r="FE15">
        <f>COUNTIFS(Ҳудуд.Таҳл.Сўров!$G:$G, Свод!$A15, Ҳудуд.Таҳл.Сўров!$FB:$FB, Свод!FE$2)</f>
        <v>1</v>
      </c>
      <c r="FF15">
        <f>COUNTIFS(Ҳудуд.Таҳл.Сўров!$G:$G, Свод!$A15, Ҳудуд.Таҳл.Сўров!$FB:$FB, Свод!FF$2)</f>
        <v>1</v>
      </c>
      <c r="FG15">
        <f>COUNTIFS(Ҳудуд.Таҳл.Сўров!$G:$G, Свод!$A15, Ҳудуд.Таҳл.Сўров!$FB:$FB, Свод!FG$2)</f>
        <v>0</v>
      </c>
      <c r="FH15">
        <f>COUNTIFS(Ҳудуд.Таҳл.Сўров!$G:$G, Свод!$A15, Ҳудуд.Таҳл.Сўров!$FB:$FB, Свод!FH$2)</f>
        <v>6</v>
      </c>
      <c r="FI15">
        <f>SUMIF(Ҳудуд.Таҳл.Сўров!$G:$G, Свод!$A15, Ҳудуд.Таҳл.Сўров!FD:FD)</f>
        <v>5</v>
      </c>
      <c r="FJ15">
        <f>SUMIF(Ҳудуд.Таҳл.Сўров!$G:$G, Свод!$A15, Ҳудуд.Таҳл.Сўров!FE:FE)</f>
        <v>2</v>
      </c>
      <c r="FK15">
        <f>SUMIF(Ҳудуд.Таҳл.Сўров!$G:$G, Свод!$A15, Ҳудуд.Таҳл.Сўров!FF:FF)</f>
        <v>5</v>
      </c>
      <c r="FL15">
        <f>SUMIF(Ҳудуд.Таҳл.Сўров!$G:$G, Свод!$A15, Ҳудуд.Таҳл.Сўров!FG:FG)</f>
        <v>0</v>
      </c>
      <c r="FM15">
        <f>AVERAGEIF(Ҳудуд.Таҳл.Сўров!$G:$G, Свод!$A15, Ҳудуд.Таҳл.Сўров!FI:FI)</f>
        <v>8.125</v>
      </c>
      <c r="FN15">
        <f>SUMIF(Ҳудуд.Таҳл.Сўров!$G:$G, Свод!$A15, Ҳудуд.Таҳл.Сўров!FK:FK)</f>
        <v>8</v>
      </c>
      <c r="FO15">
        <f>SUMIF(Ҳудуд.Таҳл.Сўров!$G:$G, Свод!$A15, Ҳудуд.Таҳл.Сўров!FL:FL)</f>
        <v>1</v>
      </c>
      <c r="FP15">
        <f>SUMIF(Ҳудуд.Таҳл.Сўров!$G:$G, Свод!$A15, Ҳудуд.Таҳл.Сўров!FM:FM)</f>
        <v>1</v>
      </c>
      <c r="FQ15">
        <f>SUMIF(Ҳудуд.Таҳл.Сўров!$G:$G, Свод!$A15, Ҳудуд.Таҳл.Сўров!FN:FN)</f>
        <v>1</v>
      </c>
      <c r="FR15">
        <f>SUMIF(Ҳудуд.Таҳл.Сўров!$G:$G, Свод!$A15, Ҳудуд.Таҳл.Сўров!FO:FO)</f>
        <v>1</v>
      </c>
      <c r="FS15">
        <f>SUMIF(Ҳудуд.Таҳл.Сўров!$G:$G, Свод!$A15, Ҳудуд.Таҳл.Сўров!FP:FP)</f>
        <v>2</v>
      </c>
      <c r="FT15">
        <f>SUMIF(Ҳудуд.Таҳл.Сўров!$G:$G, Свод!$A15, Ҳудуд.Таҳл.Сўров!FQ:FQ)</f>
        <v>0</v>
      </c>
      <c r="FU15">
        <f>COUNTIFS(Ҳудуд.Таҳл.Сўров!$G:$G, Свод!$A15, Ҳудуд.Таҳл.Сўров!$FS:$FS, Свод!FU$2)</f>
        <v>0</v>
      </c>
      <c r="FV15">
        <f>COUNTIFS(Ҳудуд.Таҳл.Сўров!$G:$G, Свод!$A15, Ҳудуд.Таҳл.Сўров!$FS:$FS, Свод!FV$2)</f>
        <v>1</v>
      </c>
      <c r="FW15">
        <f>COUNTIFS(Ҳудуд.Таҳл.Сўров!$G:$G, Свод!$A15, Ҳудуд.Таҳл.Сўров!$FS:$FS, Свод!FW$2)</f>
        <v>0</v>
      </c>
      <c r="FX15">
        <f>COUNTIFS(Ҳудуд.Таҳл.Сўров!$G:$G, Свод!$A15, Ҳудуд.Таҳл.Сўров!$FS:$FS, Свод!FX$2)</f>
        <v>0</v>
      </c>
      <c r="FY15">
        <f>COUNTIFS(Ҳудуд.Таҳл.Сўров!$G:$G, Свод!$A15, Ҳудуд.Таҳл.Сўров!$FS:$FS, Свод!FY$2)</f>
        <v>6</v>
      </c>
      <c r="FZ15">
        <f>COUNTIFS(Ҳудуд.Таҳл.Сўров!$G:$G, Свод!$A15, Ҳудуд.Таҳл.Сўров!$FS:$FS, Свод!FZ$2)</f>
        <v>1</v>
      </c>
      <c r="GA15">
        <f>SUMIF(Ҳудуд.Таҳл.Сўров!$G:$G, Свод!$A15, Ҳудуд.Таҳл.Сўров!FU:FU)</f>
        <v>4</v>
      </c>
      <c r="GB15">
        <f>SUMIF(Ҳудуд.Таҳл.Сўров!$G:$G, Свод!$A15, Ҳудуд.Таҳл.Сўров!FV:FV)</f>
        <v>3</v>
      </c>
      <c r="GC15">
        <f>SUMIF(Ҳудуд.Таҳл.Сўров!$G:$G, Свод!$A15, Ҳудуд.Таҳл.Сўров!FW:FW)</f>
        <v>2</v>
      </c>
      <c r="GD15">
        <f>SUMIF(Ҳудуд.Таҳл.Сўров!$G:$G, Свод!$A15, Ҳудуд.Таҳл.Сўров!FX:FX)</f>
        <v>1</v>
      </c>
      <c r="GE15">
        <f>SUMIF(Ҳудуд.Таҳл.Сўров!$G:$G, Свод!$A15, Ҳудуд.Таҳл.Сўров!FY:FY)</f>
        <v>2</v>
      </c>
    </row>
    <row r="16" spans="1:188" x14ac:dyDescent="0.25">
      <c r="B16" s="4">
        <f t="shared" ref="B16:AG16" si="0">SUM(B3:B15)</f>
        <v>81</v>
      </c>
      <c r="C16" s="4">
        <f t="shared" si="0"/>
        <v>8</v>
      </c>
      <c r="D16" s="4">
        <f t="shared" si="0"/>
        <v>7</v>
      </c>
      <c r="E16" s="4">
        <f t="shared" si="0"/>
        <v>7</v>
      </c>
      <c r="F16" s="4">
        <f t="shared" si="0"/>
        <v>42</v>
      </c>
      <c r="G16" s="4">
        <f t="shared" si="0"/>
        <v>9</v>
      </c>
      <c r="H16" s="4">
        <f t="shared" si="0"/>
        <v>0</v>
      </c>
      <c r="I16" s="4">
        <f t="shared" si="0"/>
        <v>8</v>
      </c>
      <c r="J16" s="4">
        <f t="shared" si="0"/>
        <v>122.10227272727272</v>
      </c>
      <c r="K16" s="4">
        <f t="shared" si="0"/>
        <v>13.646969696969697</v>
      </c>
      <c r="L16" s="4">
        <f t="shared" si="0"/>
        <v>22.225000000000001</v>
      </c>
      <c r="M16" s="4">
        <f>SUM(M3:M15)</f>
        <v>22.274242424242424</v>
      </c>
      <c r="N16" s="4">
        <f t="shared" si="0"/>
        <v>45</v>
      </c>
      <c r="O16" s="4">
        <f t="shared" si="0"/>
        <v>39</v>
      </c>
      <c r="P16" s="4">
        <f t="shared" si="0"/>
        <v>53</v>
      </c>
      <c r="Q16" s="4">
        <f t="shared" si="0"/>
        <v>34</v>
      </c>
      <c r="R16" s="4">
        <f t="shared" si="0"/>
        <v>36</v>
      </c>
      <c r="S16" s="4">
        <f t="shared" si="0"/>
        <v>44</v>
      </c>
      <c r="T16" s="4">
        <f t="shared" si="0"/>
        <v>32</v>
      </c>
      <c r="U16" s="4">
        <f t="shared" si="0"/>
        <v>34</v>
      </c>
      <c r="V16" s="4">
        <f t="shared" si="0"/>
        <v>63</v>
      </c>
      <c r="W16" s="4">
        <f t="shared" si="0"/>
        <v>55</v>
      </c>
      <c r="X16" s="4">
        <f t="shared" si="0"/>
        <v>49</v>
      </c>
      <c r="Y16" s="4">
        <f t="shared" si="0"/>
        <v>47</v>
      </c>
      <c r="Z16" s="4">
        <f t="shared" si="0"/>
        <v>29</v>
      </c>
      <c r="AA16" s="4">
        <f t="shared" si="0"/>
        <v>53</v>
      </c>
      <c r="AB16" s="4">
        <f t="shared" si="0"/>
        <v>31</v>
      </c>
      <c r="AC16" s="4">
        <f t="shared" si="0"/>
        <v>2</v>
      </c>
      <c r="AD16" s="4">
        <f t="shared" si="0"/>
        <v>26</v>
      </c>
      <c r="AE16" s="4">
        <f t="shared" si="0"/>
        <v>15</v>
      </c>
      <c r="AF16" s="4">
        <f t="shared" si="0"/>
        <v>29</v>
      </c>
      <c r="AG16" s="4">
        <f t="shared" si="0"/>
        <v>21</v>
      </c>
      <c r="AH16" s="4">
        <f t="shared" ref="AH16:BM16" si="1">SUM(AH3:AH15)</f>
        <v>29</v>
      </c>
      <c r="AI16" s="4">
        <f t="shared" si="1"/>
        <v>37</v>
      </c>
      <c r="AJ16" s="4">
        <f t="shared" si="1"/>
        <v>21</v>
      </c>
      <c r="AK16" s="4">
        <f t="shared" si="1"/>
        <v>11</v>
      </c>
      <c r="AL16" s="4">
        <f t="shared" si="1"/>
        <v>14</v>
      </c>
      <c r="AM16" s="4">
        <f t="shared" si="1"/>
        <v>22</v>
      </c>
      <c r="AN16" s="4">
        <f t="shared" si="1"/>
        <v>21</v>
      </c>
      <c r="AO16" s="4">
        <f t="shared" si="1"/>
        <v>20</v>
      </c>
      <c r="AP16" s="4">
        <f t="shared" si="1"/>
        <v>20</v>
      </c>
      <c r="AQ16" s="4">
        <f t="shared" si="1"/>
        <v>22</v>
      </c>
      <c r="AR16" s="4">
        <f t="shared" si="1"/>
        <v>19</v>
      </c>
      <c r="AS16" s="4">
        <f t="shared" si="1"/>
        <v>21</v>
      </c>
      <c r="AT16" s="4">
        <f t="shared" si="1"/>
        <v>16</v>
      </c>
      <c r="AU16" s="4">
        <f t="shared" si="1"/>
        <v>26</v>
      </c>
      <c r="AV16" s="4">
        <f t="shared" si="1"/>
        <v>16</v>
      </c>
      <c r="AW16" s="4">
        <f t="shared" si="1"/>
        <v>10</v>
      </c>
      <c r="AX16" s="4">
        <f t="shared" si="1"/>
        <v>26</v>
      </c>
      <c r="AY16" s="4">
        <f t="shared" si="1"/>
        <v>4</v>
      </c>
      <c r="AZ16" s="4">
        <f t="shared" si="1"/>
        <v>3</v>
      </c>
      <c r="BA16" s="4">
        <f t="shared" si="1"/>
        <v>9</v>
      </c>
      <c r="BB16" s="4">
        <f t="shared" si="1"/>
        <v>1</v>
      </c>
      <c r="BC16" s="4">
        <f t="shared" si="1"/>
        <v>1</v>
      </c>
      <c r="BD16" s="4">
        <f t="shared" si="1"/>
        <v>0</v>
      </c>
      <c r="BE16" s="4">
        <f t="shared" si="1"/>
        <v>3</v>
      </c>
      <c r="BF16" s="4">
        <f t="shared" si="1"/>
        <v>2</v>
      </c>
      <c r="BG16" s="4">
        <f t="shared" si="1"/>
        <v>4</v>
      </c>
      <c r="BH16" s="4">
        <f t="shared" si="1"/>
        <v>2</v>
      </c>
      <c r="BI16" s="4">
        <f t="shared" si="1"/>
        <v>4</v>
      </c>
      <c r="BJ16" s="4">
        <f t="shared" si="1"/>
        <v>3</v>
      </c>
      <c r="BK16" s="4">
        <f t="shared" si="1"/>
        <v>1</v>
      </c>
      <c r="BL16" s="4">
        <f t="shared" si="1"/>
        <v>8</v>
      </c>
      <c r="BM16" s="4">
        <f t="shared" si="1"/>
        <v>4</v>
      </c>
      <c r="BN16" s="4">
        <f t="shared" ref="BN16:CS16" si="2">SUM(BN3:BN15)</f>
        <v>2</v>
      </c>
      <c r="BO16" s="4">
        <f t="shared" si="2"/>
        <v>1</v>
      </c>
      <c r="BP16" s="4">
        <f t="shared" si="2"/>
        <v>6</v>
      </c>
      <c r="BQ16" s="4">
        <f t="shared" si="2"/>
        <v>2</v>
      </c>
      <c r="BR16" s="4">
        <f t="shared" si="2"/>
        <v>1</v>
      </c>
      <c r="BS16" s="4">
        <f t="shared" si="2"/>
        <v>2</v>
      </c>
      <c r="BT16" s="4">
        <f t="shared" si="2"/>
        <v>0</v>
      </c>
      <c r="BU16" s="4">
        <f t="shared" si="2"/>
        <v>1</v>
      </c>
      <c r="BV16" s="4">
        <f t="shared" si="2"/>
        <v>55</v>
      </c>
      <c r="BW16" s="4">
        <f t="shared" si="2"/>
        <v>18</v>
      </c>
      <c r="BX16" s="4">
        <f t="shared" si="2"/>
        <v>23</v>
      </c>
      <c r="BY16" s="4">
        <f t="shared" si="2"/>
        <v>12</v>
      </c>
      <c r="BZ16" s="4">
        <f t="shared" si="2"/>
        <v>0</v>
      </c>
      <c r="CA16" s="4">
        <f t="shared" si="2"/>
        <v>4</v>
      </c>
      <c r="CB16" s="4">
        <f t="shared" si="2"/>
        <v>10</v>
      </c>
      <c r="CC16" s="4">
        <f t="shared" si="2"/>
        <v>2</v>
      </c>
      <c r="CD16" s="4">
        <f t="shared" si="2"/>
        <v>4</v>
      </c>
      <c r="CE16" s="4">
        <f t="shared" si="2"/>
        <v>4</v>
      </c>
      <c r="CF16" s="4">
        <f t="shared" si="2"/>
        <v>3</v>
      </c>
      <c r="CG16" s="4">
        <f t="shared" si="2"/>
        <v>13</v>
      </c>
      <c r="CH16" s="4">
        <f t="shared" si="2"/>
        <v>3</v>
      </c>
      <c r="CI16" s="4">
        <f t="shared" si="2"/>
        <v>10</v>
      </c>
      <c r="CJ16" s="4">
        <f t="shared" si="2"/>
        <v>2</v>
      </c>
      <c r="CK16" s="4">
        <f t="shared" si="2"/>
        <v>3</v>
      </c>
      <c r="CL16" s="4">
        <f t="shared" si="2"/>
        <v>1</v>
      </c>
      <c r="CM16" s="4">
        <f t="shared" si="2"/>
        <v>2</v>
      </c>
      <c r="CN16" s="4">
        <f t="shared" si="2"/>
        <v>1</v>
      </c>
      <c r="CO16" s="4">
        <f t="shared" si="2"/>
        <v>6</v>
      </c>
      <c r="CP16" s="4">
        <f t="shared" si="2"/>
        <v>21</v>
      </c>
      <c r="CQ16" s="4">
        <f t="shared" si="2"/>
        <v>7</v>
      </c>
      <c r="CR16" s="4">
        <f t="shared" si="2"/>
        <v>3</v>
      </c>
      <c r="CS16" s="4">
        <f t="shared" si="2"/>
        <v>3</v>
      </c>
      <c r="CT16" s="4">
        <f t="shared" ref="CT16:DY16" si="3">SUM(CT3:CT15)</f>
        <v>3</v>
      </c>
      <c r="CU16" s="4">
        <f t="shared" si="3"/>
        <v>3</v>
      </c>
      <c r="CV16" s="4">
        <f t="shared" si="3"/>
        <v>1</v>
      </c>
      <c r="CW16" s="4">
        <f t="shared" si="3"/>
        <v>0</v>
      </c>
      <c r="CX16" s="4">
        <f t="shared" si="3"/>
        <v>1</v>
      </c>
      <c r="CY16" s="4">
        <f t="shared" si="3"/>
        <v>1</v>
      </c>
      <c r="CZ16" s="4">
        <f t="shared" si="3"/>
        <v>59</v>
      </c>
      <c r="DA16" s="4">
        <f t="shared" si="3"/>
        <v>62</v>
      </c>
      <c r="DB16" s="4">
        <f t="shared" si="3"/>
        <v>14</v>
      </c>
      <c r="DC16" s="4">
        <f t="shared" si="3"/>
        <v>65</v>
      </c>
      <c r="DD16" s="4">
        <f t="shared" si="3"/>
        <v>30</v>
      </c>
      <c r="DE16" s="4">
        <f t="shared" si="3"/>
        <v>37</v>
      </c>
      <c r="DF16" s="4">
        <f t="shared" si="3"/>
        <v>23</v>
      </c>
      <c r="DG16" s="4">
        <f t="shared" si="3"/>
        <v>1</v>
      </c>
      <c r="DH16" s="4">
        <f t="shared" si="3"/>
        <v>81</v>
      </c>
      <c r="DI16" s="4">
        <f t="shared" si="3"/>
        <v>12</v>
      </c>
      <c r="DJ16" s="4">
        <f t="shared" si="3"/>
        <v>7</v>
      </c>
      <c r="DK16" s="4">
        <f t="shared" si="3"/>
        <v>7</v>
      </c>
      <c r="DL16" s="4">
        <f t="shared" si="3"/>
        <v>7</v>
      </c>
      <c r="DM16" s="4">
        <f t="shared" si="3"/>
        <v>6</v>
      </c>
      <c r="DN16" s="4">
        <f t="shared" si="3"/>
        <v>2</v>
      </c>
      <c r="DO16" s="4">
        <f t="shared" si="3"/>
        <v>9</v>
      </c>
      <c r="DP16" s="4">
        <f t="shared" si="3"/>
        <v>14</v>
      </c>
      <c r="DQ16" s="4">
        <f t="shared" si="3"/>
        <v>3</v>
      </c>
      <c r="DR16" s="4">
        <f t="shared" si="3"/>
        <v>5</v>
      </c>
      <c r="DS16" s="4">
        <f t="shared" si="3"/>
        <v>20</v>
      </c>
      <c r="DT16" s="4">
        <f t="shared" si="3"/>
        <v>30</v>
      </c>
      <c r="DU16" s="4">
        <f t="shared" si="3"/>
        <v>19</v>
      </c>
      <c r="DV16" s="4">
        <f t="shared" si="3"/>
        <v>24</v>
      </c>
      <c r="DW16" s="4">
        <f t="shared" si="3"/>
        <v>24</v>
      </c>
      <c r="DX16" s="4">
        <f t="shared" si="3"/>
        <v>11</v>
      </c>
      <c r="DY16" s="4">
        <f t="shared" si="3"/>
        <v>3</v>
      </c>
      <c r="DZ16" s="4">
        <f t="shared" ref="DZ16:ES16" si="4">SUM(DZ3:DZ15)</f>
        <v>15</v>
      </c>
      <c r="EA16" s="4">
        <f t="shared" si="4"/>
        <v>38</v>
      </c>
      <c r="EB16" s="4">
        <f t="shared" si="4"/>
        <v>13</v>
      </c>
      <c r="EC16" s="4">
        <f t="shared" si="4"/>
        <v>10</v>
      </c>
      <c r="ED16" s="4">
        <f t="shared" si="4"/>
        <v>5</v>
      </c>
      <c r="EE16" s="4">
        <f t="shared" si="4"/>
        <v>33</v>
      </c>
      <c r="EF16" s="4">
        <f t="shared" si="4"/>
        <v>48</v>
      </c>
      <c r="EG16" s="4">
        <f t="shared" si="4"/>
        <v>14</v>
      </c>
      <c r="EH16" s="4">
        <f t="shared" si="4"/>
        <v>36</v>
      </c>
      <c r="EI16" s="4">
        <f t="shared" si="4"/>
        <v>31</v>
      </c>
      <c r="EJ16" s="4">
        <f t="shared" si="4"/>
        <v>0</v>
      </c>
      <c r="EK16" s="4">
        <f t="shared" si="4"/>
        <v>65</v>
      </c>
      <c r="EL16" s="4">
        <f t="shared" si="4"/>
        <v>13</v>
      </c>
      <c r="EM16" s="4">
        <f t="shared" si="4"/>
        <v>3</v>
      </c>
      <c r="EN16" s="4">
        <f t="shared" si="4"/>
        <v>1001038</v>
      </c>
      <c r="EO16" s="4">
        <f t="shared" si="4"/>
        <v>62</v>
      </c>
      <c r="EP16" s="4">
        <f t="shared" si="4"/>
        <v>11</v>
      </c>
      <c r="EQ16" s="4">
        <f t="shared" si="4"/>
        <v>8</v>
      </c>
      <c r="ER16" s="4">
        <f t="shared" si="4"/>
        <v>32</v>
      </c>
      <c r="ES16" s="4">
        <f t="shared" si="4"/>
        <v>49</v>
      </c>
      <c r="EU16" s="4">
        <f t="shared" ref="EU16:GE16" si="5">SUM(EU3:EU15)</f>
        <v>17</v>
      </c>
      <c r="EV16" s="4">
        <f t="shared" si="5"/>
        <v>57</v>
      </c>
      <c r="EW16" s="4">
        <f t="shared" si="5"/>
        <v>7</v>
      </c>
      <c r="EX16" s="4">
        <f t="shared" si="5"/>
        <v>832.91282051282053</v>
      </c>
      <c r="EY16" s="4">
        <f t="shared" si="5"/>
        <v>66</v>
      </c>
      <c r="EZ16" s="4">
        <f t="shared" si="5"/>
        <v>62</v>
      </c>
      <c r="FA16" s="4">
        <f t="shared" si="5"/>
        <v>41</v>
      </c>
      <c r="FB16" s="4">
        <f t="shared" si="5"/>
        <v>45</v>
      </c>
      <c r="FC16" s="4">
        <f t="shared" si="5"/>
        <v>31</v>
      </c>
      <c r="FD16" s="4">
        <f t="shared" si="5"/>
        <v>3</v>
      </c>
      <c r="FE16" s="4">
        <f t="shared" si="5"/>
        <v>23</v>
      </c>
      <c r="FF16" s="4">
        <f t="shared" si="5"/>
        <v>18</v>
      </c>
      <c r="FG16" s="4">
        <f t="shared" si="5"/>
        <v>3</v>
      </c>
      <c r="FH16" s="4">
        <f t="shared" si="5"/>
        <v>34</v>
      </c>
      <c r="FI16" s="4">
        <f t="shared" si="5"/>
        <v>73</v>
      </c>
      <c r="FJ16" s="4">
        <f t="shared" si="5"/>
        <v>49</v>
      </c>
      <c r="FK16" s="4">
        <f t="shared" si="5"/>
        <v>46</v>
      </c>
      <c r="FL16" s="4">
        <f t="shared" si="5"/>
        <v>4</v>
      </c>
      <c r="FM16" s="4">
        <f t="shared" si="5"/>
        <v>85.642216117216122</v>
      </c>
      <c r="FN16" s="4">
        <f t="shared" si="5"/>
        <v>81</v>
      </c>
      <c r="FO16" s="4">
        <f t="shared" si="5"/>
        <v>10</v>
      </c>
      <c r="FP16" s="4">
        <f t="shared" si="5"/>
        <v>6</v>
      </c>
      <c r="FQ16" s="4">
        <f t="shared" si="5"/>
        <v>7</v>
      </c>
      <c r="FR16" s="4">
        <f t="shared" si="5"/>
        <v>6</v>
      </c>
      <c r="FS16" s="4">
        <f t="shared" si="5"/>
        <v>6</v>
      </c>
      <c r="FT16" s="4">
        <f t="shared" si="5"/>
        <v>2</v>
      </c>
      <c r="FU16" s="4">
        <f t="shared" si="5"/>
        <v>5</v>
      </c>
      <c r="FV16" s="4">
        <f t="shared" si="5"/>
        <v>10</v>
      </c>
      <c r="FW16" s="4">
        <f t="shared" si="5"/>
        <v>3</v>
      </c>
      <c r="FX16" s="4">
        <f t="shared" si="5"/>
        <v>2</v>
      </c>
      <c r="FY16" s="4">
        <f t="shared" si="5"/>
        <v>30</v>
      </c>
      <c r="FZ16" s="4">
        <f t="shared" si="5"/>
        <v>31</v>
      </c>
      <c r="GA16" s="4">
        <f t="shared" si="5"/>
        <v>38</v>
      </c>
      <c r="GB16" s="4">
        <f t="shared" si="5"/>
        <v>38</v>
      </c>
      <c r="GC16" s="4">
        <f t="shared" si="5"/>
        <v>43</v>
      </c>
      <c r="GD16" s="4">
        <f t="shared" si="5"/>
        <v>21</v>
      </c>
      <c r="GE16" s="4">
        <f t="shared" si="5"/>
        <v>5</v>
      </c>
    </row>
    <row r="19" spans="1:187" x14ac:dyDescent="0.25">
      <c r="A19" t="s">
        <v>197</v>
      </c>
      <c r="B19" s="5">
        <f t="shared" ref="B19:AG19" si="6">B3/$B3</f>
        <v>1</v>
      </c>
      <c r="C19" s="5">
        <f t="shared" si="6"/>
        <v>0.16666666666666666</v>
      </c>
      <c r="D19" s="5">
        <f t="shared" si="6"/>
        <v>0</v>
      </c>
      <c r="E19" s="5">
        <f t="shared" si="6"/>
        <v>0</v>
      </c>
      <c r="F19" s="5">
        <f t="shared" si="6"/>
        <v>0.83333333333333337</v>
      </c>
      <c r="G19" s="5">
        <f t="shared" si="6"/>
        <v>0</v>
      </c>
      <c r="H19" s="5">
        <f t="shared" si="6"/>
        <v>0</v>
      </c>
      <c r="I19" s="5">
        <f t="shared" si="6"/>
        <v>0</v>
      </c>
      <c r="J19" s="5">
        <f t="shared" si="6"/>
        <v>0.8666666666666667</v>
      </c>
      <c r="K19" s="5">
        <f t="shared" si="6"/>
        <v>6.6666666666666666E-2</v>
      </c>
      <c r="L19" s="5">
        <f t="shared" si="6"/>
        <v>9.9999999999999992E-2</v>
      </c>
      <c r="M19" s="5">
        <f t="shared" si="6"/>
        <v>6.6666666666666666E-2</v>
      </c>
      <c r="N19" s="5">
        <f t="shared" si="6"/>
        <v>0.83333333333333337</v>
      </c>
      <c r="O19" s="5">
        <f t="shared" si="6"/>
        <v>0.5</v>
      </c>
      <c r="P19" s="5">
        <f t="shared" si="6"/>
        <v>0.66666666666666663</v>
      </c>
      <c r="Q19" s="5">
        <f t="shared" si="6"/>
        <v>0.33333333333333331</v>
      </c>
      <c r="R19" s="5">
        <f t="shared" si="6"/>
        <v>0.5</v>
      </c>
      <c r="S19" s="5">
        <f t="shared" si="6"/>
        <v>0.16666666666666666</v>
      </c>
      <c r="T19" s="5">
        <f t="shared" si="6"/>
        <v>1</v>
      </c>
      <c r="U19" s="5">
        <f t="shared" si="6"/>
        <v>0.16666666666666666</v>
      </c>
      <c r="V19" s="5">
        <f t="shared" si="6"/>
        <v>0.83333333333333337</v>
      </c>
      <c r="W19" s="5">
        <f t="shared" si="6"/>
        <v>1</v>
      </c>
      <c r="X19" s="5">
        <f t="shared" si="6"/>
        <v>0.83333333333333337</v>
      </c>
      <c r="Y19" s="5">
        <f t="shared" si="6"/>
        <v>0.83333333333333337</v>
      </c>
      <c r="Z19" s="5">
        <f t="shared" si="6"/>
        <v>0.33333333333333331</v>
      </c>
      <c r="AA19" s="5">
        <f t="shared" si="6"/>
        <v>0.83333333333333337</v>
      </c>
      <c r="AB19" s="5">
        <f t="shared" si="6"/>
        <v>0.16666666666666666</v>
      </c>
      <c r="AC19" s="5">
        <f t="shared" si="6"/>
        <v>0</v>
      </c>
      <c r="AD19" s="5">
        <f t="shared" si="6"/>
        <v>0.33333333333333331</v>
      </c>
      <c r="AE19" s="5">
        <f t="shared" si="6"/>
        <v>0.16666666666666666</v>
      </c>
      <c r="AF19" s="5">
        <f t="shared" si="6"/>
        <v>0.66666666666666663</v>
      </c>
      <c r="AG19" s="5">
        <f t="shared" si="6"/>
        <v>0.16666666666666666</v>
      </c>
      <c r="AH19" s="5">
        <f t="shared" ref="AH19:BM19" si="7">AH3/$B3</f>
        <v>0.16666666666666666</v>
      </c>
      <c r="AI19" s="5">
        <f t="shared" si="7"/>
        <v>0.5</v>
      </c>
      <c r="AJ19" s="5">
        <f t="shared" si="7"/>
        <v>0</v>
      </c>
      <c r="AK19" s="5">
        <f t="shared" si="7"/>
        <v>0.16666666666666666</v>
      </c>
      <c r="AL19" s="5">
        <f t="shared" si="7"/>
        <v>0.16666666666666666</v>
      </c>
      <c r="AM19" s="5">
        <f t="shared" si="7"/>
        <v>0.5</v>
      </c>
      <c r="AN19" s="5">
        <f t="shared" si="7"/>
        <v>0.5</v>
      </c>
      <c r="AO19" s="5">
        <f t="shared" si="7"/>
        <v>0.16666666666666666</v>
      </c>
      <c r="AP19" s="5">
        <f t="shared" si="7"/>
        <v>0.16666666666666666</v>
      </c>
      <c r="AQ19" s="5">
        <f t="shared" si="7"/>
        <v>0</v>
      </c>
      <c r="AR19" s="5">
        <f t="shared" si="7"/>
        <v>0.16666666666666666</v>
      </c>
      <c r="AS19" s="5">
        <f t="shared" si="7"/>
        <v>0.16666666666666666</v>
      </c>
      <c r="AT19" s="5">
        <f t="shared" si="7"/>
        <v>0.16666666666666666</v>
      </c>
      <c r="AU19" s="5">
        <f t="shared" si="7"/>
        <v>0.5</v>
      </c>
      <c r="AV19" s="5">
        <f t="shared" si="7"/>
        <v>0.16666666666666666</v>
      </c>
      <c r="AW19" s="5">
        <f t="shared" si="7"/>
        <v>0.33333333333333331</v>
      </c>
      <c r="AX19" s="5">
        <f t="shared" si="7"/>
        <v>0.83333333333333337</v>
      </c>
      <c r="AY19" s="5">
        <f t="shared" si="7"/>
        <v>0.16666666666666666</v>
      </c>
      <c r="AZ19" s="5">
        <f t="shared" si="7"/>
        <v>0</v>
      </c>
      <c r="BA19" s="5">
        <f t="shared" si="7"/>
        <v>0.16666666666666666</v>
      </c>
      <c r="BB19" s="5">
        <f t="shared" si="7"/>
        <v>0</v>
      </c>
      <c r="BC19" s="5">
        <f t="shared" si="7"/>
        <v>0</v>
      </c>
      <c r="BD19" s="5">
        <f t="shared" si="7"/>
        <v>0</v>
      </c>
      <c r="BE19" s="5">
        <f t="shared" si="7"/>
        <v>0</v>
      </c>
      <c r="BF19" s="5">
        <f t="shared" si="7"/>
        <v>0</v>
      </c>
      <c r="BG19" s="5">
        <f t="shared" si="7"/>
        <v>0</v>
      </c>
      <c r="BH19" s="5">
        <f t="shared" si="7"/>
        <v>0.16666666666666666</v>
      </c>
      <c r="BI19" s="5">
        <f t="shared" si="7"/>
        <v>0</v>
      </c>
      <c r="BJ19" s="5">
        <f t="shared" si="7"/>
        <v>0</v>
      </c>
      <c r="BK19" s="5">
        <f t="shared" si="7"/>
        <v>0</v>
      </c>
      <c r="BL19" s="5">
        <f t="shared" si="7"/>
        <v>0</v>
      </c>
      <c r="BM19" s="5">
        <f t="shared" si="7"/>
        <v>0</v>
      </c>
      <c r="BN19" s="5">
        <f t="shared" ref="BN19:CS19" si="8">BN3/$B3</f>
        <v>0</v>
      </c>
      <c r="BO19" s="5">
        <f t="shared" si="8"/>
        <v>0</v>
      </c>
      <c r="BP19" s="5">
        <f t="shared" si="8"/>
        <v>0</v>
      </c>
      <c r="BQ19" s="5">
        <f t="shared" si="8"/>
        <v>0</v>
      </c>
      <c r="BR19" s="5">
        <f t="shared" si="8"/>
        <v>0</v>
      </c>
      <c r="BS19" s="5">
        <f t="shared" si="8"/>
        <v>0</v>
      </c>
      <c r="BT19" s="5">
        <f t="shared" si="8"/>
        <v>0</v>
      </c>
      <c r="BU19" s="5">
        <f t="shared" si="8"/>
        <v>0</v>
      </c>
      <c r="BV19" s="5">
        <f t="shared" si="8"/>
        <v>1</v>
      </c>
      <c r="BW19" s="5">
        <f t="shared" si="8"/>
        <v>0.16666666666666666</v>
      </c>
      <c r="BX19" s="5">
        <f t="shared" si="8"/>
        <v>0.5</v>
      </c>
      <c r="BY19" s="5">
        <f t="shared" si="8"/>
        <v>0.16666666666666666</v>
      </c>
      <c r="BZ19" s="5">
        <f t="shared" si="8"/>
        <v>0</v>
      </c>
      <c r="CA19" s="5">
        <f t="shared" si="8"/>
        <v>0</v>
      </c>
      <c r="CB19" s="5">
        <f t="shared" si="8"/>
        <v>0.16666666666666666</v>
      </c>
      <c r="CC19" s="5">
        <f t="shared" si="8"/>
        <v>0</v>
      </c>
      <c r="CD19" s="5">
        <f t="shared" si="8"/>
        <v>0</v>
      </c>
      <c r="CE19" s="5">
        <f t="shared" si="8"/>
        <v>0.16666666666666666</v>
      </c>
      <c r="CF19" s="5">
        <f t="shared" si="8"/>
        <v>0</v>
      </c>
      <c r="CG19" s="5">
        <f t="shared" si="8"/>
        <v>0</v>
      </c>
      <c r="CH19" s="5">
        <f t="shared" si="8"/>
        <v>0.16666666666666666</v>
      </c>
      <c r="CI19" s="5">
        <f t="shared" si="8"/>
        <v>0</v>
      </c>
      <c r="CJ19" s="5">
        <f t="shared" si="8"/>
        <v>0</v>
      </c>
      <c r="CK19" s="5">
        <f t="shared" si="8"/>
        <v>0</v>
      </c>
      <c r="CL19" s="5">
        <f t="shared" si="8"/>
        <v>0</v>
      </c>
      <c r="CM19" s="5">
        <f t="shared" si="8"/>
        <v>0.16666666666666666</v>
      </c>
      <c r="CN19" s="5">
        <f t="shared" si="8"/>
        <v>0</v>
      </c>
      <c r="CO19" s="5">
        <f t="shared" si="8"/>
        <v>0</v>
      </c>
      <c r="CP19" s="5">
        <f t="shared" si="8"/>
        <v>0.16666666666666666</v>
      </c>
      <c r="CQ19" s="5">
        <f t="shared" si="8"/>
        <v>0.16666666666666666</v>
      </c>
      <c r="CR19" s="5">
        <f t="shared" si="8"/>
        <v>0</v>
      </c>
      <c r="CS19" s="5">
        <f t="shared" si="8"/>
        <v>0</v>
      </c>
      <c r="CT19" s="5">
        <f t="shared" ref="CT19:DY19" si="9">CT3/$B3</f>
        <v>0</v>
      </c>
      <c r="CU19" s="5">
        <f t="shared" si="9"/>
        <v>0</v>
      </c>
      <c r="CV19" s="5">
        <f t="shared" si="9"/>
        <v>0</v>
      </c>
      <c r="CW19" s="5">
        <f t="shared" si="9"/>
        <v>0</v>
      </c>
      <c r="CX19" s="5">
        <f t="shared" si="9"/>
        <v>0</v>
      </c>
      <c r="CY19" s="5">
        <f t="shared" si="9"/>
        <v>0</v>
      </c>
      <c r="CZ19" s="5">
        <f t="shared" si="9"/>
        <v>0.83333333333333337</v>
      </c>
      <c r="DA19" s="5">
        <f t="shared" si="9"/>
        <v>1</v>
      </c>
      <c r="DB19" s="5">
        <f t="shared" si="9"/>
        <v>0.33333333333333331</v>
      </c>
      <c r="DC19" s="5">
        <f t="shared" si="9"/>
        <v>0.66666666666666663</v>
      </c>
      <c r="DD19" s="5">
        <f t="shared" si="9"/>
        <v>0.66666666666666663</v>
      </c>
      <c r="DE19" s="5">
        <f t="shared" si="9"/>
        <v>0.66666666666666663</v>
      </c>
      <c r="DF19" s="5">
        <f t="shared" si="9"/>
        <v>0.5</v>
      </c>
      <c r="DG19" s="5">
        <f t="shared" si="9"/>
        <v>0</v>
      </c>
      <c r="DH19" s="5">
        <f t="shared" si="9"/>
        <v>1</v>
      </c>
      <c r="DI19" s="5">
        <f t="shared" si="9"/>
        <v>0</v>
      </c>
      <c r="DJ19" s="5">
        <f t="shared" si="9"/>
        <v>0</v>
      </c>
      <c r="DK19" s="5">
        <f t="shared" si="9"/>
        <v>0</v>
      </c>
      <c r="DL19" s="5">
        <f t="shared" si="9"/>
        <v>0</v>
      </c>
      <c r="DM19" s="5">
        <f t="shared" si="9"/>
        <v>0</v>
      </c>
      <c r="DN19" s="5">
        <f t="shared" si="9"/>
        <v>0</v>
      </c>
      <c r="DO19" s="5">
        <f t="shared" si="9"/>
        <v>0.16666666666666666</v>
      </c>
      <c r="DP19" s="5">
        <f t="shared" si="9"/>
        <v>0.16666666666666666</v>
      </c>
      <c r="DQ19" s="5">
        <f t="shared" si="9"/>
        <v>0</v>
      </c>
      <c r="DR19" s="5">
        <f t="shared" si="9"/>
        <v>0</v>
      </c>
      <c r="DS19" s="5">
        <f t="shared" si="9"/>
        <v>0.33333333333333331</v>
      </c>
      <c r="DT19" s="5">
        <f t="shared" si="9"/>
        <v>0.33333333333333331</v>
      </c>
      <c r="DU19" s="5">
        <f t="shared" si="9"/>
        <v>0.16666666666666666</v>
      </c>
      <c r="DV19" s="5">
        <f t="shared" si="9"/>
        <v>0.33333333333333331</v>
      </c>
      <c r="DW19" s="5">
        <f t="shared" si="9"/>
        <v>0.5</v>
      </c>
      <c r="DX19" s="5">
        <f t="shared" si="9"/>
        <v>0</v>
      </c>
      <c r="DY19" s="5">
        <f t="shared" si="9"/>
        <v>0</v>
      </c>
      <c r="DZ19" s="5">
        <f t="shared" ref="DZ19:ES19" si="10">DZ3/$B3</f>
        <v>0.16666666666666666</v>
      </c>
      <c r="EA19" s="5">
        <f t="shared" si="10"/>
        <v>0.5</v>
      </c>
      <c r="EB19" s="5">
        <f t="shared" si="10"/>
        <v>0</v>
      </c>
      <c r="EC19" s="5">
        <f t="shared" si="10"/>
        <v>0.16666666666666666</v>
      </c>
      <c r="ED19" s="5">
        <f t="shared" si="10"/>
        <v>0.16666666666666666</v>
      </c>
      <c r="EE19" s="5">
        <f t="shared" si="10"/>
        <v>0.66666666666666663</v>
      </c>
      <c r="EF19" s="5">
        <f t="shared" si="10"/>
        <v>0.33333333333333331</v>
      </c>
      <c r="EG19" s="5">
        <f t="shared" si="10"/>
        <v>0.16666666666666666</v>
      </c>
      <c r="EH19" s="5">
        <f t="shared" si="10"/>
        <v>0.66666666666666663</v>
      </c>
      <c r="EI19" s="5">
        <f t="shared" si="10"/>
        <v>0.16666666666666666</v>
      </c>
      <c r="EJ19" s="5">
        <f t="shared" si="10"/>
        <v>0</v>
      </c>
      <c r="EK19" s="5">
        <f t="shared" si="10"/>
        <v>1</v>
      </c>
      <c r="EL19" s="5">
        <f t="shared" si="10"/>
        <v>0</v>
      </c>
      <c r="EM19" s="5">
        <f t="shared" si="10"/>
        <v>0</v>
      </c>
      <c r="EN19" s="5">
        <f t="shared" si="10"/>
        <v>0</v>
      </c>
      <c r="EO19" s="5">
        <f t="shared" si="10"/>
        <v>0.66666666666666663</v>
      </c>
      <c r="EP19" s="5">
        <f t="shared" si="10"/>
        <v>0.33333333333333331</v>
      </c>
      <c r="EQ19" s="5">
        <f t="shared" si="10"/>
        <v>0</v>
      </c>
      <c r="ER19" s="5">
        <f t="shared" si="10"/>
        <v>0.83333333333333337</v>
      </c>
      <c r="ES19" s="5">
        <f t="shared" si="10"/>
        <v>0.16666666666666666</v>
      </c>
      <c r="EU19" s="5">
        <f t="shared" ref="EU19:GE19" si="11">EU3/$B3</f>
        <v>0.33333333333333331</v>
      </c>
      <c r="EV19" s="5">
        <f t="shared" si="11"/>
        <v>0.66666666666666663</v>
      </c>
      <c r="EW19" s="5">
        <f t="shared" si="11"/>
        <v>0</v>
      </c>
      <c r="EX19" s="5">
        <f t="shared" si="11"/>
        <v>9.5555555555555554</v>
      </c>
      <c r="EY19" s="5">
        <f t="shared" si="11"/>
        <v>0.83333333333333337</v>
      </c>
      <c r="EZ19" s="5">
        <f t="shared" si="11"/>
        <v>1</v>
      </c>
      <c r="FA19" s="5">
        <f t="shared" si="11"/>
        <v>0.33333333333333331</v>
      </c>
      <c r="FB19" s="5">
        <f t="shared" si="11"/>
        <v>0.66666666666666663</v>
      </c>
      <c r="FC19" s="5">
        <f t="shared" si="11"/>
        <v>0.16666666666666666</v>
      </c>
      <c r="FD19" s="5">
        <f t="shared" si="11"/>
        <v>0.16666666666666666</v>
      </c>
      <c r="FE19" s="5">
        <f t="shared" si="11"/>
        <v>0.33333333333333331</v>
      </c>
      <c r="FF19" s="5">
        <f t="shared" si="11"/>
        <v>0.16666666666666666</v>
      </c>
      <c r="FG19" s="5">
        <f t="shared" si="11"/>
        <v>0</v>
      </c>
      <c r="FH19" s="5">
        <f t="shared" si="11"/>
        <v>0.33333333333333331</v>
      </c>
      <c r="FI19" s="5">
        <f t="shared" si="11"/>
        <v>1</v>
      </c>
      <c r="FJ19" s="5">
        <f t="shared" si="11"/>
        <v>0.66666666666666663</v>
      </c>
      <c r="FK19" s="5">
        <f t="shared" si="11"/>
        <v>0.66666666666666663</v>
      </c>
      <c r="FL19" s="5">
        <f t="shared" si="11"/>
        <v>0</v>
      </c>
      <c r="FM19" s="5">
        <f t="shared" si="11"/>
        <v>0.77777777777777779</v>
      </c>
      <c r="FN19" s="5">
        <f t="shared" si="11"/>
        <v>1</v>
      </c>
      <c r="FO19" s="5">
        <f t="shared" si="11"/>
        <v>0</v>
      </c>
      <c r="FP19" s="5">
        <f t="shared" si="11"/>
        <v>0</v>
      </c>
      <c r="FQ19" s="5">
        <f t="shared" si="11"/>
        <v>0</v>
      </c>
      <c r="FR19" s="5">
        <f t="shared" si="11"/>
        <v>0</v>
      </c>
      <c r="FS19" s="5">
        <f t="shared" si="11"/>
        <v>0</v>
      </c>
      <c r="FT19" s="5">
        <f t="shared" si="11"/>
        <v>0</v>
      </c>
      <c r="FU19" s="5">
        <f t="shared" si="11"/>
        <v>0.16666666666666666</v>
      </c>
      <c r="FV19" s="5">
        <f t="shared" si="11"/>
        <v>0</v>
      </c>
      <c r="FW19" s="5">
        <f t="shared" si="11"/>
        <v>0</v>
      </c>
      <c r="FX19" s="5">
        <f t="shared" si="11"/>
        <v>0</v>
      </c>
      <c r="FY19" s="5">
        <f t="shared" si="11"/>
        <v>0.5</v>
      </c>
      <c r="FZ19" s="5">
        <f t="shared" si="11"/>
        <v>0.33333333333333331</v>
      </c>
      <c r="GA19" s="5">
        <f t="shared" si="11"/>
        <v>0.83333333333333337</v>
      </c>
      <c r="GB19" s="5">
        <f t="shared" si="11"/>
        <v>0.83333333333333337</v>
      </c>
      <c r="GC19" s="5">
        <f t="shared" si="11"/>
        <v>0.83333333333333337</v>
      </c>
      <c r="GD19" s="5">
        <f t="shared" si="11"/>
        <v>0</v>
      </c>
      <c r="GE19" s="5">
        <f t="shared" si="11"/>
        <v>0</v>
      </c>
    </row>
    <row r="20" spans="1:187" x14ac:dyDescent="0.25">
      <c r="A20" t="s">
        <v>229</v>
      </c>
      <c r="B20" s="5">
        <f t="shared" ref="B20:AG20" si="12">B4/$B4</f>
        <v>1</v>
      </c>
      <c r="C20" s="5">
        <f t="shared" si="12"/>
        <v>0</v>
      </c>
      <c r="D20" s="5">
        <f t="shared" si="12"/>
        <v>0</v>
      </c>
      <c r="E20" s="5">
        <f t="shared" si="12"/>
        <v>0</v>
      </c>
      <c r="F20" s="5">
        <f t="shared" si="12"/>
        <v>0.9285714285714286</v>
      </c>
      <c r="G20" s="5">
        <f t="shared" si="12"/>
        <v>0</v>
      </c>
      <c r="H20" s="5">
        <f t="shared" si="12"/>
        <v>0</v>
      </c>
      <c r="I20" s="5">
        <f t="shared" si="12"/>
        <v>7.1428571428571425E-2</v>
      </c>
      <c r="J20" s="5">
        <f t="shared" si="12"/>
        <v>0.76623376623376616</v>
      </c>
      <c r="K20" s="5">
        <f t="shared" si="12"/>
        <v>9.7402597402597393E-2</v>
      </c>
      <c r="L20" s="5">
        <f t="shared" si="12"/>
        <v>7.1428571428571425E-2</v>
      </c>
      <c r="M20" s="5">
        <f t="shared" si="12"/>
        <v>7.792207792207792E-2</v>
      </c>
      <c r="N20" s="5">
        <f t="shared" si="12"/>
        <v>0.42857142857142855</v>
      </c>
      <c r="O20" s="5">
        <f t="shared" si="12"/>
        <v>0.2857142857142857</v>
      </c>
      <c r="P20" s="5">
        <f t="shared" si="12"/>
        <v>0.6428571428571429</v>
      </c>
      <c r="Q20" s="5">
        <f t="shared" si="12"/>
        <v>0.42857142857142855</v>
      </c>
      <c r="R20" s="5">
        <f t="shared" si="12"/>
        <v>0.42857142857142855</v>
      </c>
      <c r="S20" s="5">
        <f t="shared" si="12"/>
        <v>0.5714285714285714</v>
      </c>
      <c r="T20" s="5">
        <f t="shared" si="12"/>
        <v>0.14285714285714285</v>
      </c>
      <c r="U20" s="5">
        <f t="shared" si="12"/>
        <v>0.5714285714285714</v>
      </c>
      <c r="V20" s="5">
        <f t="shared" si="12"/>
        <v>0.9285714285714286</v>
      </c>
      <c r="W20" s="5">
        <f t="shared" si="12"/>
        <v>0.6428571428571429</v>
      </c>
      <c r="X20" s="5">
        <f t="shared" si="12"/>
        <v>0.6428571428571429</v>
      </c>
      <c r="Y20" s="5">
        <f t="shared" si="12"/>
        <v>0.6428571428571429</v>
      </c>
      <c r="Z20" s="5">
        <f t="shared" si="12"/>
        <v>0.5</v>
      </c>
      <c r="AA20" s="5">
        <f t="shared" si="12"/>
        <v>0.35714285714285715</v>
      </c>
      <c r="AB20" s="5">
        <f t="shared" si="12"/>
        <v>0.5</v>
      </c>
      <c r="AC20" s="5">
        <f t="shared" si="12"/>
        <v>0</v>
      </c>
      <c r="AD20" s="5">
        <f t="shared" si="12"/>
        <v>0.14285714285714285</v>
      </c>
      <c r="AE20" s="5">
        <f t="shared" si="12"/>
        <v>0</v>
      </c>
      <c r="AF20" s="5">
        <f t="shared" si="12"/>
        <v>0.14285714285714285</v>
      </c>
      <c r="AG20" s="5">
        <f t="shared" si="12"/>
        <v>0.21428571428571427</v>
      </c>
      <c r="AH20" s="5">
        <f t="shared" ref="AH20:BM20" si="13">AH4/$B4</f>
        <v>0.2857142857142857</v>
      </c>
      <c r="AI20" s="5">
        <f t="shared" si="13"/>
        <v>0.35714285714285715</v>
      </c>
      <c r="AJ20" s="5">
        <f t="shared" si="13"/>
        <v>0.2857142857142857</v>
      </c>
      <c r="AK20" s="5">
        <f t="shared" si="13"/>
        <v>0.14285714285714285</v>
      </c>
      <c r="AL20" s="5">
        <f t="shared" si="13"/>
        <v>0.14285714285714285</v>
      </c>
      <c r="AM20" s="5">
        <f t="shared" si="13"/>
        <v>0.5</v>
      </c>
      <c r="AN20" s="5">
        <f t="shared" si="13"/>
        <v>7.1428571428571425E-2</v>
      </c>
      <c r="AO20" s="5">
        <f t="shared" si="13"/>
        <v>0.14285714285714285</v>
      </c>
      <c r="AP20" s="5">
        <f t="shared" si="13"/>
        <v>7.1428571428571425E-2</v>
      </c>
      <c r="AQ20" s="5">
        <f t="shared" si="13"/>
        <v>0.14285714285714285</v>
      </c>
      <c r="AR20" s="5">
        <f t="shared" si="13"/>
        <v>0.21428571428571427</v>
      </c>
      <c r="AS20" s="5">
        <f t="shared" si="13"/>
        <v>0.2857142857142857</v>
      </c>
      <c r="AT20" s="5">
        <f t="shared" si="13"/>
        <v>0.2857142857142857</v>
      </c>
      <c r="AU20" s="5">
        <f t="shared" si="13"/>
        <v>0.21428571428571427</v>
      </c>
      <c r="AV20" s="5">
        <f t="shared" si="13"/>
        <v>0</v>
      </c>
      <c r="AW20" s="5">
        <f t="shared" si="13"/>
        <v>0.14285714285714285</v>
      </c>
      <c r="AX20" s="5">
        <f t="shared" si="13"/>
        <v>0.5714285714285714</v>
      </c>
      <c r="AY20" s="5">
        <f t="shared" si="13"/>
        <v>7.1428571428571425E-2</v>
      </c>
      <c r="AZ20" s="5">
        <f t="shared" si="13"/>
        <v>7.1428571428571425E-2</v>
      </c>
      <c r="BA20" s="5">
        <f t="shared" si="13"/>
        <v>0.2857142857142857</v>
      </c>
      <c r="BB20" s="5">
        <f t="shared" si="13"/>
        <v>0</v>
      </c>
      <c r="BC20" s="5">
        <f t="shared" si="13"/>
        <v>0</v>
      </c>
      <c r="BD20" s="5">
        <f t="shared" si="13"/>
        <v>0</v>
      </c>
      <c r="BE20" s="5">
        <f t="shared" si="13"/>
        <v>0</v>
      </c>
      <c r="BF20" s="5">
        <f t="shared" si="13"/>
        <v>0</v>
      </c>
      <c r="BG20" s="5">
        <f t="shared" si="13"/>
        <v>0</v>
      </c>
      <c r="BH20" s="5">
        <f t="shared" si="13"/>
        <v>0</v>
      </c>
      <c r="BI20" s="5">
        <f t="shared" si="13"/>
        <v>7.1428571428571425E-2</v>
      </c>
      <c r="BJ20" s="5">
        <f t="shared" si="13"/>
        <v>7.1428571428571425E-2</v>
      </c>
      <c r="BK20" s="5">
        <f t="shared" si="13"/>
        <v>0</v>
      </c>
      <c r="BL20" s="5">
        <f t="shared" si="13"/>
        <v>0.14285714285714285</v>
      </c>
      <c r="BM20" s="5">
        <f t="shared" si="13"/>
        <v>0.14285714285714285</v>
      </c>
      <c r="BN20" s="5">
        <f t="shared" ref="BN20:CS20" si="14">BN4/$B4</f>
        <v>0</v>
      </c>
      <c r="BO20" s="5">
        <f t="shared" si="14"/>
        <v>0</v>
      </c>
      <c r="BP20" s="5">
        <f t="shared" si="14"/>
        <v>0</v>
      </c>
      <c r="BQ20" s="5">
        <f t="shared" si="14"/>
        <v>0</v>
      </c>
      <c r="BR20" s="5">
        <f t="shared" si="14"/>
        <v>0</v>
      </c>
      <c r="BS20" s="5">
        <f t="shared" si="14"/>
        <v>0</v>
      </c>
      <c r="BT20" s="5">
        <f t="shared" si="14"/>
        <v>0</v>
      </c>
      <c r="BU20" s="5">
        <f t="shared" si="14"/>
        <v>0</v>
      </c>
      <c r="BV20" s="5">
        <f t="shared" si="14"/>
        <v>0.7142857142857143</v>
      </c>
      <c r="BW20" s="5">
        <f t="shared" si="14"/>
        <v>0.35714285714285715</v>
      </c>
      <c r="BX20" s="5">
        <f t="shared" si="14"/>
        <v>0.2857142857142857</v>
      </c>
      <c r="BY20" s="5">
        <f t="shared" si="14"/>
        <v>0.14285714285714285</v>
      </c>
      <c r="BZ20" s="5">
        <f t="shared" si="14"/>
        <v>0</v>
      </c>
      <c r="CA20" s="5">
        <f t="shared" si="14"/>
        <v>7.1428571428571425E-2</v>
      </c>
      <c r="CB20" s="5">
        <f t="shared" si="14"/>
        <v>0.14285714285714285</v>
      </c>
      <c r="CC20" s="5">
        <f t="shared" si="14"/>
        <v>0</v>
      </c>
      <c r="CD20" s="5">
        <f t="shared" si="14"/>
        <v>7.1428571428571425E-2</v>
      </c>
      <c r="CE20" s="5">
        <f t="shared" si="14"/>
        <v>0.21428571428571427</v>
      </c>
      <c r="CF20" s="5">
        <f t="shared" si="14"/>
        <v>0</v>
      </c>
      <c r="CG20" s="5">
        <f t="shared" si="14"/>
        <v>0.14285714285714285</v>
      </c>
      <c r="CH20" s="5">
        <f t="shared" si="14"/>
        <v>0</v>
      </c>
      <c r="CI20" s="5">
        <f t="shared" si="14"/>
        <v>0.21428571428571427</v>
      </c>
      <c r="CJ20" s="5">
        <f t="shared" si="14"/>
        <v>0</v>
      </c>
      <c r="CK20" s="5">
        <f t="shared" si="14"/>
        <v>7.1428571428571425E-2</v>
      </c>
      <c r="CL20" s="5">
        <f t="shared" si="14"/>
        <v>7.1428571428571425E-2</v>
      </c>
      <c r="CM20" s="5">
        <f t="shared" si="14"/>
        <v>0</v>
      </c>
      <c r="CN20" s="5">
        <f t="shared" si="14"/>
        <v>0</v>
      </c>
      <c r="CO20" s="5">
        <f t="shared" si="14"/>
        <v>0</v>
      </c>
      <c r="CP20" s="5">
        <f t="shared" si="14"/>
        <v>7.1428571428571425E-2</v>
      </c>
      <c r="CQ20" s="5">
        <f t="shared" si="14"/>
        <v>0.14285714285714285</v>
      </c>
      <c r="CR20" s="5">
        <f t="shared" si="14"/>
        <v>7.1428571428571425E-2</v>
      </c>
      <c r="CS20" s="5">
        <f t="shared" si="14"/>
        <v>7.1428571428571425E-2</v>
      </c>
      <c r="CT20" s="5">
        <f t="shared" ref="CT20:DY20" si="15">CT4/$B4</f>
        <v>7.1428571428571425E-2</v>
      </c>
      <c r="CU20" s="5">
        <f t="shared" si="15"/>
        <v>7.1428571428571425E-2</v>
      </c>
      <c r="CV20" s="5">
        <f t="shared" si="15"/>
        <v>0</v>
      </c>
      <c r="CW20" s="5">
        <f t="shared" si="15"/>
        <v>0</v>
      </c>
      <c r="CX20" s="5">
        <f t="shared" si="15"/>
        <v>0</v>
      </c>
      <c r="CY20" s="5">
        <f t="shared" si="15"/>
        <v>0</v>
      </c>
      <c r="CZ20" s="5">
        <f t="shared" si="15"/>
        <v>0.9285714285714286</v>
      </c>
      <c r="DA20" s="5">
        <f t="shared" si="15"/>
        <v>0.7142857142857143</v>
      </c>
      <c r="DB20" s="5">
        <f t="shared" si="15"/>
        <v>0.14285714285714285</v>
      </c>
      <c r="DC20" s="5">
        <f t="shared" si="15"/>
        <v>0.7857142857142857</v>
      </c>
      <c r="DD20" s="5">
        <f t="shared" si="15"/>
        <v>0.14285714285714285</v>
      </c>
      <c r="DE20" s="5">
        <f t="shared" si="15"/>
        <v>0.35714285714285715</v>
      </c>
      <c r="DF20" s="5">
        <f t="shared" si="15"/>
        <v>7.1428571428571425E-2</v>
      </c>
      <c r="DG20" s="5">
        <f t="shared" si="15"/>
        <v>7.1428571428571425E-2</v>
      </c>
      <c r="DH20" s="5">
        <f t="shared" si="15"/>
        <v>1</v>
      </c>
      <c r="DI20" s="5">
        <f t="shared" si="15"/>
        <v>0</v>
      </c>
      <c r="DJ20" s="5">
        <f t="shared" si="15"/>
        <v>0</v>
      </c>
      <c r="DK20" s="5">
        <f t="shared" si="15"/>
        <v>0</v>
      </c>
      <c r="DL20" s="5">
        <f t="shared" si="15"/>
        <v>0</v>
      </c>
      <c r="DM20" s="5">
        <f t="shared" si="15"/>
        <v>7.1428571428571425E-2</v>
      </c>
      <c r="DN20" s="5">
        <f t="shared" si="15"/>
        <v>0</v>
      </c>
      <c r="DO20" s="5">
        <f t="shared" si="15"/>
        <v>7.1428571428571425E-2</v>
      </c>
      <c r="DP20" s="5">
        <f t="shared" si="15"/>
        <v>0.14285714285714285</v>
      </c>
      <c r="DQ20" s="5">
        <f t="shared" si="15"/>
        <v>7.1428571428571425E-2</v>
      </c>
      <c r="DR20" s="5">
        <f t="shared" si="15"/>
        <v>0.21428571428571427</v>
      </c>
      <c r="DS20" s="5">
        <f t="shared" si="15"/>
        <v>0.21428571428571427</v>
      </c>
      <c r="DT20" s="5">
        <f t="shared" si="15"/>
        <v>0.2857142857142857</v>
      </c>
      <c r="DU20" s="5">
        <f t="shared" si="15"/>
        <v>0.35714285714285715</v>
      </c>
      <c r="DV20" s="5">
        <f t="shared" si="15"/>
        <v>0.14285714285714285</v>
      </c>
      <c r="DW20" s="5">
        <f t="shared" si="15"/>
        <v>0.2857142857142857</v>
      </c>
      <c r="DX20" s="5">
        <f t="shared" si="15"/>
        <v>0.14285714285714285</v>
      </c>
      <c r="DY20" s="5">
        <f t="shared" si="15"/>
        <v>7.1428571428571425E-2</v>
      </c>
      <c r="DZ20" s="5">
        <f t="shared" ref="DZ20:ES20" si="16">DZ4/$B4</f>
        <v>0.21428571428571427</v>
      </c>
      <c r="EA20" s="5">
        <f t="shared" si="16"/>
        <v>0.42857142857142855</v>
      </c>
      <c r="EB20" s="5">
        <f t="shared" si="16"/>
        <v>0.2857142857142857</v>
      </c>
      <c r="EC20" s="5">
        <f t="shared" si="16"/>
        <v>7.1428571428571425E-2</v>
      </c>
      <c r="ED20" s="5">
        <f t="shared" si="16"/>
        <v>0</v>
      </c>
      <c r="EE20" s="5">
        <f t="shared" si="16"/>
        <v>0.35714285714285715</v>
      </c>
      <c r="EF20" s="5">
        <f t="shared" si="16"/>
        <v>0.6428571428571429</v>
      </c>
      <c r="EG20" s="5">
        <f t="shared" si="16"/>
        <v>0.2857142857142857</v>
      </c>
      <c r="EH20" s="5">
        <f t="shared" si="16"/>
        <v>0.42857142857142855</v>
      </c>
      <c r="EI20" s="5">
        <f t="shared" si="16"/>
        <v>0.2857142857142857</v>
      </c>
      <c r="EJ20" s="5">
        <f t="shared" si="16"/>
        <v>0</v>
      </c>
      <c r="EK20" s="5">
        <f t="shared" si="16"/>
        <v>0.9285714285714286</v>
      </c>
      <c r="EL20" s="5">
        <f t="shared" si="16"/>
        <v>0</v>
      </c>
      <c r="EM20" s="5">
        <f t="shared" si="16"/>
        <v>7.1428571428571425E-2</v>
      </c>
      <c r="EN20" s="5">
        <f t="shared" si="16"/>
        <v>1.4285714285714286</v>
      </c>
      <c r="EO20" s="5">
        <f t="shared" si="16"/>
        <v>0.7857142857142857</v>
      </c>
      <c r="EP20" s="5">
        <f t="shared" si="16"/>
        <v>7.1428571428571425E-2</v>
      </c>
      <c r="EQ20" s="5">
        <f t="shared" si="16"/>
        <v>0.14285714285714285</v>
      </c>
      <c r="ER20" s="5">
        <f t="shared" si="16"/>
        <v>0.42857142857142855</v>
      </c>
      <c r="ES20" s="5">
        <f t="shared" si="16"/>
        <v>0.5714285714285714</v>
      </c>
      <c r="EU20" s="5">
        <f t="shared" ref="EU20:GE20" si="17">EU4/$B4</f>
        <v>0.42857142857142855</v>
      </c>
      <c r="EV20" s="5">
        <f t="shared" si="17"/>
        <v>0.5</v>
      </c>
      <c r="EW20" s="5">
        <f t="shared" si="17"/>
        <v>7.1428571428571425E-2</v>
      </c>
      <c r="EX20" s="5">
        <f t="shared" si="17"/>
        <v>3.75</v>
      </c>
      <c r="EY20" s="5">
        <f t="shared" si="17"/>
        <v>0.7857142857142857</v>
      </c>
      <c r="EZ20" s="5">
        <f t="shared" si="17"/>
        <v>0.9285714285714286</v>
      </c>
      <c r="FA20" s="5">
        <f t="shared" si="17"/>
        <v>0.42857142857142855</v>
      </c>
      <c r="FB20" s="5">
        <f t="shared" si="17"/>
        <v>0.5</v>
      </c>
      <c r="FC20" s="5">
        <f t="shared" si="17"/>
        <v>0.35714285714285715</v>
      </c>
      <c r="FD20" s="5">
        <f t="shared" si="17"/>
        <v>0</v>
      </c>
      <c r="FE20" s="5">
        <f t="shared" si="17"/>
        <v>0.42857142857142855</v>
      </c>
      <c r="FF20" s="5">
        <f t="shared" si="17"/>
        <v>7.1428571428571425E-2</v>
      </c>
      <c r="FG20" s="5">
        <f t="shared" si="17"/>
        <v>0</v>
      </c>
      <c r="FH20" s="5">
        <f t="shared" si="17"/>
        <v>0.5</v>
      </c>
      <c r="FI20" s="5">
        <f t="shared" si="17"/>
        <v>1</v>
      </c>
      <c r="FJ20" s="5">
        <f t="shared" si="17"/>
        <v>0.5</v>
      </c>
      <c r="FK20" s="5">
        <f t="shared" si="17"/>
        <v>0.5714285714285714</v>
      </c>
      <c r="FL20" s="5">
        <f t="shared" si="17"/>
        <v>0</v>
      </c>
      <c r="FM20" s="5">
        <f t="shared" si="17"/>
        <v>0.51020408163265307</v>
      </c>
      <c r="FN20" s="5">
        <f t="shared" si="17"/>
        <v>1</v>
      </c>
      <c r="FO20" s="5">
        <f t="shared" si="17"/>
        <v>0</v>
      </c>
      <c r="FP20" s="5">
        <f t="shared" si="17"/>
        <v>0</v>
      </c>
      <c r="FQ20" s="5">
        <f t="shared" si="17"/>
        <v>0</v>
      </c>
      <c r="FR20" s="5">
        <f t="shared" si="17"/>
        <v>0</v>
      </c>
      <c r="FS20" s="5">
        <f t="shared" si="17"/>
        <v>0</v>
      </c>
      <c r="FT20" s="5">
        <f t="shared" si="17"/>
        <v>0</v>
      </c>
      <c r="FU20" s="5">
        <f t="shared" si="17"/>
        <v>7.1428571428571425E-2</v>
      </c>
      <c r="FV20" s="5">
        <f t="shared" si="17"/>
        <v>0.14285714285714285</v>
      </c>
      <c r="FW20" s="5">
        <f t="shared" si="17"/>
        <v>7.1428571428571425E-2</v>
      </c>
      <c r="FX20" s="5">
        <f t="shared" si="17"/>
        <v>7.1428571428571425E-2</v>
      </c>
      <c r="FY20" s="5">
        <f t="shared" si="17"/>
        <v>0.35714285714285715</v>
      </c>
      <c r="FZ20" s="5">
        <f t="shared" si="17"/>
        <v>0.2857142857142857</v>
      </c>
      <c r="GA20" s="5">
        <f t="shared" si="17"/>
        <v>0.35714285714285715</v>
      </c>
      <c r="GB20" s="5">
        <f t="shared" si="17"/>
        <v>0.2857142857142857</v>
      </c>
      <c r="GC20" s="5">
        <f t="shared" si="17"/>
        <v>0.7857142857142857</v>
      </c>
      <c r="GD20" s="5">
        <f t="shared" si="17"/>
        <v>0.35714285714285715</v>
      </c>
      <c r="GE20" s="5">
        <f t="shared" si="17"/>
        <v>7.1428571428571425E-2</v>
      </c>
    </row>
    <row r="21" spans="1:187" x14ac:dyDescent="0.25">
      <c r="A21" t="s">
        <v>250</v>
      </c>
      <c r="B21" s="5">
        <f t="shared" ref="B21:AG21" si="18">B5/$B5</f>
        <v>1</v>
      </c>
      <c r="C21" s="5">
        <f t="shared" si="18"/>
        <v>0.16666666666666666</v>
      </c>
      <c r="D21" s="5">
        <f t="shared" si="18"/>
        <v>0.16666666666666666</v>
      </c>
      <c r="E21" s="5">
        <f t="shared" si="18"/>
        <v>0.16666666666666666</v>
      </c>
      <c r="F21" s="5">
        <f t="shared" si="18"/>
        <v>0.33333333333333331</v>
      </c>
      <c r="G21" s="5">
        <f t="shared" si="18"/>
        <v>0.16666666666666666</v>
      </c>
      <c r="H21" s="5">
        <f t="shared" si="18"/>
        <v>0</v>
      </c>
      <c r="I21" s="5">
        <f t="shared" si="18"/>
        <v>0</v>
      </c>
      <c r="J21" s="5">
        <f t="shared" si="18"/>
        <v>0.6333333333333333</v>
      </c>
      <c r="K21" s="5">
        <f t="shared" si="18"/>
        <v>3.3333333333333333E-2</v>
      </c>
      <c r="L21" s="5">
        <f t="shared" si="18"/>
        <v>0</v>
      </c>
      <c r="M21" s="5">
        <f t="shared" si="18"/>
        <v>9.9999999999999992E-2</v>
      </c>
      <c r="N21" s="5">
        <f t="shared" si="18"/>
        <v>0.83333333333333337</v>
      </c>
      <c r="O21" s="5">
        <f t="shared" si="18"/>
        <v>0.83333333333333337</v>
      </c>
      <c r="P21" s="5">
        <f t="shared" si="18"/>
        <v>0.83333333333333337</v>
      </c>
      <c r="Q21" s="5">
        <f t="shared" si="18"/>
        <v>0.5</v>
      </c>
      <c r="R21" s="5">
        <f t="shared" si="18"/>
        <v>0.33333333333333331</v>
      </c>
      <c r="S21" s="5">
        <f t="shared" si="18"/>
        <v>0.5</v>
      </c>
      <c r="T21" s="5">
        <f t="shared" si="18"/>
        <v>0.66666666666666663</v>
      </c>
      <c r="U21" s="5">
        <f t="shared" si="18"/>
        <v>0.33333333333333331</v>
      </c>
      <c r="V21" s="5">
        <f t="shared" si="18"/>
        <v>0.83333333333333337</v>
      </c>
      <c r="W21" s="5">
        <f t="shared" si="18"/>
        <v>1</v>
      </c>
      <c r="X21" s="5">
        <f t="shared" si="18"/>
        <v>0.66666666666666663</v>
      </c>
      <c r="Y21" s="5">
        <f t="shared" si="18"/>
        <v>0.5</v>
      </c>
      <c r="Z21" s="5">
        <f t="shared" si="18"/>
        <v>0.16666666666666666</v>
      </c>
      <c r="AA21" s="5">
        <f t="shared" si="18"/>
        <v>0.83333333333333337</v>
      </c>
      <c r="AB21" s="5">
        <f t="shared" si="18"/>
        <v>0.16666666666666666</v>
      </c>
      <c r="AC21" s="5">
        <f t="shared" si="18"/>
        <v>0</v>
      </c>
      <c r="AD21" s="5">
        <f t="shared" si="18"/>
        <v>0.16666666666666666</v>
      </c>
      <c r="AE21" s="5">
        <f t="shared" si="18"/>
        <v>0.16666666666666666</v>
      </c>
      <c r="AF21" s="5">
        <f t="shared" si="18"/>
        <v>0.33333333333333331</v>
      </c>
      <c r="AG21" s="5">
        <f t="shared" si="18"/>
        <v>0.5</v>
      </c>
      <c r="AH21" s="5">
        <f t="shared" ref="AH21:BM21" si="19">AH5/$B5</f>
        <v>0.16666666666666666</v>
      </c>
      <c r="AI21" s="5">
        <f t="shared" si="19"/>
        <v>0.5</v>
      </c>
      <c r="AJ21" s="5">
        <f t="shared" si="19"/>
        <v>0.16666666666666666</v>
      </c>
      <c r="AK21" s="5">
        <f t="shared" si="19"/>
        <v>0</v>
      </c>
      <c r="AL21" s="5">
        <f t="shared" si="19"/>
        <v>0</v>
      </c>
      <c r="AM21" s="5">
        <f t="shared" si="19"/>
        <v>0.16666666666666666</v>
      </c>
      <c r="AN21" s="5">
        <f t="shared" si="19"/>
        <v>0.16666666666666666</v>
      </c>
      <c r="AO21" s="5">
        <f t="shared" si="19"/>
        <v>0</v>
      </c>
      <c r="AP21" s="5">
        <f t="shared" si="19"/>
        <v>0.16666666666666666</v>
      </c>
      <c r="AQ21" s="5">
        <f t="shared" si="19"/>
        <v>0</v>
      </c>
      <c r="AR21" s="5">
        <f t="shared" si="19"/>
        <v>0.33333333333333331</v>
      </c>
      <c r="AS21" s="5">
        <f t="shared" si="19"/>
        <v>0.16666666666666666</v>
      </c>
      <c r="AT21" s="5">
        <f t="shared" si="19"/>
        <v>0.16666666666666666</v>
      </c>
      <c r="AU21" s="5">
        <f t="shared" si="19"/>
        <v>0.33333333333333331</v>
      </c>
      <c r="AV21" s="5">
        <f t="shared" si="19"/>
        <v>0.16666666666666666</v>
      </c>
      <c r="AW21" s="5">
        <f t="shared" si="19"/>
        <v>0.33333333333333331</v>
      </c>
      <c r="AX21" s="5">
        <f t="shared" si="19"/>
        <v>0.16666666666666666</v>
      </c>
      <c r="AY21" s="5">
        <f t="shared" si="19"/>
        <v>0</v>
      </c>
      <c r="AZ21" s="5">
        <f t="shared" si="19"/>
        <v>0</v>
      </c>
      <c r="BA21" s="5">
        <f t="shared" si="19"/>
        <v>0</v>
      </c>
      <c r="BB21" s="5">
        <f t="shared" si="19"/>
        <v>0</v>
      </c>
      <c r="BC21" s="5">
        <f t="shared" si="19"/>
        <v>0</v>
      </c>
      <c r="BD21" s="5">
        <f t="shared" si="19"/>
        <v>0</v>
      </c>
      <c r="BE21" s="5">
        <f t="shared" si="19"/>
        <v>0</v>
      </c>
      <c r="BF21" s="5">
        <f t="shared" si="19"/>
        <v>0.16666666666666666</v>
      </c>
      <c r="BG21" s="5">
        <f t="shared" si="19"/>
        <v>0.16666666666666666</v>
      </c>
      <c r="BH21" s="5">
        <f t="shared" si="19"/>
        <v>0</v>
      </c>
      <c r="BI21" s="5">
        <f t="shared" si="19"/>
        <v>0.16666666666666666</v>
      </c>
      <c r="BJ21" s="5">
        <f t="shared" si="19"/>
        <v>0</v>
      </c>
      <c r="BK21" s="5">
        <f t="shared" si="19"/>
        <v>0</v>
      </c>
      <c r="BL21" s="5">
        <f t="shared" si="19"/>
        <v>0</v>
      </c>
      <c r="BM21" s="5">
        <f t="shared" si="19"/>
        <v>0</v>
      </c>
      <c r="BN21" s="5">
        <f t="shared" ref="BN21:CS21" si="20">BN5/$B5</f>
        <v>0</v>
      </c>
      <c r="BO21" s="5">
        <f t="shared" si="20"/>
        <v>0</v>
      </c>
      <c r="BP21" s="5">
        <f t="shared" si="20"/>
        <v>0.16666666666666666</v>
      </c>
      <c r="BQ21" s="5">
        <f t="shared" si="20"/>
        <v>0</v>
      </c>
      <c r="BR21" s="5">
        <f t="shared" si="20"/>
        <v>0</v>
      </c>
      <c r="BS21" s="5">
        <f t="shared" si="20"/>
        <v>0</v>
      </c>
      <c r="BT21" s="5">
        <f t="shared" si="20"/>
        <v>0</v>
      </c>
      <c r="BU21" s="5">
        <f t="shared" si="20"/>
        <v>0</v>
      </c>
      <c r="BV21" s="5">
        <f t="shared" si="20"/>
        <v>0.66666666666666663</v>
      </c>
      <c r="BW21" s="5">
        <f t="shared" si="20"/>
        <v>0.33333333333333331</v>
      </c>
      <c r="BX21" s="5">
        <f t="shared" si="20"/>
        <v>0.33333333333333331</v>
      </c>
      <c r="BY21" s="5">
        <f t="shared" si="20"/>
        <v>0</v>
      </c>
      <c r="BZ21" s="5">
        <f t="shared" si="20"/>
        <v>0</v>
      </c>
      <c r="CA21" s="5">
        <f t="shared" si="20"/>
        <v>0</v>
      </c>
      <c r="CB21" s="5">
        <f t="shared" si="20"/>
        <v>0</v>
      </c>
      <c r="CC21" s="5">
        <f t="shared" si="20"/>
        <v>0.16666666666666666</v>
      </c>
      <c r="CD21" s="5">
        <f t="shared" si="20"/>
        <v>0</v>
      </c>
      <c r="CE21" s="5">
        <f t="shared" si="20"/>
        <v>0</v>
      </c>
      <c r="CF21" s="5">
        <f t="shared" si="20"/>
        <v>0</v>
      </c>
      <c r="CG21" s="5">
        <f t="shared" si="20"/>
        <v>0.33333333333333331</v>
      </c>
      <c r="CH21" s="5">
        <f t="shared" si="20"/>
        <v>0.16666666666666666</v>
      </c>
      <c r="CI21" s="5">
        <f t="shared" si="20"/>
        <v>0.33333333333333331</v>
      </c>
      <c r="CJ21" s="5">
        <f t="shared" si="20"/>
        <v>0.16666666666666666</v>
      </c>
      <c r="CK21" s="5">
        <f t="shared" si="20"/>
        <v>0.16666666666666666</v>
      </c>
      <c r="CL21" s="5">
        <f t="shared" si="20"/>
        <v>0</v>
      </c>
      <c r="CM21" s="5">
        <f t="shared" si="20"/>
        <v>0</v>
      </c>
      <c r="CN21" s="5">
        <f t="shared" si="20"/>
        <v>0</v>
      </c>
      <c r="CO21" s="5">
        <f t="shared" si="20"/>
        <v>0</v>
      </c>
      <c r="CP21" s="5">
        <f t="shared" si="20"/>
        <v>0.5</v>
      </c>
      <c r="CQ21" s="5">
        <f t="shared" si="20"/>
        <v>0.16666666666666666</v>
      </c>
      <c r="CR21" s="5">
        <f t="shared" si="20"/>
        <v>0</v>
      </c>
      <c r="CS21" s="5">
        <f t="shared" si="20"/>
        <v>0.16666666666666666</v>
      </c>
      <c r="CT21" s="5">
        <f t="shared" ref="CT21:DY21" si="21">CT5/$B5</f>
        <v>0</v>
      </c>
      <c r="CU21" s="5">
        <f t="shared" si="21"/>
        <v>0.16666666666666666</v>
      </c>
      <c r="CV21" s="5">
        <f t="shared" si="21"/>
        <v>0</v>
      </c>
      <c r="CW21" s="5">
        <f t="shared" si="21"/>
        <v>0</v>
      </c>
      <c r="CX21" s="5">
        <f t="shared" si="21"/>
        <v>0</v>
      </c>
      <c r="CY21" s="5">
        <f t="shared" si="21"/>
        <v>0</v>
      </c>
      <c r="CZ21" s="5">
        <f t="shared" si="21"/>
        <v>0.66666666666666663</v>
      </c>
      <c r="DA21" s="5">
        <f t="shared" si="21"/>
        <v>0.66666666666666663</v>
      </c>
      <c r="DB21" s="5">
        <f t="shared" si="21"/>
        <v>0</v>
      </c>
      <c r="DC21" s="5">
        <f t="shared" si="21"/>
        <v>1</v>
      </c>
      <c r="DD21" s="5">
        <f t="shared" si="21"/>
        <v>0.16666666666666666</v>
      </c>
      <c r="DE21" s="5">
        <f t="shared" si="21"/>
        <v>0.66666666666666663</v>
      </c>
      <c r="DF21" s="5">
        <f t="shared" si="21"/>
        <v>0.33333333333333331</v>
      </c>
      <c r="DG21" s="5">
        <f t="shared" si="21"/>
        <v>0</v>
      </c>
      <c r="DH21" s="5">
        <f t="shared" si="21"/>
        <v>1</v>
      </c>
      <c r="DI21" s="5">
        <f t="shared" si="21"/>
        <v>0</v>
      </c>
      <c r="DJ21" s="5">
        <f t="shared" si="21"/>
        <v>0</v>
      </c>
      <c r="DK21" s="5">
        <f t="shared" si="21"/>
        <v>0</v>
      </c>
      <c r="DL21" s="5">
        <f t="shared" si="21"/>
        <v>0</v>
      </c>
      <c r="DM21" s="5">
        <f t="shared" si="21"/>
        <v>0</v>
      </c>
      <c r="DN21" s="5">
        <f t="shared" si="21"/>
        <v>0</v>
      </c>
      <c r="DO21" s="5">
        <f t="shared" si="21"/>
        <v>0.16666666666666666</v>
      </c>
      <c r="DP21" s="5">
        <f t="shared" si="21"/>
        <v>0</v>
      </c>
      <c r="DQ21" s="5">
        <f t="shared" si="21"/>
        <v>0</v>
      </c>
      <c r="DR21" s="5">
        <f t="shared" si="21"/>
        <v>0</v>
      </c>
      <c r="DS21" s="5">
        <f t="shared" si="21"/>
        <v>0.5</v>
      </c>
      <c r="DT21" s="5">
        <f t="shared" si="21"/>
        <v>0.33333333333333331</v>
      </c>
      <c r="DU21" s="5">
        <f t="shared" si="21"/>
        <v>0.66666666666666663</v>
      </c>
      <c r="DV21" s="5">
        <f t="shared" si="21"/>
        <v>0.33333333333333331</v>
      </c>
      <c r="DW21" s="5">
        <f t="shared" si="21"/>
        <v>0</v>
      </c>
      <c r="DX21" s="5">
        <f t="shared" si="21"/>
        <v>0</v>
      </c>
      <c r="DY21" s="5">
        <f t="shared" si="21"/>
        <v>0</v>
      </c>
      <c r="DZ21" s="5">
        <f t="shared" ref="DZ21:ES21" si="22">DZ5/$B5</f>
        <v>0</v>
      </c>
      <c r="EA21" s="5">
        <f t="shared" si="22"/>
        <v>0.83333333333333337</v>
      </c>
      <c r="EB21" s="5">
        <f t="shared" si="22"/>
        <v>0</v>
      </c>
      <c r="EC21" s="5">
        <f t="shared" si="22"/>
        <v>0.16666666666666666</v>
      </c>
      <c r="ED21" s="5">
        <f t="shared" si="22"/>
        <v>0</v>
      </c>
      <c r="EE21" s="5">
        <f t="shared" si="22"/>
        <v>0.83333333333333337</v>
      </c>
      <c r="EF21" s="5">
        <f t="shared" si="22"/>
        <v>0.16666666666666666</v>
      </c>
      <c r="EG21" s="5">
        <f t="shared" si="22"/>
        <v>0</v>
      </c>
      <c r="EH21" s="5">
        <f t="shared" si="22"/>
        <v>0.83333333333333337</v>
      </c>
      <c r="EI21" s="5">
        <f t="shared" si="22"/>
        <v>0.16666666666666666</v>
      </c>
      <c r="EJ21" s="5">
        <f t="shared" si="22"/>
        <v>0</v>
      </c>
      <c r="EK21" s="5">
        <f t="shared" si="22"/>
        <v>1</v>
      </c>
      <c r="EL21" s="5">
        <f t="shared" si="22"/>
        <v>0</v>
      </c>
      <c r="EM21" s="5">
        <f t="shared" si="22"/>
        <v>0</v>
      </c>
      <c r="EN21" s="5">
        <f t="shared" si="22"/>
        <v>3.8333333333333335</v>
      </c>
      <c r="EO21" s="5">
        <f t="shared" si="22"/>
        <v>1</v>
      </c>
      <c r="EP21" s="5">
        <f t="shared" si="22"/>
        <v>0</v>
      </c>
      <c r="EQ21" s="5">
        <f t="shared" si="22"/>
        <v>0</v>
      </c>
      <c r="ER21" s="5">
        <f t="shared" si="22"/>
        <v>0.16666666666666666</v>
      </c>
      <c r="ES21" s="5">
        <f t="shared" si="22"/>
        <v>0.83333333333333337</v>
      </c>
      <c r="EU21" s="5">
        <f t="shared" ref="EU21:GE21" si="23">EU5/$B5</f>
        <v>0</v>
      </c>
      <c r="EV21" s="5">
        <f t="shared" si="23"/>
        <v>1</v>
      </c>
      <c r="EW21" s="5">
        <f t="shared" si="23"/>
        <v>0</v>
      </c>
      <c r="EX21" s="5">
        <f t="shared" si="23"/>
        <v>9.5833333333333339</v>
      </c>
      <c r="EY21" s="5">
        <f t="shared" si="23"/>
        <v>1</v>
      </c>
      <c r="EZ21" s="5">
        <f t="shared" si="23"/>
        <v>0.83333333333333337</v>
      </c>
      <c r="FA21" s="5">
        <f t="shared" si="23"/>
        <v>0.66666666666666663</v>
      </c>
      <c r="FB21" s="5">
        <f t="shared" si="23"/>
        <v>0.66666666666666663</v>
      </c>
      <c r="FC21" s="5">
        <f t="shared" si="23"/>
        <v>0</v>
      </c>
      <c r="FD21" s="5">
        <f t="shared" si="23"/>
        <v>0</v>
      </c>
      <c r="FE21" s="5">
        <f t="shared" si="23"/>
        <v>0.5</v>
      </c>
      <c r="FF21" s="5">
        <f t="shared" si="23"/>
        <v>0.33333333333333331</v>
      </c>
      <c r="FG21" s="5">
        <f t="shared" si="23"/>
        <v>0</v>
      </c>
      <c r="FH21" s="5">
        <f t="shared" si="23"/>
        <v>0.16666666666666666</v>
      </c>
      <c r="FI21" s="5">
        <f t="shared" si="23"/>
        <v>0.83333333333333337</v>
      </c>
      <c r="FJ21" s="5">
        <f t="shared" si="23"/>
        <v>0.83333333333333337</v>
      </c>
      <c r="FK21" s="5">
        <f t="shared" si="23"/>
        <v>0.66666666666666663</v>
      </c>
      <c r="FL21" s="5">
        <f t="shared" si="23"/>
        <v>0</v>
      </c>
      <c r="FM21" s="5">
        <f t="shared" si="23"/>
        <v>0.94444444444444453</v>
      </c>
      <c r="FN21" s="5">
        <f t="shared" si="23"/>
        <v>1</v>
      </c>
      <c r="FO21" s="5">
        <f t="shared" si="23"/>
        <v>0</v>
      </c>
      <c r="FP21" s="5">
        <f t="shared" si="23"/>
        <v>0</v>
      </c>
      <c r="FQ21" s="5">
        <f t="shared" si="23"/>
        <v>0</v>
      </c>
      <c r="FR21" s="5">
        <f t="shared" si="23"/>
        <v>0</v>
      </c>
      <c r="FS21" s="5">
        <f t="shared" si="23"/>
        <v>0</v>
      </c>
      <c r="FT21" s="5">
        <f t="shared" si="23"/>
        <v>0</v>
      </c>
      <c r="FU21" s="5">
        <f t="shared" si="23"/>
        <v>0</v>
      </c>
      <c r="FV21" s="5">
        <f t="shared" si="23"/>
        <v>0.16666666666666666</v>
      </c>
      <c r="FW21" s="5">
        <f t="shared" si="23"/>
        <v>0</v>
      </c>
      <c r="FX21" s="5">
        <f t="shared" si="23"/>
        <v>0</v>
      </c>
      <c r="FY21" s="5">
        <f t="shared" si="23"/>
        <v>0.5</v>
      </c>
      <c r="FZ21" s="5">
        <f t="shared" si="23"/>
        <v>0.33333333333333331</v>
      </c>
      <c r="GA21" s="5">
        <f t="shared" si="23"/>
        <v>0.66666666666666663</v>
      </c>
      <c r="GB21" s="5">
        <f t="shared" si="23"/>
        <v>0.83333333333333337</v>
      </c>
      <c r="GC21" s="5">
        <f t="shared" si="23"/>
        <v>0.83333333333333337</v>
      </c>
      <c r="GD21" s="5">
        <f t="shared" si="23"/>
        <v>0.5</v>
      </c>
      <c r="GE21" s="5">
        <f t="shared" si="23"/>
        <v>0</v>
      </c>
    </row>
    <row r="22" spans="1:187" x14ac:dyDescent="0.25">
      <c r="A22" t="s">
        <v>267</v>
      </c>
      <c r="B22" s="5">
        <f t="shared" ref="B22:AG22" si="24">B6/$B6</f>
        <v>1</v>
      </c>
      <c r="C22" s="5">
        <f t="shared" si="24"/>
        <v>0</v>
      </c>
      <c r="D22" s="5">
        <f t="shared" si="24"/>
        <v>0.4</v>
      </c>
      <c r="E22" s="5">
        <f t="shared" si="24"/>
        <v>0</v>
      </c>
      <c r="F22" s="5">
        <f t="shared" si="24"/>
        <v>0.2</v>
      </c>
      <c r="G22" s="5">
        <f t="shared" si="24"/>
        <v>0.2</v>
      </c>
      <c r="H22" s="5">
        <f t="shared" si="24"/>
        <v>0</v>
      </c>
      <c r="I22" s="5">
        <f t="shared" si="24"/>
        <v>0.2</v>
      </c>
      <c r="J22" s="5">
        <f t="shared" si="24"/>
        <v>2.68</v>
      </c>
      <c r="K22" s="5">
        <f t="shared" si="24"/>
        <v>0.4</v>
      </c>
      <c r="L22" s="5">
        <f t="shared" si="24"/>
        <v>0.27999999999999997</v>
      </c>
      <c r="M22" s="5">
        <f t="shared" si="24"/>
        <v>1.04</v>
      </c>
      <c r="N22" s="5">
        <f t="shared" si="24"/>
        <v>0.8</v>
      </c>
      <c r="O22" s="5">
        <f t="shared" si="24"/>
        <v>0.8</v>
      </c>
      <c r="P22" s="5">
        <f t="shared" si="24"/>
        <v>0.6</v>
      </c>
      <c r="Q22" s="5">
        <f t="shared" si="24"/>
        <v>0.4</v>
      </c>
      <c r="R22" s="5">
        <f t="shared" si="24"/>
        <v>0.6</v>
      </c>
      <c r="S22" s="5">
        <f t="shared" si="24"/>
        <v>0.4</v>
      </c>
      <c r="T22" s="5">
        <f t="shared" si="24"/>
        <v>0.2</v>
      </c>
      <c r="U22" s="5">
        <f t="shared" si="24"/>
        <v>0.8</v>
      </c>
      <c r="V22" s="5">
        <f t="shared" si="24"/>
        <v>0.6</v>
      </c>
      <c r="W22" s="5">
        <f t="shared" si="24"/>
        <v>0.6</v>
      </c>
      <c r="X22" s="5">
        <f t="shared" si="24"/>
        <v>0.6</v>
      </c>
      <c r="Y22" s="5">
        <f t="shared" si="24"/>
        <v>0.6</v>
      </c>
      <c r="Z22" s="5">
        <f t="shared" si="24"/>
        <v>0.2</v>
      </c>
      <c r="AA22" s="5">
        <f t="shared" si="24"/>
        <v>0.6</v>
      </c>
      <c r="AB22" s="5">
        <f t="shared" si="24"/>
        <v>0.2</v>
      </c>
      <c r="AC22" s="5">
        <f t="shared" si="24"/>
        <v>0</v>
      </c>
      <c r="AD22" s="5">
        <f t="shared" si="24"/>
        <v>0.2</v>
      </c>
      <c r="AE22" s="5">
        <f t="shared" si="24"/>
        <v>0.2</v>
      </c>
      <c r="AF22" s="5">
        <f t="shared" si="24"/>
        <v>0.2</v>
      </c>
      <c r="AG22" s="5">
        <f t="shared" si="24"/>
        <v>0.2</v>
      </c>
      <c r="AH22" s="5">
        <f t="shared" ref="AH22:BM22" si="25">AH6/$B6</f>
        <v>0.2</v>
      </c>
      <c r="AI22" s="5">
        <f t="shared" si="25"/>
        <v>0.8</v>
      </c>
      <c r="AJ22" s="5">
        <f t="shared" si="25"/>
        <v>0.4</v>
      </c>
      <c r="AK22" s="5">
        <f t="shared" si="25"/>
        <v>0.2</v>
      </c>
      <c r="AL22" s="5">
        <f t="shared" si="25"/>
        <v>0</v>
      </c>
      <c r="AM22" s="5">
        <f t="shared" si="25"/>
        <v>0</v>
      </c>
      <c r="AN22" s="5">
        <f t="shared" si="25"/>
        <v>0.2</v>
      </c>
      <c r="AO22" s="5">
        <f t="shared" si="25"/>
        <v>0.2</v>
      </c>
      <c r="AP22" s="5">
        <f t="shared" si="25"/>
        <v>0.2</v>
      </c>
      <c r="AQ22" s="5">
        <f t="shared" si="25"/>
        <v>0.4</v>
      </c>
      <c r="AR22" s="5">
        <f t="shared" si="25"/>
        <v>0.4</v>
      </c>
      <c r="AS22" s="5">
        <f t="shared" si="25"/>
        <v>0.2</v>
      </c>
      <c r="AT22" s="5">
        <f t="shared" si="25"/>
        <v>0.2</v>
      </c>
      <c r="AU22" s="5">
        <f t="shared" si="25"/>
        <v>0.2</v>
      </c>
      <c r="AV22" s="5">
        <f t="shared" si="25"/>
        <v>0.4</v>
      </c>
      <c r="AW22" s="5">
        <f t="shared" si="25"/>
        <v>0</v>
      </c>
      <c r="AX22" s="5">
        <f t="shared" si="25"/>
        <v>0.2</v>
      </c>
      <c r="AY22" s="5">
        <f t="shared" si="25"/>
        <v>0.2</v>
      </c>
      <c r="AZ22" s="5">
        <f t="shared" si="25"/>
        <v>0</v>
      </c>
      <c r="BA22" s="5">
        <f t="shared" si="25"/>
        <v>0</v>
      </c>
      <c r="BB22" s="5">
        <f t="shared" si="25"/>
        <v>0</v>
      </c>
      <c r="BC22" s="5">
        <f t="shared" si="25"/>
        <v>0</v>
      </c>
      <c r="BD22" s="5">
        <f t="shared" si="25"/>
        <v>0</v>
      </c>
      <c r="BE22" s="5">
        <f t="shared" si="25"/>
        <v>0</v>
      </c>
      <c r="BF22" s="5">
        <f t="shared" si="25"/>
        <v>0</v>
      </c>
      <c r="BG22" s="5">
        <f t="shared" si="25"/>
        <v>0</v>
      </c>
      <c r="BH22" s="5">
        <f t="shared" si="25"/>
        <v>0</v>
      </c>
      <c r="BI22" s="5">
        <f t="shared" si="25"/>
        <v>0.4</v>
      </c>
      <c r="BJ22" s="5">
        <f t="shared" si="25"/>
        <v>0.2</v>
      </c>
      <c r="BK22" s="5">
        <f t="shared" si="25"/>
        <v>0</v>
      </c>
      <c r="BL22" s="5">
        <f t="shared" si="25"/>
        <v>0</v>
      </c>
      <c r="BM22" s="5">
        <f t="shared" si="25"/>
        <v>0</v>
      </c>
      <c r="BN22" s="5">
        <f t="shared" ref="BN22:CS22" si="26">BN6/$B6</f>
        <v>0</v>
      </c>
      <c r="BO22" s="5">
        <f t="shared" si="26"/>
        <v>0</v>
      </c>
      <c r="BP22" s="5">
        <f t="shared" si="26"/>
        <v>0</v>
      </c>
      <c r="BQ22" s="5">
        <f t="shared" si="26"/>
        <v>0.2</v>
      </c>
      <c r="BR22" s="5">
        <f t="shared" si="26"/>
        <v>0.2</v>
      </c>
      <c r="BS22" s="5">
        <f t="shared" si="26"/>
        <v>0</v>
      </c>
      <c r="BT22" s="5">
        <f t="shared" si="26"/>
        <v>0</v>
      </c>
      <c r="BU22" s="5">
        <f t="shared" si="26"/>
        <v>0</v>
      </c>
      <c r="BV22" s="5">
        <f t="shared" si="26"/>
        <v>0.4</v>
      </c>
      <c r="BW22" s="5">
        <f t="shared" si="26"/>
        <v>0.2</v>
      </c>
      <c r="BX22" s="5">
        <f t="shared" si="26"/>
        <v>0.4</v>
      </c>
      <c r="BY22" s="5">
        <f t="shared" si="26"/>
        <v>0.2</v>
      </c>
      <c r="BZ22" s="5">
        <f t="shared" si="26"/>
        <v>0</v>
      </c>
      <c r="CA22" s="5">
        <f t="shared" si="26"/>
        <v>0.2</v>
      </c>
      <c r="CB22" s="5">
        <f t="shared" si="26"/>
        <v>0</v>
      </c>
      <c r="CC22" s="5">
        <f t="shared" si="26"/>
        <v>0</v>
      </c>
      <c r="CD22" s="5">
        <f t="shared" si="26"/>
        <v>0.2</v>
      </c>
      <c r="CE22" s="5">
        <f t="shared" si="26"/>
        <v>0</v>
      </c>
      <c r="CF22" s="5">
        <f t="shared" si="26"/>
        <v>0</v>
      </c>
      <c r="CG22" s="5">
        <f t="shared" si="26"/>
        <v>0.2</v>
      </c>
      <c r="CH22" s="5">
        <f t="shared" si="26"/>
        <v>0</v>
      </c>
      <c r="CI22" s="5">
        <f t="shared" si="26"/>
        <v>0</v>
      </c>
      <c r="CJ22" s="5">
        <f t="shared" si="26"/>
        <v>0</v>
      </c>
      <c r="CK22" s="5">
        <f t="shared" si="26"/>
        <v>0</v>
      </c>
      <c r="CL22" s="5">
        <f t="shared" si="26"/>
        <v>0</v>
      </c>
      <c r="CM22" s="5">
        <f t="shared" si="26"/>
        <v>0</v>
      </c>
      <c r="CN22" s="5">
        <f t="shared" si="26"/>
        <v>0.2</v>
      </c>
      <c r="CO22" s="5">
        <f t="shared" si="26"/>
        <v>0.2</v>
      </c>
      <c r="CP22" s="5">
        <f t="shared" si="26"/>
        <v>0.2</v>
      </c>
      <c r="CQ22" s="5">
        <f t="shared" si="26"/>
        <v>0</v>
      </c>
      <c r="CR22" s="5">
        <f t="shared" si="26"/>
        <v>0</v>
      </c>
      <c r="CS22" s="5">
        <f t="shared" si="26"/>
        <v>0</v>
      </c>
      <c r="CT22" s="5">
        <f t="shared" ref="CT22:DY22" si="27">CT6/$B6</f>
        <v>0</v>
      </c>
      <c r="CU22" s="5">
        <f t="shared" si="27"/>
        <v>0</v>
      </c>
      <c r="CV22" s="5">
        <f t="shared" si="27"/>
        <v>0.2</v>
      </c>
      <c r="CW22" s="5">
        <f t="shared" si="27"/>
        <v>0</v>
      </c>
      <c r="CX22" s="5">
        <f t="shared" si="27"/>
        <v>0</v>
      </c>
      <c r="CY22" s="5">
        <f t="shared" si="27"/>
        <v>0</v>
      </c>
      <c r="CZ22" s="5">
        <f t="shared" si="27"/>
        <v>0.6</v>
      </c>
      <c r="DA22" s="5">
        <f t="shared" si="27"/>
        <v>0.8</v>
      </c>
      <c r="DB22" s="5">
        <f t="shared" si="27"/>
        <v>0</v>
      </c>
      <c r="DC22" s="5">
        <f t="shared" si="27"/>
        <v>0.6</v>
      </c>
      <c r="DD22" s="5">
        <f t="shared" si="27"/>
        <v>0.2</v>
      </c>
      <c r="DE22" s="5">
        <f t="shared" si="27"/>
        <v>0.4</v>
      </c>
      <c r="DF22" s="5">
        <f t="shared" si="27"/>
        <v>0.4</v>
      </c>
      <c r="DG22" s="5">
        <f t="shared" si="27"/>
        <v>0</v>
      </c>
      <c r="DH22" s="5">
        <f t="shared" si="27"/>
        <v>1</v>
      </c>
      <c r="DI22" s="5">
        <f t="shared" si="27"/>
        <v>0.4</v>
      </c>
      <c r="DJ22" s="5">
        <f t="shared" si="27"/>
        <v>0.4</v>
      </c>
      <c r="DK22" s="5">
        <f t="shared" si="27"/>
        <v>0.2</v>
      </c>
      <c r="DL22" s="5">
        <f t="shared" si="27"/>
        <v>0.2</v>
      </c>
      <c r="DM22" s="5">
        <f t="shared" si="27"/>
        <v>0.2</v>
      </c>
      <c r="DN22" s="5">
        <f t="shared" si="27"/>
        <v>0.2</v>
      </c>
      <c r="DO22" s="5">
        <f t="shared" si="27"/>
        <v>0</v>
      </c>
      <c r="DP22" s="5">
        <f t="shared" si="27"/>
        <v>0.2</v>
      </c>
      <c r="DQ22" s="5">
        <f t="shared" si="27"/>
        <v>0.2</v>
      </c>
      <c r="DR22" s="5">
        <f t="shared" si="27"/>
        <v>0</v>
      </c>
      <c r="DS22" s="5">
        <f t="shared" si="27"/>
        <v>0.4</v>
      </c>
      <c r="DT22" s="5">
        <f t="shared" si="27"/>
        <v>0.2</v>
      </c>
      <c r="DU22" s="5">
        <f t="shared" si="27"/>
        <v>0.2</v>
      </c>
      <c r="DV22" s="5">
        <f t="shared" si="27"/>
        <v>0.2</v>
      </c>
      <c r="DW22" s="5">
        <f t="shared" si="27"/>
        <v>0.2</v>
      </c>
      <c r="DX22" s="5">
        <f t="shared" si="27"/>
        <v>0.2</v>
      </c>
      <c r="DY22" s="5">
        <f t="shared" si="27"/>
        <v>0.2</v>
      </c>
      <c r="DZ22" s="5">
        <f t="shared" ref="DZ22:ES22" si="28">DZ6/$B6</f>
        <v>0.4</v>
      </c>
      <c r="EA22" s="5">
        <f t="shared" si="28"/>
        <v>0.4</v>
      </c>
      <c r="EB22" s="5">
        <f t="shared" si="28"/>
        <v>0</v>
      </c>
      <c r="EC22" s="5">
        <f t="shared" si="28"/>
        <v>0.2</v>
      </c>
      <c r="ED22" s="5">
        <f t="shared" si="28"/>
        <v>0</v>
      </c>
      <c r="EE22" s="5">
        <f t="shared" si="28"/>
        <v>0.4</v>
      </c>
      <c r="EF22" s="5">
        <f t="shared" si="28"/>
        <v>0.6</v>
      </c>
      <c r="EG22" s="5">
        <f t="shared" si="28"/>
        <v>0.2</v>
      </c>
      <c r="EH22" s="5">
        <f t="shared" si="28"/>
        <v>0.4</v>
      </c>
      <c r="EI22" s="5">
        <f t="shared" si="28"/>
        <v>0.4</v>
      </c>
      <c r="EJ22" s="5">
        <f t="shared" si="28"/>
        <v>0</v>
      </c>
      <c r="EK22" s="5">
        <f t="shared" si="28"/>
        <v>0.8</v>
      </c>
      <c r="EL22" s="5">
        <f t="shared" si="28"/>
        <v>0.2</v>
      </c>
      <c r="EM22" s="5">
        <f t="shared" si="28"/>
        <v>0</v>
      </c>
      <c r="EN22" s="5">
        <f t="shared" si="28"/>
        <v>181.8</v>
      </c>
      <c r="EO22" s="5">
        <f t="shared" si="28"/>
        <v>0.6</v>
      </c>
      <c r="EP22" s="5">
        <f t="shared" si="28"/>
        <v>0.2</v>
      </c>
      <c r="EQ22" s="5">
        <f t="shared" si="28"/>
        <v>0.2</v>
      </c>
      <c r="ER22" s="5">
        <f t="shared" si="28"/>
        <v>0.8</v>
      </c>
      <c r="ES22" s="5">
        <f t="shared" si="28"/>
        <v>0.2</v>
      </c>
      <c r="EU22" s="5">
        <f t="shared" ref="EU22:GE22" si="29">EU6/$B6</f>
        <v>0.4</v>
      </c>
      <c r="EV22" s="5">
        <f t="shared" si="29"/>
        <v>0.6</v>
      </c>
      <c r="EW22" s="5">
        <f t="shared" si="29"/>
        <v>0</v>
      </c>
      <c r="EX22" s="5">
        <f t="shared" si="29"/>
        <v>4.4000000000000004</v>
      </c>
      <c r="EY22" s="5">
        <f t="shared" si="29"/>
        <v>0.8</v>
      </c>
      <c r="EZ22" s="5">
        <f t="shared" si="29"/>
        <v>0.8</v>
      </c>
      <c r="FA22" s="5">
        <f t="shared" si="29"/>
        <v>0.4</v>
      </c>
      <c r="FB22" s="5">
        <f t="shared" si="29"/>
        <v>0.2</v>
      </c>
      <c r="FC22" s="5">
        <f t="shared" si="29"/>
        <v>0.4</v>
      </c>
      <c r="FD22" s="5">
        <f t="shared" si="29"/>
        <v>0</v>
      </c>
      <c r="FE22" s="5">
        <f t="shared" si="29"/>
        <v>0.2</v>
      </c>
      <c r="FF22" s="5">
        <f t="shared" si="29"/>
        <v>0.4</v>
      </c>
      <c r="FG22" s="5">
        <f t="shared" si="29"/>
        <v>0</v>
      </c>
      <c r="FH22" s="5">
        <f t="shared" si="29"/>
        <v>0.4</v>
      </c>
      <c r="FI22" s="5">
        <f t="shared" si="29"/>
        <v>0.8</v>
      </c>
      <c r="FJ22" s="5">
        <f t="shared" si="29"/>
        <v>0.8</v>
      </c>
      <c r="FK22" s="5">
        <f t="shared" si="29"/>
        <v>0.6</v>
      </c>
      <c r="FL22" s="5">
        <f t="shared" si="29"/>
        <v>0.2</v>
      </c>
      <c r="FM22" s="5">
        <f t="shared" si="29"/>
        <v>0.91999999999999993</v>
      </c>
      <c r="FN22" s="5">
        <f t="shared" si="29"/>
        <v>1</v>
      </c>
      <c r="FO22" s="5">
        <f t="shared" si="29"/>
        <v>0.2</v>
      </c>
      <c r="FP22" s="5">
        <f t="shared" si="29"/>
        <v>0.2</v>
      </c>
      <c r="FQ22" s="5">
        <f t="shared" si="29"/>
        <v>0.2</v>
      </c>
      <c r="FR22" s="5">
        <f t="shared" si="29"/>
        <v>0.2</v>
      </c>
      <c r="FS22" s="5">
        <f t="shared" si="29"/>
        <v>0.2</v>
      </c>
      <c r="FT22" s="5">
        <f t="shared" si="29"/>
        <v>0.2</v>
      </c>
      <c r="FU22" s="5">
        <f t="shared" si="29"/>
        <v>0</v>
      </c>
      <c r="FV22" s="5">
        <f t="shared" si="29"/>
        <v>0</v>
      </c>
      <c r="FW22" s="5">
        <f t="shared" si="29"/>
        <v>0.2</v>
      </c>
      <c r="FX22" s="5">
        <f t="shared" si="29"/>
        <v>0</v>
      </c>
      <c r="FY22" s="5">
        <f t="shared" si="29"/>
        <v>0.2</v>
      </c>
      <c r="FZ22" s="5">
        <f t="shared" si="29"/>
        <v>0.6</v>
      </c>
      <c r="GA22" s="5">
        <f t="shared" si="29"/>
        <v>0.4</v>
      </c>
      <c r="GB22" s="5">
        <f t="shared" si="29"/>
        <v>0.6</v>
      </c>
      <c r="GC22" s="5">
        <f t="shared" si="29"/>
        <v>0.2</v>
      </c>
      <c r="GD22" s="5">
        <f t="shared" si="29"/>
        <v>0</v>
      </c>
      <c r="GE22" s="5">
        <f t="shared" si="29"/>
        <v>0</v>
      </c>
    </row>
    <row r="23" spans="1:187" x14ac:dyDescent="0.25">
      <c r="A23" t="s">
        <v>287</v>
      </c>
      <c r="B23" s="5">
        <f t="shared" ref="B23:AG23" si="30">B7/$B7</f>
        <v>1</v>
      </c>
      <c r="C23" s="5">
        <f t="shared" si="30"/>
        <v>0</v>
      </c>
      <c r="D23" s="5">
        <f t="shared" si="30"/>
        <v>0</v>
      </c>
      <c r="E23" s="5">
        <f t="shared" si="30"/>
        <v>0</v>
      </c>
      <c r="F23" s="5">
        <f t="shared" si="30"/>
        <v>0.5</v>
      </c>
      <c r="G23" s="5">
        <f t="shared" si="30"/>
        <v>0</v>
      </c>
      <c r="H23" s="5">
        <f t="shared" si="30"/>
        <v>0</v>
      </c>
      <c r="I23" s="5">
        <f t="shared" si="30"/>
        <v>0.5</v>
      </c>
      <c r="J23" s="5">
        <f t="shared" si="30"/>
        <v>2.5</v>
      </c>
      <c r="K23" s="5">
        <f t="shared" si="30"/>
        <v>0</v>
      </c>
      <c r="L23" s="5">
        <f t="shared" si="30"/>
        <v>0</v>
      </c>
      <c r="M23" s="5">
        <f t="shared" si="30"/>
        <v>0</v>
      </c>
      <c r="N23" s="5">
        <f t="shared" si="30"/>
        <v>0.5</v>
      </c>
      <c r="O23" s="5">
        <f t="shared" si="30"/>
        <v>0.5</v>
      </c>
      <c r="P23" s="5">
        <f t="shared" si="30"/>
        <v>0.5</v>
      </c>
      <c r="Q23" s="5">
        <f t="shared" si="30"/>
        <v>0.5</v>
      </c>
      <c r="R23" s="5">
        <f t="shared" si="30"/>
        <v>0.5</v>
      </c>
      <c r="S23" s="5">
        <f t="shared" si="30"/>
        <v>0.5</v>
      </c>
      <c r="T23" s="5">
        <f t="shared" si="30"/>
        <v>0.5</v>
      </c>
      <c r="U23" s="5">
        <f t="shared" si="30"/>
        <v>0.5</v>
      </c>
      <c r="V23" s="5">
        <f t="shared" si="30"/>
        <v>0.5</v>
      </c>
      <c r="W23" s="5">
        <f t="shared" si="30"/>
        <v>0.5</v>
      </c>
      <c r="X23" s="5">
        <f t="shared" si="30"/>
        <v>0.5</v>
      </c>
      <c r="Y23" s="5">
        <f t="shared" si="30"/>
        <v>0.5</v>
      </c>
      <c r="Z23" s="5">
        <f t="shared" si="30"/>
        <v>0.5</v>
      </c>
      <c r="AA23" s="5">
        <f t="shared" si="30"/>
        <v>0.5</v>
      </c>
      <c r="AB23" s="5">
        <f t="shared" si="30"/>
        <v>0.5</v>
      </c>
      <c r="AC23" s="5">
        <f t="shared" si="30"/>
        <v>0</v>
      </c>
      <c r="AD23" s="5">
        <f t="shared" si="30"/>
        <v>0.5</v>
      </c>
      <c r="AE23" s="5">
        <f t="shared" si="30"/>
        <v>0.5</v>
      </c>
      <c r="AF23" s="5">
        <f t="shared" si="30"/>
        <v>0.5</v>
      </c>
      <c r="AG23" s="5">
        <f t="shared" si="30"/>
        <v>0</v>
      </c>
      <c r="AH23" s="5">
        <f t="shared" ref="AH23:BM23" si="31">AH7/$B7</f>
        <v>0.5</v>
      </c>
      <c r="AI23" s="5">
        <f t="shared" si="31"/>
        <v>0</v>
      </c>
      <c r="AJ23" s="5">
        <f t="shared" si="31"/>
        <v>0</v>
      </c>
      <c r="AK23" s="5">
        <f t="shared" si="31"/>
        <v>0</v>
      </c>
      <c r="AL23" s="5">
        <f t="shared" si="31"/>
        <v>0</v>
      </c>
      <c r="AM23" s="5">
        <f t="shared" si="31"/>
        <v>0</v>
      </c>
      <c r="AN23" s="5">
        <f t="shared" si="31"/>
        <v>0.5</v>
      </c>
      <c r="AO23" s="5">
        <f t="shared" si="31"/>
        <v>1</v>
      </c>
      <c r="AP23" s="5">
        <f t="shared" si="31"/>
        <v>0</v>
      </c>
      <c r="AQ23" s="5">
        <f t="shared" si="31"/>
        <v>1</v>
      </c>
      <c r="AR23" s="5">
        <f t="shared" si="31"/>
        <v>0</v>
      </c>
      <c r="AS23" s="5">
        <f t="shared" si="31"/>
        <v>0.5</v>
      </c>
      <c r="AT23" s="5">
        <f t="shared" si="31"/>
        <v>0.5</v>
      </c>
      <c r="AU23" s="5">
        <f t="shared" si="31"/>
        <v>0.5</v>
      </c>
      <c r="AV23" s="5">
        <f t="shared" si="31"/>
        <v>0</v>
      </c>
      <c r="AW23" s="5">
        <f t="shared" si="31"/>
        <v>0</v>
      </c>
      <c r="AX23" s="5">
        <f t="shared" si="31"/>
        <v>0</v>
      </c>
      <c r="AY23" s="5">
        <f t="shared" si="31"/>
        <v>0</v>
      </c>
      <c r="AZ23" s="5">
        <f t="shared" si="31"/>
        <v>0</v>
      </c>
      <c r="BA23" s="5">
        <f t="shared" si="31"/>
        <v>0</v>
      </c>
      <c r="BB23" s="5">
        <f t="shared" si="31"/>
        <v>0</v>
      </c>
      <c r="BC23" s="5">
        <f t="shared" si="31"/>
        <v>0</v>
      </c>
      <c r="BD23" s="5">
        <f t="shared" si="31"/>
        <v>0</v>
      </c>
      <c r="BE23" s="5">
        <f t="shared" si="31"/>
        <v>0.5</v>
      </c>
      <c r="BF23" s="5">
        <f t="shared" si="31"/>
        <v>0</v>
      </c>
      <c r="BG23" s="5">
        <f t="shared" si="31"/>
        <v>0</v>
      </c>
      <c r="BH23" s="5">
        <f t="shared" si="31"/>
        <v>0</v>
      </c>
      <c r="BI23" s="5">
        <f t="shared" si="31"/>
        <v>0</v>
      </c>
      <c r="BJ23" s="5">
        <f t="shared" si="31"/>
        <v>0</v>
      </c>
      <c r="BK23" s="5">
        <f t="shared" si="31"/>
        <v>0</v>
      </c>
      <c r="BL23" s="5">
        <f t="shared" si="31"/>
        <v>0</v>
      </c>
      <c r="BM23" s="5">
        <f t="shared" si="31"/>
        <v>0</v>
      </c>
      <c r="BN23" s="5">
        <f t="shared" ref="BN23:CS23" si="32">BN7/$B7</f>
        <v>0.5</v>
      </c>
      <c r="BO23" s="5">
        <f t="shared" si="32"/>
        <v>0</v>
      </c>
      <c r="BP23" s="5">
        <f t="shared" si="32"/>
        <v>0</v>
      </c>
      <c r="BQ23" s="5">
        <f t="shared" si="32"/>
        <v>0</v>
      </c>
      <c r="BR23" s="5">
        <f t="shared" si="32"/>
        <v>0</v>
      </c>
      <c r="BS23" s="5">
        <f t="shared" si="32"/>
        <v>0</v>
      </c>
      <c r="BT23" s="5">
        <f t="shared" si="32"/>
        <v>0</v>
      </c>
      <c r="BU23" s="5">
        <f t="shared" si="32"/>
        <v>0</v>
      </c>
      <c r="BV23" s="5">
        <f t="shared" si="32"/>
        <v>0.5</v>
      </c>
      <c r="BW23" s="5">
        <f t="shared" si="32"/>
        <v>0</v>
      </c>
      <c r="BX23" s="5">
        <f t="shared" si="32"/>
        <v>0</v>
      </c>
      <c r="BY23" s="5">
        <f t="shared" si="32"/>
        <v>0.5</v>
      </c>
      <c r="BZ23" s="5">
        <f t="shared" si="32"/>
        <v>0</v>
      </c>
      <c r="CA23" s="5">
        <f t="shared" si="32"/>
        <v>0</v>
      </c>
      <c r="CB23" s="5">
        <f t="shared" si="32"/>
        <v>0</v>
      </c>
      <c r="CC23" s="5">
        <f t="shared" si="32"/>
        <v>0</v>
      </c>
      <c r="CD23" s="5">
        <f t="shared" si="32"/>
        <v>0</v>
      </c>
      <c r="CE23" s="5">
        <f t="shared" si="32"/>
        <v>0</v>
      </c>
      <c r="CF23" s="5">
        <f t="shared" si="32"/>
        <v>0</v>
      </c>
      <c r="CG23" s="5">
        <f t="shared" si="32"/>
        <v>0</v>
      </c>
      <c r="CH23" s="5">
        <f t="shared" si="32"/>
        <v>0</v>
      </c>
      <c r="CI23" s="5">
        <f t="shared" si="32"/>
        <v>0</v>
      </c>
      <c r="CJ23" s="5">
        <f t="shared" si="32"/>
        <v>0</v>
      </c>
      <c r="CK23" s="5">
        <f t="shared" si="32"/>
        <v>0</v>
      </c>
      <c r="CL23" s="5">
        <f t="shared" si="32"/>
        <v>0</v>
      </c>
      <c r="CM23" s="5">
        <f t="shared" si="32"/>
        <v>0</v>
      </c>
      <c r="CN23" s="5">
        <f t="shared" si="32"/>
        <v>0</v>
      </c>
      <c r="CO23" s="5">
        <f t="shared" si="32"/>
        <v>0</v>
      </c>
      <c r="CP23" s="5">
        <f t="shared" si="32"/>
        <v>1</v>
      </c>
      <c r="CQ23" s="5">
        <f t="shared" si="32"/>
        <v>0</v>
      </c>
      <c r="CR23" s="5">
        <f t="shared" si="32"/>
        <v>0</v>
      </c>
      <c r="CS23" s="5">
        <f t="shared" si="32"/>
        <v>0</v>
      </c>
      <c r="CT23" s="5">
        <f t="shared" ref="CT23:DY23" si="33">CT7/$B7</f>
        <v>0</v>
      </c>
      <c r="CU23" s="5">
        <f t="shared" si="33"/>
        <v>0</v>
      </c>
      <c r="CV23" s="5">
        <f t="shared" si="33"/>
        <v>0</v>
      </c>
      <c r="CW23" s="5">
        <f t="shared" si="33"/>
        <v>0</v>
      </c>
      <c r="CX23" s="5">
        <f t="shared" si="33"/>
        <v>0</v>
      </c>
      <c r="CY23" s="5">
        <f t="shared" si="33"/>
        <v>0</v>
      </c>
      <c r="CZ23" s="5">
        <f t="shared" si="33"/>
        <v>0.5</v>
      </c>
      <c r="DA23" s="5">
        <f t="shared" si="33"/>
        <v>0.5</v>
      </c>
      <c r="DB23" s="5">
        <f t="shared" si="33"/>
        <v>0</v>
      </c>
      <c r="DC23" s="5">
        <f t="shared" si="33"/>
        <v>1</v>
      </c>
      <c r="DD23" s="5">
        <f t="shared" si="33"/>
        <v>0</v>
      </c>
      <c r="DE23" s="5">
        <f t="shared" si="33"/>
        <v>0.5</v>
      </c>
      <c r="DF23" s="5">
        <f t="shared" si="33"/>
        <v>0.5</v>
      </c>
      <c r="DG23" s="5">
        <f t="shared" si="33"/>
        <v>0</v>
      </c>
      <c r="DH23" s="5">
        <f t="shared" si="33"/>
        <v>1</v>
      </c>
      <c r="DI23" s="5">
        <f t="shared" si="33"/>
        <v>0.5</v>
      </c>
      <c r="DJ23" s="5">
        <f t="shared" si="33"/>
        <v>0</v>
      </c>
      <c r="DK23" s="5">
        <f t="shared" si="33"/>
        <v>0</v>
      </c>
      <c r="DL23" s="5">
        <f t="shared" si="33"/>
        <v>0</v>
      </c>
      <c r="DM23" s="5">
        <f t="shared" si="33"/>
        <v>0</v>
      </c>
      <c r="DN23" s="5">
        <f t="shared" si="33"/>
        <v>0</v>
      </c>
      <c r="DO23" s="5">
        <f t="shared" si="33"/>
        <v>0.5</v>
      </c>
      <c r="DP23" s="5">
        <f t="shared" si="33"/>
        <v>0</v>
      </c>
      <c r="DQ23" s="5">
        <f t="shared" si="33"/>
        <v>0</v>
      </c>
      <c r="DR23" s="5">
        <f t="shared" si="33"/>
        <v>0</v>
      </c>
      <c r="DS23" s="5">
        <f t="shared" si="33"/>
        <v>0</v>
      </c>
      <c r="DT23" s="5">
        <f t="shared" si="33"/>
        <v>0.5</v>
      </c>
      <c r="DU23" s="5">
        <f t="shared" si="33"/>
        <v>0</v>
      </c>
      <c r="DV23" s="5">
        <f t="shared" si="33"/>
        <v>0.5</v>
      </c>
      <c r="DW23" s="5">
        <f t="shared" si="33"/>
        <v>0</v>
      </c>
      <c r="DX23" s="5">
        <f t="shared" si="33"/>
        <v>0.5</v>
      </c>
      <c r="DY23" s="5">
        <f t="shared" si="33"/>
        <v>0</v>
      </c>
      <c r="DZ23" s="5">
        <f t="shared" ref="DZ23:ES23" si="34">DZ7/$B7</f>
        <v>0.5</v>
      </c>
      <c r="EA23" s="5">
        <f t="shared" si="34"/>
        <v>0.5</v>
      </c>
      <c r="EB23" s="5">
        <f t="shared" si="34"/>
        <v>0</v>
      </c>
      <c r="EC23" s="5">
        <f t="shared" si="34"/>
        <v>0</v>
      </c>
      <c r="ED23" s="5">
        <f t="shared" si="34"/>
        <v>0</v>
      </c>
      <c r="EE23" s="5">
        <f t="shared" si="34"/>
        <v>0</v>
      </c>
      <c r="EF23" s="5">
        <f t="shared" si="34"/>
        <v>1</v>
      </c>
      <c r="EG23" s="5">
        <f t="shared" si="34"/>
        <v>0</v>
      </c>
      <c r="EH23" s="5">
        <f t="shared" si="34"/>
        <v>0</v>
      </c>
      <c r="EI23" s="5">
        <f t="shared" si="34"/>
        <v>1</v>
      </c>
      <c r="EJ23" s="5">
        <f t="shared" si="34"/>
        <v>0</v>
      </c>
      <c r="EK23" s="5">
        <f t="shared" si="34"/>
        <v>0.5</v>
      </c>
      <c r="EL23" s="5">
        <f t="shared" si="34"/>
        <v>0.5</v>
      </c>
      <c r="EM23" s="5">
        <f t="shared" si="34"/>
        <v>0</v>
      </c>
      <c r="EN23" s="5">
        <f t="shared" si="34"/>
        <v>4.5</v>
      </c>
      <c r="EO23" s="5">
        <f t="shared" si="34"/>
        <v>0.5</v>
      </c>
      <c r="EP23" s="5">
        <f t="shared" si="34"/>
        <v>0.5</v>
      </c>
      <c r="EQ23" s="5">
        <f t="shared" si="34"/>
        <v>0</v>
      </c>
      <c r="ER23" s="5">
        <f t="shared" si="34"/>
        <v>0.5</v>
      </c>
      <c r="ES23" s="5">
        <f t="shared" si="34"/>
        <v>0.5</v>
      </c>
      <c r="EU23" s="5">
        <f t="shared" ref="EU23:GE23" si="35">EU7/$B7</f>
        <v>0.5</v>
      </c>
      <c r="EV23" s="5">
        <f t="shared" si="35"/>
        <v>0.5</v>
      </c>
      <c r="EW23" s="5">
        <f t="shared" si="35"/>
        <v>0</v>
      </c>
      <c r="EX23" s="5">
        <f t="shared" si="35"/>
        <v>45</v>
      </c>
      <c r="EY23" s="5">
        <f t="shared" si="35"/>
        <v>0.5</v>
      </c>
      <c r="EZ23" s="5">
        <f t="shared" si="35"/>
        <v>1</v>
      </c>
      <c r="FA23" s="5">
        <f t="shared" si="35"/>
        <v>1</v>
      </c>
      <c r="FB23" s="5">
        <f t="shared" si="35"/>
        <v>1</v>
      </c>
      <c r="FC23" s="5">
        <f t="shared" si="35"/>
        <v>0.5</v>
      </c>
      <c r="FD23" s="5">
        <f t="shared" si="35"/>
        <v>0</v>
      </c>
      <c r="FE23" s="5">
        <f t="shared" si="35"/>
        <v>0.5</v>
      </c>
      <c r="FF23" s="5">
        <f t="shared" si="35"/>
        <v>0</v>
      </c>
      <c r="FG23" s="5">
        <f t="shared" si="35"/>
        <v>0.5</v>
      </c>
      <c r="FH23" s="5">
        <f t="shared" si="35"/>
        <v>0</v>
      </c>
      <c r="FI23" s="5">
        <f t="shared" si="35"/>
        <v>0.5</v>
      </c>
      <c r="FJ23" s="5">
        <f t="shared" si="35"/>
        <v>1</v>
      </c>
      <c r="FK23" s="5">
        <f t="shared" si="35"/>
        <v>0.5</v>
      </c>
      <c r="FL23" s="5">
        <f t="shared" si="35"/>
        <v>0</v>
      </c>
      <c r="FM23" s="5">
        <f t="shared" si="35"/>
        <v>3</v>
      </c>
      <c r="FN23" s="5">
        <f t="shared" si="35"/>
        <v>1</v>
      </c>
      <c r="FO23" s="5">
        <f t="shared" si="35"/>
        <v>0.5</v>
      </c>
      <c r="FP23" s="5">
        <f t="shared" si="35"/>
        <v>0</v>
      </c>
      <c r="FQ23" s="5">
        <f t="shared" si="35"/>
        <v>0</v>
      </c>
      <c r="FR23" s="5">
        <f t="shared" si="35"/>
        <v>0</v>
      </c>
      <c r="FS23" s="5">
        <f t="shared" si="35"/>
        <v>0</v>
      </c>
      <c r="FT23" s="5">
        <f t="shared" si="35"/>
        <v>0</v>
      </c>
      <c r="FU23" s="5">
        <f t="shared" si="35"/>
        <v>0.5</v>
      </c>
      <c r="FV23" s="5">
        <f t="shared" si="35"/>
        <v>0</v>
      </c>
      <c r="FW23" s="5">
        <f t="shared" si="35"/>
        <v>0</v>
      </c>
      <c r="FX23" s="5">
        <f t="shared" si="35"/>
        <v>0</v>
      </c>
      <c r="FY23" s="5">
        <f t="shared" si="35"/>
        <v>0</v>
      </c>
      <c r="FZ23" s="5">
        <f t="shared" si="35"/>
        <v>0.5</v>
      </c>
      <c r="GA23" s="5">
        <f t="shared" si="35"/>
        <v>0.5</v>
      </c>
      <c r="GB23" s="5">
        <f t="shared" si="35"/>
        <v>1</v>
      </c>
      <c r="GC23" s="5">
        <f t="shared" si="35"/>
        <v>0</v>
      </c>
      <c r="GD23" s="5">
        <f t="shared" si="35"/>
        <v>0.5</v>
      </c>
      <c r="GE23" s="5">
        <f t="shared" si="35"/>
        <v>0</v>
      </c>
    </row>
    <row r="24" spans="1:187" x14ac:dyDescent="0.25">
      <c r="A24" t="s">
        <v>303</v>
      </c>
      <c r="B24" s="5">
        <f t="shared" ref="B24:AG24" si="36">B8/$B8</f>
        <v>1</v>
      </c>
      <c r="C24" s="5">
        <f t="shared" si="36"/>
        <v>0.15384615384615385</v>
      </c>
      <c r="D24" s="5">
        <f t="shared" si="36"/>
        <v>7.6923076923076927E-2</v>
      </c>
      <c r="E24" s="5">
        <f t="shared" si="36"/>
        <v>0.15384615384615385</v>
      </c>
      <c r="F24" s="5">
        <f t="shared" si="36"/>
        <v>0.30769230769230771</v>
      </c>
      <c r="G24" s="5">
        <f t="shared" si="36"/>
        <v>0.15384615384615385</v>
      </c>
      <c r="H24" s="5">
        <f t="shared" si="36"/>
        <v>0</v>
      </c>
      <c r="I24" s="5">
        <f t="shared" si="36"/>
        <v>0.15384615384615385</v>
      </c>
      <c r="J24" s="5">
        <f t="shared" si="36"/>
        <v>0.87179487179487181</v>
      </c>
      <c r="K24" s="5">
        <f t="shared" si="36"/>
        <v>7.6923076923076927E-2</v>
      </c>
      <c r="L24" s="5">
        <f t="shared" si="36"/>
        <v>3.8461538461538464E-2</v>
      </c>
      <c r="M24" s="5">
        <f t="shared" si="36"/>
        <v>0.12179487179487179</v>
      </c>
      <c r="N24" s="5">
        <f t="shared" si="36"/>
        <v>0.69230769230769229</v>
      </c>
      <c r="O24" s="5">
        <f t="shared" si="36"/>
        <v>0.46153846153846156</v>
      </c>
      <c r="P24" s="5">
        <f t="shared" si="36"/>
        <v>0.76923076923076927</v>
      </c>
      <c r="Q24" s="5">
        <f t="shared" si="36"/>
        <v>0.53846153846153844</v>
      </c>
      <c r="R24" s="5">
        <f t="shared" si="36"/>
        <v>0.38461538461538464</v>
      </c>
      <c r="S24" s="5">
        <f t="shared" si="36"/>
        <v>0.76923076923076927</v>
      </c>
      <c r="T24" s="5">
        <f t="shared" si="36"/>
        <v>0.46153846153846156</v>
      </c>
      <c r="U24" s="5">
        <f t="shared" si="36"/>
        <v>0.23076923076923078</v>
      </c>
      <c r="V24" s="5">
        <f t="shared" si="36"/>
        <v>0.92307692307692313</v>
      </c>
      <c r="W24" s="5">
        <f t="shared" si="36"/>
        <v>0.92307692307692313</v>
      </c>
      <c r="X24" s="5">
        <f t="shared" si="36"/>
        <v>0.76923076923076927</v>
      </c>
      <c r="Y24" s="5">
        <f t="shared" si="36"/>
        <v>0.61538461538461542</v>
      </c>
      <c r="Z24" s="5">
        <f t="shared" si="36"/>
        <v>0.46153846153846156</v>
      </c>
      <c r="AA24" s="5">
        <f t="shared" si="36"/>
        <v>0.92307692307692313</v>
      </c>
      <c r="AB24" s="5">
        <f t="shared" si="36"/>
        <v>0.61538461538461542</v>
      </c>
      <c r="AC24" s="5">
        <f t="shared" si="36"/>
        <v>7.6923076923076927E-2</v>
      </c>
      <c r="AD24" s="5">
        <f t="shared" si="36"/>
        <v>0.53846153846153844</v>
      </c>
      <c r="AE24" s="5">
        <f t="shared" si="36"/>
        <v>0.30769230769230771</v>
      </c>
      <c r="AF24" s="5">
        <f t="shared" si="36"/>
        <v>0.61538461538461542</v>
      </c>
      <c r="AG24" s="5">
        <f t="shared" si="36"/>
        <v>0.30769230769230771</v>
      </c>
      <c r="AH24" s="5">
        <f t="shared" ref="AH24:BM24" si="37">AH8/$B8</f>
        <v>0.69230769230769229</v>
      </c>
      <c r="AI24" s="5">
        <f t="shared" si="37"/>
        <v>0.53846153846153844</v>
      </c>
      <c r="AJ24" s="5">
        <f t="shared" si="37"/>
        <v>0.30769230769230771</v>
      </c>
      <c r="AK24" s="5">
        <f t="shared" si="37"/>
        <v>0.23076923076923078</v>
      </c>
      <c r="AL24" s="5">
        <f t="shared" si="37"/>
        <v>0.38461538461538464</v>
      </c>
      <c r="AM24" s="5">
        <f t="shared" si="37"/>
        <v>0.46153846153846156</v>
      </c>
      <c r="AN24" s="5">
        <f t="shared" si="37"/>
        <v>0.61538461538461542</v>
      </c>
      <c r="AO24" s="5">
        <f t="shared" si="37"/>
        <v>0.46153846153846156</v>
      </c>
      <c r="AP24" s="5">
        <f t="shared" si="37"/>
        <v>0.61538461538461542</v>
      </c>
      <c r="AQ24" s="5">
        <f t="shared" si="37"/>
        <v>0.53846153846153844</v>
      </c>
      <c r="AR24" s="5">
        <f t="shared" si="37"/>
        <v>0.53846153846153844</v>
      </c>
      <c r="AS24" s="5">
        <f t="shared" si="37"/>
        <v>0.61538461538461542</v>
      </c>
      <c r="AT24" s="5">
        <f t="shared" si="37"/>
        <v>0.38461538461538464</v>
      </c>
      <c r="AU24" s="5">
        <f t="shared" si="37"/>
        <v>0.61538461538461542</v>
      </c>
      <c r="AV24" s="5">
        <f t="shared" si="37"/>
        <v>0.53846153846153844</v>
      </c>
      <c r="AW24" s="5">
        <f t="shared" si="37"/>
        <v>0</v>
      </c>
      <c r="AX24" s="5">
        <f t="shared" si="37"/>
        <v>7.6923076923076927E-2</v>
      </c>
      <c r="AY24" s="5">
        <f t="shared" si="37"/>
        <v>0</v>
      </c>
      <c r="AZ24" s="5">
        <f t="shared" si="37"/>
        <v>0</v>
      </c>
      <c r="BA24" s="5">
        <f t="shared" si="37"/>
        <v>7.6923076923076927E-2</v>
      </c>
      <c r="BB24" s="5">
        <f t="shared" si="37"/>
        <v>0</v>
      </c>
      <c r="BC24" s="5">
        <f t="shared" si="37"/>
        <v>7.6923076923076927E-2</v>
      </c>
      <c r="BD24" s="5">
        <f t="shared" si="37"/>
        <v>0</v>
      </c>
      <c r="BE24" s="5">
        <f t="shared" si="37"/>
        <v>0</v>
      </c>
      <c r="BF24" s="5">
        <f t="shared" si="37"/>
        <v>0</v>
      </c>
      <c r="BG24" s="5">
        <f t="shared" si="37"/>
        <v>7.6923076923076927E-2</v>
      </c>
      <c r="BH24" s="5">
        <f t="shared" si="37"/>
        <v>0</v>
      </c>
      <c r="BI24" s="5">
        <f t="shared" si="37"/>
        <v>0</v>
      </c>
      <c r="BJ24" s="5">
        <f t="shared" si="37"/>
        <v>0</v>
      </c>
      <c r="BK24" s="5">
        <f t="shared" si="37"/>
        <v>0</v>
      </c>
      <c r="BL24" s="5">
        <f t="shared" si="37"/>
        <v>7.6923076923076927E-2</v>
      </c>
      <c r="BM24" s="5">
        <f t="shared" si="37"/>
        <v>0.15384615384615385</v>
      </c>
      <c r="BN24" s="5">
        <f t="shared" ref="BN24:CS24" si="38">BN8/$B8</f>
        <v>7.6923076923076927E-2</v>
      </c>
      <c r="BO24" s="5">
        <f t="shared" si="38"/>
        <v>0</v>
      </c>
      <c r="BP24" s="5">
        <f t="shared" si="38"/>
        <v>0.30769230769230771</v>
      </c>
      <c r="BQ24" s="5">
        <f t="shared" si="38"/>
        <v>7.6923076923076927E-2</v>
      </c>
      <c r="BR24" s="5">
        <f t="shared" si="38"/>
        <v>0</v>
      </c>
      <c r="BS24" s="5">
        <f t="shared" si="38"/>
        <v>0.15384615384615385</v>
      </c>
      <c r="BT24" s="5">
        <f t="shared" si="38"/>
        <v>0</v>
      </c>
      <c r="BU24" s="5">
        <f t="shared" si="38"/>
        <v>0</v>
      </c>
      <c r="BV24" s="5">
        <f t="shared" si="38"/>
        <v>0.46153846153846156</v>
      </c>
      <c r="BW24" s="5">
        <f t="shared" si="38"/>
        <v>0.15384615384615385</v>
      </c>
      <c r="BX24" s="5">
        <f t="shared" si="38"/>
        <v>0.23076923076923078</v>
      </c>
      <c r="BY24" s="5">
        <f t="shared" si="38"/>
        <v>0.23076923076923078</v>
      </c>
      <c r="BZ24" s="5">
        <f t="shared" si="38"/>
        <v>0</v>
      </c>
      <c r="CA24" s="5">
        <f t="shared" si="38"/>
        <v>0</v>
      </c>
      <c r="CB24" s="5">
        <f t="shared" si="38"/>
        <v>0</v>
      </c>
      <c r="CC24" s="5">
        <f t="shared" si="38"/>
        <v>0</v>
      </c>
      <c r="CD24" s="5">
        <f t="shared" si="38"/>
        <v>0</v>
      </c>
      <c r="CE24" s="5">
        <f t="shared" si="38"/>
        <v>0</v>
      </c>
      <c r="CF24" s="5">
        <f t="shared" si="38"/>
        <v>0</v>
      </c>
      <c r="CG24" s="5">
        <f t="shared" si="38"/>
        <v>0.30769230769230771</v>
      </c>
      <c r="CH24" s="5">
        <f t="shared" si="38"/>
        <v>0</v>
      </c>
      <c r="CI24" s="5">
        <f t="shared" si="38"/>
        <v>7.6923076923076927E-2</v>
      </c>
      <c r="CJ24" s="5">
        <f t="shared" si="38"/>
        <v>0</v>
      </c>
      <c r="CK24" s="5">
        <f t="shared" si="38"/>
        <v>0</v>
      </c>
      <c r="CL24" s="5">
        <f t="shared" si="38"/>
        <v>0</v>
      </c>
      <c r="CM24" s="5">
        <f t="shared" si="38"/>
        <v>7.6923076923076927E-2</v>
      </c>
      <c r="CN24" s="5">
        <f t="shared" si="38"/>
        <v>0</v>
      </c>
      <c r="CO24" s="5">
        <f t="shared" si="38"/>
        <v>7.6923076923076927E-2</v>
      </c>
      <c r="CP24" s="5">
        <f t="shared" si="38"/>
        <v>0.30769230769230771</v>
      </c>
      <c r="CQ24" s="5">
        <f t="shared" si="38"/>
        <v>0</v>
      </c>
      <c r="CR24" s="5">
        <f t="shared" si="38"/>
        <v>0</v>
      </c>
      <c r="CS24" s="5">
        <f t="shared" si="38"/>
        <v>0</v>
      </c>
      <c r="CT24" s="5">
        <f t="shared" ref="CT24:DY24" si="39">CT8/$B8</f>
        <v>7.6923076923076927E-2</v>
      </c>
      <c r="CU24" s="5">
        <f t="shared" si="39"/>
        <v>7.6923076923076927E-2</v>
      </c>
      <c r="CV24" s="5">
        <f t="shared" si="39"/>
        <v>0</v>
      </c>
      <c r="CW24" s="5">
        <f t="shared" si="39"/>
        <v>0</v>
      </c>
      <c r="CX24" s="5">
        <f t="shared" si="39"/>
        <v>7.6923076923076927E-2</v>
      </c>
      <c r="CY24" s="5">
        <f t="shared" si="39"/>
        <v>0</v>
      </c>
      <c r="CZ24" s="5">
        <f t="shared" si="39"/>
        <v>0.69230769230769229</v>
      </c>
      <c r="DA24" s="5">
        <f t="shared" si="39"/>
        <v>0.69230769230769229</v>
      </c>
      <c r="DB24" s="5">
        <f t="shared" si="39"/>
        <v>0.38461538461538464</v>
      </c>
      <c r="DC24" s="5">
        <f t="shared" si="39"/>
        <v>0.92307692307692313</v>
      </c>
      <c r="DD24" s="5">
        <f t="shared" si="39"/>
        <v>0.38461538461538464</v>
      </c>
      <c r="DE24" s="5">
        <f t="shared" si="39"/>
        <v>0.23076923076923078</v>
      </c>
      <c r="DF24" s="5">
        <f t="shared" si="39"/>
        <v>0.30769230769230771</v>
      </c>
      <c r="DG24" s="5">
        <f t="shared" si="39"/>
        <v>0</v>
      </c>
      <c r="DH24" s="5">
        <f t="shared" si="39"/>
        <v>1</v>
      </c>
      <c r="DI24" s="5">
        <f t="shared" si="39"/>
        <v>0.23076923076923078</v>
      </c>
      <c r="DJ24" s="5">
        <f t="shared" si="39"/>
        <v>0.23076923076923078</v>
      </c>
      <c r="DK24" s="5">
        <f t="shared" si="39"/>
        <v>0.23076923076923078</v>
      </c>
      <c r="DL24" s="5">
        <f t="shared" si="39"/>
        <v>0.23076923076923078</v>
      </c>
      <c r="DM24" s="5">
        <f t="shared" si="39"/>
        <v>7.6923076923076927E-2</v>
      </c>
      <c r="DN24" s="5">
        <f t="shared" si="39"/>
        <v>0</v>
      </c>
      <c r="DO24" s="5">
        <f t="shared" si="39"/>
        <v>0.15384615384615385</v>
      </c>
      <c r="DP24" s="5">
        <f t="shared" si="39"/>
        <v>0.30769230769230771</v>
      </c>
      <c r="DQ24" s="5">
        <f t="shared" si="39"/>
        <v>0</v>
      </c>
      <c r="DR24" s="5">
        <f t="shared" si="39"/>
        <v>0</v>
      </c>
      <c r="DS24" s="5">
        <f t="shared" si="39"/>
        <v>0.30769230769230771</v>
      </c>
      <c r="DT24" s="5">
        <f t="shared" si="39"/>
        <v>0.23076923076923078</v>
      </c>
      <c r="DU24" s="5">
        <f t="shared" si="39"/>
        <v>0.30769230769230771</v>
      </c>
      <c r="DV24" s="5">
        <f t="shared" si="39"/>
        <v>0.53846153846153844</v>
      </c>
      <c r="DW24" s="5">
        <f t="shared" si="39"/>
        <v>0</v>
      </c>
      <c r="DX24" s="5">
        <f t="shared" si="39"/>
        <v>0.15384615384615385</v>
      </c>
      <c r="DY24" s="5">
        <f t="shared" si="39"/>
        <v>0</v>
      </c>
      <c r="DZ24" s="5">
        <f t="shared" ref="DZ24:ES24" si="40">DZ8/$B8</f>
        <v>7.6923076923076927E-2</v>
      </c>
      <c r="EA24" s="5">
        <f t="shared" si="40"/>
        <v>0.61538461538461542</v>
      </c>
      <c r="EB24" s="5">
        <f t="shared" si="40"/>
        <v>0.23076923076923078</v>
      </c>
      <c r="EC24" s="5">
        <f t="shared" si="40"/>
        <v>0</v>
      </c>
      <c r="ED24" s="5">
        <f t="shared" si="40"/>
        <v>7.6923076923076927E-2</v>
      </c>
      <c r="EE24" s="5">
        <f t="shared" si="40"/>
        <v>0.38461538461538464</v>
      </c>
      <c r="EF24" s="5">
        <f t="shared" si="40"/>
        <v>0.61538461538461542</v>
      </c>
      <c r="EG24" s="5">
        <f t="shared" si="40"/>
        <v>0.15384615384615385</v>
      </c>
      <c r="EH24" s="5">
        <f t="shared" si="40"/>
        <v>0.38461538461538464</v>
      </c>
      <c r="EI24" s="5">
        <f t="shared" si="40"/>
        <v>0.46153846153846156</v>
      </c>
      <c r="EJ24" s="5">
        <f t="shared" si="40"/>
        <v>0</v>
      </c>
      <c r="EK24" s="5">
        <f t="shared" si="40"/>
        <v>0.69230769230769229</v>
      </c>
      <c r="EL24" s="5">
        <f t="shared" si="40"/>
        <v>0.15384615384615385</v>
      </c>
      <c r="EM24" s="5">
        <f t="shared" si="40"/>
        <v>0.15384615384615385</v>
      </c>
      <c r="EN24" s="5">
        <f t="shared" si="40"/>
        <v>2.0769230769230771</v>
      </c>
      <c r="EO24" s="5">
        <f t="shared" si="40"/>
        <v>0.84615384615384615</v>
      </c>
      <c r="EP24" s="5">
        <f t="shared" si="40"/>
        <v>0.15384615384615385</v>
      </c>
      <c r="EQ24" s="5">
        <f t="shared" si="40"/>
        <v>0</v>
      </c>
      <c r="ER24" s="5">
        <f t="shared" si="40"/>
        <v>0.23076923076923078</v>
      </c>
      <c r="ES24" s="5">
        <f t="shared" si="40"/>
        <v>0.76923076923076927</v>
      </c>
      <c r="EU24" s="5">
        <f t="shared" ref="EU24:GE24" si="41">EU8/$B8</f>
        <v>0.15384615384615385</v>
      </c>
      <c r="EV24" s="5">
        <f t="shared" si="41"/>
        <v>0.76923076923076927</v>
      </c>
      <c r="EW24" s="5">
        <f t="shared" si="41"/>
        <v>7.6923076923076927E-2</v>
      </c>
      <c r="EX24" s="5">
        <f t="shared" si="41"/>
        <v>4.6804733727810648</v>
      </c>
      <c r="EY24" s="5">
        <f t="shared" si="41"/>
        <v>0.84615384615384615</v>
      </c>
      <c r="EZ24" s="5">
        <f t="shared" si="41"/>
        <v>0.69230769230769229</v>
      </c>
      <c r="FA24" s="5">
        <f t="shared" si="41"/>
        <v>0.61538461538461542</v>
      </c>
      <c r="FB24" s="5">
        <f t="shared" si="41"/>
        <v>0.53846153846153844</v>
      </c>
      <c r="FC24" s="5">
        <f t="shared" si="41"/>
        <v>0.46153846153846156</v>
      </c>
      <c r="FD24" s="5">
        <f t="shared" si="41"/>
        <v>0</v>
      </c>
      <c r="FE24" s="5">
        <f t="shared" si="41"/>
        <v>0.23076923076923078</v>
      </c>
      <c r="FF24" s="5">
        <f t="shared" si="41"/>
        <v>0.46153846153846156</v>
      </c>
      <c r="FG24" s="5">
        <f t="shared" si="41"/>
        <v>7.6923076923076927E-2</v>
      </c>
      <c r="FH24" s="5">
        <f t="shared" si="41"/>
        <v>0.23076923076923078</v>
      </c>
      <c r="FI24" s="5">
        <f t="shared" si="41"/>
        <v>1</v>
      </c>
      <c r="FJ24" s="5">
        <f t="shared" si="41"/>
        <v>0.69230769230769229</v>
      </c>
      <c r="FK24" s="5">
        <f t="shared" si="41"/>
        <v>0.53846153846153844</v>
      </c>
      <c r="FL24" s="5">
        <f t="shared" si="41"/>
        <v>0</v>
      </c>
      <c r="FM24" s="5">
        <f t="shared" si="41"/>
        <v>0.56213017751479288</v>
      </c>
      <c r="FN24" s="5">
        <f t="shared" si="41"/>
        <v>1</v>
      </c>
      <c r="FO24" s="5">
        <f t="shared" si="41"/>
        <v>0.23076923076923078</v>
      </c>
      <c r="FP24" s="5">
        <f t="shared" si="41"/>
        <v>0.23076923076923078</v>
      </c>
      <c r="FQ24" s="5">
        <f t="shared" si="41"/>
        <v>0.23076923076923078</v>
      </c>
      <c r="FR24" s="5">
        <f t="shared" si="41"/>
        <v>0.23076923076923078</v>
      </c>
      <c r="FS24" s="5">
        <f t="shared" si="41"/>
        <v>7.6923076923076927E-2</v>
      </c>
      <c r="FT24" s="5">
        <f t="shared" si="41"/>
        <v>0</v>
      </c>
      <c r="FU24" s="5">
        <f t="shared" si="41"/>
        <v>0</v>
      </c>
      <c r="FV24" s="5">
        <f t="shared" si="41"/>
        <v>0.30769230769230771</v>
      </c>
      <c r="FW24" s="5">
        <f t="shared" si="41"/>
        <v>0</v>
      </c>
      <c r="FX24" s="5">
        <f t="shared" si="41"/>
        <v>0</v>
      </c>
      <c r="FY24" s="5">
        <f t="shared" si="41"/>
        <v>0.23076923076923078</v>
      </c>
      <c r="FZ24" s="5">
        <f t="shared" si="41"/>
        <v>0.46153846153846156</v>
      </c>
      <c r="GA24" s="5">
        <f t="shared" si="41"/>
        <v>0.38461538461538464</v>
      </c>
      <c r="GB24" s="5">
        <f t="shared" si="41"/>
        <v>0.23076923076923078</v>
      </c>
      <c r="GC24" s="5">
        <f t="shared" si="41"/>
        <v>0.53846153846153844</v>
      </c>
      <c r="GD24" s="5">
        <f t="shared" si="41"/>
        <v>0.15384615384615385</v>
      </c>
      <c r="GE24" s="5">
        <f t="shared" si="41"/>
        <v>7.6923076923076927E-2</v>
      </c>
    </row>
    <row r="25" spans="1:187" x14ac:dyDescent="0.25">
      <c r="A25" t="s">
        <v>316</v>
      </c>
      <c r="B25" s="5">
        <f t="shared" ref="B25:AG25" si="42">B9/$B9</f>
        <v>1</v>
      </c>
      <c r="C25" s="5">
        <f t="shared" si="42"/>
        <v>0.25</v>
      </c>
      <c r="D25" s="5">
        <f t="shared" si="42"/>
        <v>0</v>
      </c>
      <c r="E25" s="5">
        <f t="shared" si="42"/>
        <v>0.25</v>
      </c>
      <c r="F25" s="5">
        <f t="shared" si="42"/>
        <v>0.5</v>
      </c>
      <c r="G25" s="5">
        <f t="shared" si="42"/>
        <v>0</v>
      </c>
      <c r="H25" s="5">
        <f t="shared" si="42"/>
        <v>0</v>
      </c>
      <c r="I25" s="5">
        <f t="shared" si="42"/>
        <v>0</v>
      </c>
      <c r="J25" s="5">
        <f t="shared" si="42"/>
        <v>0.83333333333333337</v>
      </c>
      <c r="K25" s="5">
        <f t="shared" si="42"/>
        <v>8.3333333333333329E-2</v>
      </c>
      <c r="L25" s="5">
        <f t="shared" si="42"/>
        <v>0</v>
      </c>
      <c r="M25" s="5">
        <f t="shared" si="42"/>
        <v>0.16666666666666666</v>
      </c>
      <c r="N25" s="5">
        <f t="shared" si="42"/>
        <v>0.5</v>
      </c>
      <c r="O25" s="5">
        <f t="shared" si="42"/>
        <v>0.25</v>
      </c>
      <c r="P25" s="5">
        <f t="shared" si="42"/>
        <v>0.75</v>
      </c>
      <c r="Q25" s="5">
        <f t="shared" si="42"/>
        <v>0.25</v>
      </c>
      <c r="R25" s="5">
        <f t="shared" si="42"/>
        <v>0.25</v>
      </c>
      <c r="S25" s="5">
        <f t="shared" si="42"/>
        <v>0.25</v>
      </c>
      <c r="T25" s="5">
        <f t="shared" si="42"/>
        <v>0.25</v>
      </c>
      <c r="U25" s="5">
        <f t="shared" si="42"/>
        <v>0.75</v>
      </c>
      <c r="V25" s="5">
        <f t="shared" si="42"/>
        <v>0.75</v>
      </c>
      <c r="W25" s="5">
        <f t="shared" si="42"/>
        <v>0.75</v>
      </c>
      <c r="X25" s="5">
        <f t="shared" si="42"/>
        <v>0.5</v>
      </c>
      <c r="Y25" s="5">
        <f t="shared" si="42"/>
        <v>1</v>
      </c>
      <c r="Z25" s="5">
        <f t="shared" si="42"/>
        <v>0.5</v>
      </c>
      <c r="AA25" s="5">
        <f t="shared" si="42"/>
        <v>0.75</v>
      </c>
      <c r="AB25" s="5">
        <f t="shared" si="42"/>
        <v>0.5</v>
      </c>
      <c r="AC25" s="5">
        <f t="shared" si="42"/>
        <v>0</v>
      </c>
      <c r="AD25" s="5">
        <f t="shared" si="42"/>
        <v>0.75</v>
      </c>
      <c r="AE25" s="5">
        <f t="shared" si="42"/>
        <v>0.5</v>
      </c>
      <c r="AF25" s="5">
        <f t="shared" si="42"/>
        <v>0.25</v>
      </c>
      <c r="AG25" s="5">
        <f t="shared" si="42"/>
        <v>0.25</v>
      </c>
      <c r="AH25" s="5">
        <f t="shared" ref="AH25:BM25" si="43">AH9/$B9</f>
        <v>0.25</v>
      </c>
      <c r="AI25" s="5">
        <f t="shared" si="43"/>
        <v>0.5</v>
      </c>
      <c r="AJ25" s="5">
        <f t="shared" si="43"/>
        <v>0.5</v>
      </c>
      <c r="AK25" s="5">
        <f t="shared" si="43"/>
        <v>0</v>
      </c>
      <c r="AL25" s="5">
        <f t="shared" si="43"/>
        <v>0</v>
      </c>
      <c r="AM25" s="5">
        <f t="shared" si="43"/>
        <v>0</v>
      </c>
      <c r="AN25" s="5">
        <f t="shared" si="43"/>
        <v>0</v>
      </c>
      <c r="AO25" s="5">
        <f t="shared" si="43"/>
        <v>0</v>
      </c>
      <c r="AP25" s="5">
        <f t="shared" si="43"/>
        <v>0</v>
      </c>
      <c r="AQ25" s="5">
        <f t="shared" si="43"/>
        <v>0</v>
      </c>
      <c r="AR25" s="5">
        <f t="shared" si="43"/>
        <v>0.25</v>
      </c>
      <c r="AS25" s="5">
        <f t="shared" si="43"/>
        <v>0.25</v>
      </c>
      <c r="AT25" s="5">
        <f t="shared" si="43"/>
        <v>0</v>
      </c>
      <c r="AU25" s="5">
        <f t="shared" si="43"/>
        <v>0.5</v>
      </c>
      <c r="AV25" s="5">
        <f t="shared" si="43"/>
        <v>0</v>
      </c>
      <c r="AW25" s="5">
        <f t="shared" si="43"/>
        <v>0.25</v>
      </c>
      <c r="AX25" s="5">
        <f t="shared" si="43"/>
        <v>0.5</v>
      </c>
      <c r="AY25" s="5">
        <f t="shared" si="43"/>
        <v>0</v>
      </c>
      <c r="AZ25" s="5">
        <f t="shared" si="43"/>
        <v>0</v>
      </c>
      <c r="BA25" s="5">
        <f t="shared" si="43"/>
        <v>0</v>
      </c>
      <c r="BB25" s="5">
        <f t="shared" si="43"/>
        <v>0</v>
      </c>
      <c r="BC25" s="5">
        <f t="shared" si="43"/>
        <v>0</v>
      </c>
      <c r="BD25" s="5">
        <f t="shared" si="43"/>
        <v>0</v>
      </c>
      <c r="BE25" s="5">
        <f t="shared" si="43"/>
        <v>0.5</v>
      </c>
      <c r="BF25" s="5">
        <f t="shared" si="43"/>
        <v>0</v>
      </c>
      <c r="BG25" s="5">
        <f t="shared" si="43"/>
        <v>0</v>
      </c>
      <c r="BH25" s="5">
        <f t="shared" si="43"/>
        <v>0</v>
      </c>
      <c r="BI25" s="5">
        <f t="shared" si="43"/>
        <v>0</v>
      </c>
      <c r="BJ25" s="5">
        <f t="shared" si="43"/>
        <v>0</v>
      </c>
      <c r="BK25" s="5">
        <f t="shared" si="43"/>
        <v>0</v>
      </c>
      <c r="BL25" s="5">
        <f t="shared" si="43"/>
        <v>0</v>
      </c>
      <c r="BM25" s="5">
        <f t="shared" si="43"/>
        <v>0</v>
      </c>
      <c r="BN25" s="5">
        <f t="shared" ref="BN25:CS25" si="44">BN9/$B9</f>
        <v>0</v>
      </c>
      <c r="BO25" s="5">
        <f t="shared" si="44"/>
        <v>0</v>
      </c>
      <c r="BP25" s="5">
        <f t="shared" si="44"/>
        <v>0</v>
      </c>
      <c r="BQ25" s="5">
        <f t="shared" si="44"/>
        <v>0</v>
      </c>
      <c r="BR25" s="5">
        <f t="shared" si="44"/>
        <v>0</v>
      </c>
      <c r="BS25" s="5">
        <f t="shared" si="44"/>
        <v>0</v>
      </c>
      <c r="BT25" s="5">
        <f t="shared" si="44"/>
        <v>0</v>
      </c>
      <c r="BU25" s="5">
        <f t="shared" si="44"/>
        <v>0</v>
      </c>
      <c r="BV25" s="5">
        <f t="shared" si="44"/>
        <v>1</v>
      </c>
      <c r="BW25" s="5">
        <f t="shared" si="44"/>
        <v>0.25</v>
      </c>
      <c r="BX25" s="5">
        <f t="shared" si="44"/>
        <v>0.25</v>
      </c>
      <c r="BY25" s="5">
        <f t="shared" si="44"/>
        <v>0</v>
      </c>
      <c r="BZ25" s="5">
        <f t="shared" si="44"/>
        <v>0</v>
      </c>
      <c r="CA25" s="5">
        <f t="shared" si="44"/>
        <v>0</v>
      </c>
      <c r="CB25" s="5">
        <f t="shared" si="44"/>
        <v>0.25</v>
      </c>
      <c r="CC25" s="5">
        <f t="shared" si="44"/>
        <v>0</v>
      </c>
      <c r="CD25" s="5">
        <f t="shared" si="44"/>
        <v>0</v>
      </c>
      <c r="CE25" s="5">
        <f t="shared" si="44"/>
        <v>0</v>
      </c>
      <c r="CF25" s="5">
        <f t="shared" si="44"/>
        <v>0</v>
      </c>
      <c r="CG25" s="5">
        <f t="shared" si="44"/>
        <v>0.25</v>
      </c>
      <c r="CH25" s="5">
        <f t="shared" si="44"/>
        <v>0</v>
      </c>
      <c r="CI25" s="5">
        <f t="shared" si="44"/>
        <v>0.25</v>
      </c>
      <c r="CJ25" s="5">
        <f t="shared" si="44"/>
        <v>0</v>
      </c>
      <c r="CK25" s="5">
        <f t="shared" si="44"/>
        <v>0.25</v>
      </c>
      <c r="CL25" s="5">
        <f t="shared" si="44"/>
        <v>0</v>
      </c>
      <c r="CM25" s="5">
        <f t="shared" si="44"/>
        <v>0</v>
      </c>
      <c r="CN25" s="5">
        <f t="shared" si="44"/>
        <v>0</v>
      </c>
      <c r="CO25" s="5">
        <f t="shared" si="44"/>
        <v>0.25</v>
      </c>
      <c r="CP25" s="5">
        <f t="shared" si="44"/>
        <v>0.25</v>
      </c>
      <c r="CQ25" s="5">
        <f t="shared" si="44"/>
        <v>0</v>
      </c>
      <c r="CR25" s="5">
        <f t="shared" si="44"/>
        <v>0</v>
      </c>
      <c r="CS25" s="5">
        <f t="shared" si="44"/>
        <v>0</v>
      </c>
      <c r="CT25" s="5">
        <f t="shared" ref="CT25:DY25" si="45">CT9/$B9</f>
        <v>0</v>
      </c>
      <c r="CU25" s="5">
        <f t="shared" si="45"/>
        <v>0</v>
      </c>
      <c r="CV25" s="5">
        <f t="shared" si="45"/>
        <v>0</v>
      </c>
      <c r="CW25" s="5">
        <f t="shared" si="45"/>
        <v>0</v>
      </c>
      <c r="CX25" s="5">
        <f t="shared" si="45"/>
        <v>0</v>
      </c>
      <c r="CY25" s="5">
        <f t="shared" si="45"/>
        <v>0</v>
      </c>
      <c r="CZ25" s="5">
        <f t="shared" si="45"/>
        <v>0.5</v>
      </c>
      <c r="DA25" s="5">
        <f t="shared" si="45"/>
        <v>0.5</v>
      </c>
      <c r="DB25" s="5">
        <f t="shared" si="45"/>
        <v>0</v>
      </c>
      <c r="DC25" s="5">
        <f t="shared" si="45"/>
        <v>1</v>
      </c>
      <c r="DD25" s="5">
        <f t="shared" si="45"/>
        <v>0.5</v>
      </c>
      <c r="DE25" s="5">
        <f t="shared" si="45"/>
        <v>0.75</v>
      </c>
      <c r="DF25" s="5">
        <f t="shared" si="45"/>
        <v>0.25</v>
      </c>
      <c r="DG25" s="5">
        <f t="shared" si="45"/>
        <v>0</v>
      </c>
      <c r="DH25" s="5">
        <f t="shared" si="45"/>
        <v>1</v>
      </c>
      <c r="DI25" s="5">
        <f t="shared" si="45"/>
        <v>0.25</v>
      </c>
      <c r="DJ25" s="5">
        <f t="shared" si="45"/>
        <v>0</v>
      </c>
      <c r="DK25" s="5">
        <f t="shared" si="45"/>
        <v>0</v>
      </c>
      <c r="DL25" s="5">
        <f t="shared" si="45"/>
        <v>0</v>
      </c>
      <c r="DM25" s="5">
        <f t="shared" si="45"/>
        <v>0</v>
      </c>
      <c r="DN25" s="5">
        <f t="shared" si="45"/>
        <v>0</v>
      </c>
      <c r="DO25" s="5">
        <f t="shared" si="45"/>
        <v>0</v>
      </c>
      <c r="DP25" s="5">
        <f t="shared" si="45"/>
        <v>0.25</v>
      </c>
      <c r="DQ25" s="5">
        <f t="shared" si="45"/>
        <v>0</v>
      </c>
      <c r="DR25" s="5">
        <f t="shared" si="45"/>
        <v>0</v>
      </c>
      <c r="DS25" s="5">
        <f t="shared" si="45"/>
        <v>0.25</v>
      </c>
      <c r="DT25" s="5">
        <f t="shared" si="45"/>
        <v>0.5</v>
      </c>
      <c r="DU25" s="5">
        <f t="shared" si="45"/>
        <v>0.5</v>
      </c>
      <c r="DV25" s="5">
        <f t="shared" si="45"/>
        <v>0</v>
      </c>
      <c r="DW25" s="5">
        <f t="shared" si="45"/>
        <v>0.5</v>
      </c>
      <c r="DX25" s="5">
        <f t="shared" si="45"/>
        <v>0</v>
      </c>
      <c r="DY25" s="5">
        <f t="shared" si="45"/>
        <v>0</v>
      </c>
      <c r="DZ25" s="5">
        <f t="shared" ref="DZ25:ES25" si="46">DZ9/$B9</f>
        <v>0.25</v>
      </c>
      <c r="EA25" s="5">
        <f t="shared" si="46"/>
        <v>0.5</v>
      </c>
      <c r="EB25" s="5">
        <f t="shared" si="46"/>
        <v>0.25</v>
      </c>
      <c r="EC25" s="5">
        <f t="shared" si="46"/>
        <v>0</v>
      </c>
      <c r="ED25" s="5">
        <f t="shared" si="46"/>
        <v>0</v>
      </c>
      <c r="EE25" s="5">
        <f t="shared" si="46"/>
        <v>0.5</v>
      </c>
      <c r="EF25" s="5">
        <f t="shared" si="46"/>
        <v>0.5</v>
      </c>
      <c r="EG25" s="5">
        <f t="shared" si="46"/>
        <v>0</v>
      </c>
      <c r="EH25" s="5">
        <f t="shared" si="46"/>
        <v>0.5</v>
      </c>
      <c r="EI25" s="5">
        <f t="shared" si="46"/>
        <v>0.5</v>
      </c>
      <c r="EJ25" s="5">
        <f t="shared" si="46"/>
        <v>0</v>
      </c>
      <c r="EK25" s="5">
        <f t="shared" si="46"/>
        <v>1</v>
      </c>
      <c r="EL25" s="5">
        <f t="shared" si="46"/>
        <v>0</v>
      </c>
      <c r="EM25" s="5">
        <f t="shared" si="46"/>
        <v>0</v>
      </c>
      <c r="EN25" s="5">
        <f t="shared" si="46"/>
        <v>0.5</v>
      </c>
      <c r="EO25" s="5">
        <f t="shared" si="46"/>
        <v>1</v>
      </c>
      <c r="EP25" s="5">
        <f t="shared" si="46"/>
        <v>0</v>
      </c>
      <c r="EQ25" s="5">
        <f t="shared" si="46"/>
        <v>0</v>
      </c>
      <c r="ER25" s="5">
        <f t="shared" si="46"/>
        <v>0.25</v>
      </c>
      <c r="ES25" s="5">
        <f t="shared" si="46"/>
        <v>0.75</v>
      </c>
      <c r="EU25" s="5">
        <f t="shared" ref="EU25:GE25" si="47">EU9/$B9</f>
        <v>0</v>
      </c>
      <c r="EV25" s="5">
        <f t="shared" si="47"/>
        <v>0.75</v>
      </c>
      <c r="EW25" s="5">
        <f t="shared" si="47"/>
        <v>0.25</v>
      </c>
      <c r="EX25" s="5">
        <f t="shared" si="47"/>
        <v>22.1875</v>
      </c>
      <c r="EY25" s="5">
        <f t="shared" si="47"/>
        <v>0.75</v>
      </c>
      <c r="EZ25" s="5">
        <f t="shared" si="47"/>
        <v>0.5</v>
      </c>
      <c r="FA25" s="5">
        <f t="shared" si="47"/>
        <v>0.75</v>
      </c>
      <c r="FB25" s="5">
        <f t="shared" si="47"/>
        <v>0.75</v>
      </c>
      <c r="FC25" s="5">
        <f t="shared" si="47"/>
        <v>0.5</v>
      </c>
      <c r="FD25" s="5">
        <f t="shared" si="47"/>
        <v>0</v>
      </c>
      <c r="FE25" s="5">
        <f t="shared" si="47"/>
        <v>0</v>
      </c>
      <c r="FF25" s="5">
        <f t="shared" si="47"/>
        <v>0.5</v>
      </c>
      <c r="FG25" s="5">
        <f t="shared" si="47"/>
        <v>0</v>
      </c>
      <c r="FH25" s="5">
        <f t="shared" si="47"/>
        <v>0.5</v>
      </c>
      <c r="FI25" s="5">
        <f t="shared" si="47"/>
        <v>1</v>
      </c>
      <c r="FJ25" s="5">
        <f t="shared" si="47"/>
        <v>0.75</v>
      </c>
      <c r="FK25" s="5">
        <f t="shared" si="47"/>
        <v>0.75</v>
      </c>
      <c r="FL25" s="5">
        <f t="shared" si="47"/>
        <v>0</v>
      </c>
      <c r="FM25" s="5">
        <f t="shared" si="47"/>
        <v>1.4375</v>
      </c>
      <c r="FN25" s="5">
        <f t="shared" si="47"/>
        <v>1</v>
      </c>
      <c r="FO25" s="5">
        <f t="shared" si="47"/>
        <v>0.25</v>
      </c>
      <c r="FP25" s="5">
        <f t="shared" si="47"/>
        <v>0</v>
      </c>
      <c r="FQ25" s="5">
        <f t="shared" si="47"/>
        <v>0</v>
      </c>
      <c r="FR25" s="5">
        <f t="shared" si="47"/>
        <v>0</v>
      </c>
      <c r="FS25" s="5">
        <f t="shared" si="47"/>
        <v>0</v>
      </c>
      <c r="FT25" s="5">
        <f t="shared" si="47"/>
        <v>0</v>
      </c>
      <c r="FU25" s="5">
        <f t="shared" si="47"/>
        <v>0</v>
      </c>
      <c r="FV25" s="5">
        <f t="shared" si="47"/>
        <v>0.25</v>
      </c>
      <c r="FW25" s="5">
        <f t="shared" si="47"/>
        <v>0</v>
      </c>
      <c r="FX25" s="5">
        <f t="shared" si="47"/>
        <v>0</v>
      </c>
      <c r="FY25" s="5">
        <f t="shared" si="47"/>
        <v>0.25</v>
      </c>
      <c r="FZ25" s="5">
        <f t="shared" si="47"/>
        <v>0.5</v>
      </c>
      <c r="GA25" s="5">
        <f t="shared" si="47"/>
        <v>0.25</v>
      </c>
      <c r="GB25" s="5">
        <f t="shared" si="47"/>
        <v>0.5</v>
      </c>
      <c r="GC25" s="5">
        <f t="shared" si="47"/>
        <v>0.5</v>
      </c>
      <c r="GD25" s="5">
        <f t="shared" si="47"/>
        <v>0.5</v>
      </c>
      <c r="GE25" s="5">
        <f t="shared" si="47"/>
        <v>0</v>
      </c>
    </row>
    <row r="26" spans="1:187" x14ac:dyDescent="0.25">
      <c r="A26" t="s">
        <v>348</v>
      </c>
      <c r="B26" s="5">
        <f t="shared" ref="B26:AG26" si="48">B10/$B10</f>
        <v>1</v>
      </c>
      <c r="C26" s="5">
        <f t="shared" si="48"/>
        <v>0</v>
      </c>
      <c r="D26" s="5">
        <f t="shared" si="48"/>
        <v>0</v>
      </c>
      <c r="E26" s="5">
        <f t="shared" si="48"/>
        <v>0</v>
      </c>
      <c r="F26" s="5">
        <f t="shared" si="48"/>
        <v>0.8</v>
      </c>
      <c r="G26" s="5">
        <f t="shared" si="48"/>
        <v>0.2</v>
      </c>
      <c r="H26" s="5">
        <f t="shared" si="48"/>
        <v>0</v>
      </c>
      <c r="I26" s="5">
        <f t="shared" si="48"/>
        <v>0</v>
      </c>
      <c r="J26" s="5">
        <f t="shared" si="48"/>
        <v>1.6666666666666667</v>
      </c>
      <c r="K26" s="5">
        <f t="shared" si="48"/>
        <v>0.4</v>
      </c>
      <c r="L26" s="5">
        <f t="shared" si="48"/>
        <v>0.2</v>
      </c>
      <c r="M26" s="5">
        <f t="shared" si="48"/>
        <v>0.66666666666666674</v>
      </c>
      <c r="N26" s="5">
        <f t="shared" si="48"/>
        <v>0.6</v>
      </c>
      <c r="O26" s="5">
        <f t="shared" si="48"/>
        <v>0.4</v>
      </c>
      <c r="P26" s="5">
        <f t="shared" si="48"/>
        <v>0.4</v>
      </c>
      <c r="Q26" s="5">
        <f t="shared" si="48"/>
        <v>0.6</v>
      </c>
      <c r="R26" s="5">
        <f t="shared" si="48"/>
        <v>0.6</v>
      </c>
      <c r="S26" s="5">
        <f t="shared" si="48"/>
        <v>0.2</v>
      </c>
      <c r="T26" s="5">
        <f t="shared" si="48"/>
        <v>0.6</v>
      </c>
      <c r="U26" s="5">
        <f t="shared" si="48"/>
        <v>0</v>
      </c>
      <c r="V26" s="5">
        <f t="shared" si="48"/>
        <v>1</v>
      </c>
      <c r="W26" s="5">
        <f t="shared" si="48"/>
        <v>0.8</v>
      </c>
      <c r="X26" s="5">
        <f t="shared" si="48"/>
        <v>0.6</v>
      </c>
      <c r="Y26" s="5">
        <f t="shared" si="48"/>
        <v>0.6</v>
      </c>
      <c r="Z26" s="5">
        <f t="shared" si="48"/>
        <v>0.4</v>
      </c>
      <c r="AA26" s="5">
        <f t="shared" si="48"/>
        <v>0.8</v>
      </c>
      <c r="AB26" s="5">
        <f t="shared" si="48"/>
        <v>0.4</v>
      </c>
      <c r="AC26" s="5">
        <f t="shared" si="48"/>
        <v>0</v>
      </c>
      <c r="AD26" s="5">
        <f t="shared" si="48"/>
        <v>0.2</v>
      </c>
      <c r="AE26" s="5">
        <f t="shared" si="48"/>
        <v>0.2</v>
      </c>
      <c r="AF26" s="5">
        <f t="shared" si="48"/>
        <v>0.4</v>
      </c>
      <c r="AG26" s="5">
        <f t="shared" si="48"/>
        <v>0.2</v>
      </c>
      <c r="AH26" s="5">
        <f t="shared" ref="AH26:BM26" si="49">AH10/$B10</f>
        <v>0.4</v>
      </c>
      <c r="AI26" s="5">
        <f t="shared" si="49"/>
        <v>0.6</v>
      </c>
      <c r="AJ26" s="5">
        <f t="shared" si="49"/>
        <v>0.2</v>
      </c>
      <c r="AK26" s="5">
        <f t="shared" si="49"/>
        <v>0.2</v>
      </c>
      <c r="AL26" s="5">
        <f t="shared" si="49"/>
        <v>0</v>
      </c>
      <c r="AM26" s="5">
        <f t="shared" si="49"/>
        <v>0</v>
      </c>
      <c r="AN26" s="5">
        <f t="shared" si="49"/>
        <v>0.2</v>
      </c>
      <c r="AO26" s="5">
        <f t="shared" si="49"/>
        <v>0.4</v>
      </c>
      <c r="AP26" s="5">
        <f t="shared" si="49"/>
        <v>0.2</v>
      </c>
      <c r="AQ26" s="5">
        <f t="shared" si="49"/>
        <v>0.2</v>
      </c>
      <c r="AR26" s="5">
        <f t="shared" si="49"/>
        <v>0.2</v>
      </c>
      <c r="AS26" s="5">
        <f t="shared" si="49"/>
        <v>0.2</v>
      </c>
      <c r="AT26" s="5">
        <f t="shared" si="49"/>
        <v>0.2</v>
      </c>
      <c r="AU26" s="5">
        <f t="shared" si="49"/>
        <v>0.2</v>
      </c>
      <c r="AV26" s="5">
        <f t="shared" si="49"/>
        <v>0.2</v>
      </c>
      <c r="AW26" s="5">
        <f t="shared" si="49"/>
        <v>0</v>
      </c>
      <c r="AX26" s="5">
        <f t="shared" si="49"/>
        <v>0.6</v>
      </c>
      <c r="AY26" s="5">
        <f t="shared" si="49"/>
        <v>0</v>
      </c>
      <c r="AZ26" s="5">
        <f t="shared" si="49"/>
        <v>0</v>
      </c>
      <c r="BA26" s="5">
        <f t="shared" si="49"/>
        <v>0</v>
      </c>
      <c r="BB26" s="5">
        <f t="shared" si="49"/>
        <v>0</v>
      </c>
      <c r="BC26" s="5">
        <f t="shared" si="49"/>
        <v>0</v>
      </c>
      <c r="BD26" s="5">
        <f t="shared" si="49"/>
        <v>0</v>
      </c>
      <c r="BE26" s="5">
        <f t="shared" si="49"/>
        <v>0</v>
      </c>
      <c r="BF26" s="5">
        <f t="shared" si="49"/>
        <v>0</v>
      </c>
      <c r="BG26" s="5">
        <f t="shared" si="49"/>
        <v>0</v>
      </c>
      <c r="BH26" s="5">
        <f t="shared" si="49"/>
        <v>0</v>
      </c>
      <c r="BI26" s="5">
        <f t="shared" si="49"/>
        <v>0</v>
      </c>
      <c r="BJ26" s="5">
        <f t="shared" si="49"/>
        <v>0</v>
      </c>
      <c r="BK26" s="5">
        <f t="shared" si="49"/>
        <v>0</v>
      </c>
      <c r="BL26" s="5">
        <f t="shared" si="49"/>
        <v>0</v>
      </c>
      <c r="BM26" s="5">
        <f t="shared" si="49"/>
        <v>0</v>
      </c>
      <c r="BN26" s="5">
        <f t="shared" ref="BN26:CS26" si="50">BN10/$B10</f>
        <v>0</v>
      </c>
      <c r="BO26" s="5">
        <f t="shared" si="50"/>
        <v>0.2</v>
      </c>
      <c r="BP26" s="5">
        <f t="shared" si="50"/>
        <v>0</v>
      </c>
      <c r="BQ26" s="5">
        <f t="shared" si="50"/>
        <v>0</v>
      </c>
      <c r="BR26" s="5">
        <f t="shared" si="50"/>
        <v>0</v>
      </c>
      <c r="BS26" s="5">
        <f t="shared" si="50"/>
        <v>0</v>
      </c>
      <c r="BT26" s="5">
        <f t="shared" si="50"/>
        <v>0</v>
      </c>
      <c r="BU26" s="5">
        <f t="shared" si="50"/>
        <v>0</v>
      </c>
      <c r="BV26" s="5">
        <f t="shared" si="50"/>
        <v>0.6</v>
      </c>
      <c r="BW26" s="5">
        <f t="shared" si="50"/>
        <v>0.6</v>
      </c>
      <c r="BX26" s="5">
        <f t="shared" si="50"/>
        <v>0.4</v>
      </c>
      <c r="BY26" s="5">
        <f t="shared" si="50"/>
        <v>0</v>
      </c>
      <c r="BZ26" s="5">
        <f t="shared" si="50"/>
        <v>0</v>
      </c>
      <c r="CA26" s="5">
        <f t="shared" si="50"/>
        <v>0</v>
      </c>
      <c r="CB26" s="5">
        <f t="shared" si="50"/>
        <v>0.4</v>
      </c>
      <c r="CC26" s="5">
        <f t="shared" si="50"/>
        <v>0</v>
      </c>
      <c r="CD26" s="5">
        <f t="shared" si="50"/>
        <v>0</v>
      </c>
      <c r="CE26" s="5">
        <f t="shared" si="50"/>
        <v>0</v>
      </c>
      <c r="CF26" s="5">
        <f t="shared" si="50"/>
        <v>0.2</v>
      </c>
      <c r="CG26" s="5">
        <f t="shared" si="50"/>
        <v>0</v>
      </c>
      <c r="CH26" s="5">
        <f t="shared" si="50"/>
        <v>0</v>
      </c>
      <c r="CI26" s="5">
        <f t="shared" si="50"/>
        <v>0</v>
      </c>
      <c r="CJ26" s="5">
        <f t="shared" si="50"/>
        <v>0</v>
      </c>
      <c r="CK26" s="5">
        <f t="shared" si="50"/>
        <v>0</v>
      </c>
      <c r="CL26" s="5">
        <f t="shared" si="50"/>
        <v>0</v>
      </c>
      <c r="CM26" s="5">
        <f t="shared" si="50"/>
        <v>0</v>
      </c>
      <c r="CN26" s="5">
        <f t="shared" si="50"/>
        <v>0</v>
      </c>
      <c r="CO26" s="5">
        <f t="shared" si="50"/>
        <v>0</v>
      </c>
      <c r="CP26" s="5">
        <f t="shared" si="50"/>
        <v>0.4</v>
      </c>
      <c r="CQ26" s="5">
        <f t="shared" si="50"/>
        <v>0.2</v>
      </c>
      <c r="CR26" s="5">
        <f t="shared" si="50"/>
        <v>0.2</v>
      </c>
      <c r="CS26" s="5">
        <f t="shared" si="50"/>
        <v>0</v>
      </c>
      <c r="CT26" s="5">
        <f t="shared" ref="CT26:DY26" si="51">CT10/$B10</f>
        <v>0</v>
      </c>
      <c r="CU26" s="5">
        <f t="shared" si="51"/>
        <v>0</v>
      </c>
      <c r="CV26" s="5">
        <f t="shared" si="51"/>
        <v>0</v>
      </c>
      <c r="CW26" s="5">
        <f t="shared" si="51"/>
        <v>0</v>
      </c>
      <c r="CX26" s="5">
        <f t="shared" si="51"/>
        <v>0</v>
      </c>
      <c r="CY26" s="5">
        <f t="shared" si="51"/>
        <v>0.2</v>
      </c>
      <c r="CZ26" s="5">
        <f t="shared" si="51"/>
        <v>1</v>
      </c>
      <c r="DA26" s="5">
        <f t="shared" si="51"/>
        <v>0.8</v>
      </c>
      <c r="DB26" s="5">
        <f t="shared" si="51"/>
        <v>0</v>
      </c>
      <c r="DC26" s="5">
        <f t="shared" si="51"/>
        <v>0.8</v>
      </c>
      <c r="DD26" s="5">
        <f t="shared" si="51"/>
        <v>0.6</v>
      </c>
      <c r="DE26" s="5">
        <f t="shared" si="51"/>
        <v>0.6</v>
      </c>
      <c r="DF26" s="5">
        <f t="shared" si="51"/>
        <v>0.4</v>
      </c>
      <c r="DG26" s="5">
        <f t="shared" si="51"/>
        <v>0</v>
      </c>
      <c r="DH26" s="5">
        <f t="shared" si="51"/>
        <v>1</v>
      </c>
      <c r="DI26" s="5">
        <f t="shared" si="51"/>
        <v>0</v>
      </c>
      <c r="DJ26" s="5">
        <f t="shared" si="51"/>
        <v>0</v>
      </c>
      <c r="DK26" s="5">
        <f t="shared" si="51"/>
        <v>0</v>
      </c>
      <c r="DL26" s="5">
        <f t="shared" si="51"/>
        <v>0</v>
      </c>
      <c r="DM26" s="5">
        <f t="shared" si="51"/>
        <v>0</v>
      </c>
      <c r="DN26" s="5">
        <f t="shared" si="51"/>
        <v>0</v>
      </c>
      <c r="DO26" s="5">
        <f t="shared" si="51"/>
        <v>0.2</v>
      </c>
      <c r="DP26" s="5">
        <f t="shared" si="51"/>
        <v>0.4</v>
      </c>
      <c r="DQ26" s="5">
        <f t="shared" si="51"/>
        <v>0</v>
      </c>
      <c r="DR26" s="5">
        <f t="shared" si="51"/>
        <v>0</v>
      </c>
      <c r="DS26" s="5">
        <f t="shared" si="51"/>
        <v>0</v>
      </c>
      <c r="DT26" s="5">
        <f t="shared" si="51"/>
        <v>0.4</v>
      </c>
      <c r="DU26" s="5">
        <f t="shared" si="51"/>
        <v>0</v>
      </c>
      <c r="DV26" s="5">
        <f t="shared" si="51"/>
        <v>0</v>
      </c>
      <c r="DW26" s="5">
        <f t="shared" si="51"/>
        <v>1</v>
      </c>
      <c r="DX26" s="5">
        <f t="shared" si="51"/>
        <v>0</v>
      </c>
      <c r="DY26" s="5">
        <f t="shared" si="51"/>
        <v>0</v>
      </c>
      <c r="DZ26" s="5">
        <f t="shared" ref="DZ26:ES26" si="52">DZ10/$B10</f>
        <v>0.2</v>
      </c>
      <c r="EA26" s="5">
        <f t="shared" si="52"/>
        <v>0.6</v>
      </c>
      <c r="EB26" s="5">
        <f t="shared" si="52"/>
        <v>0</v>
      </c>
      <c r="EC26" s="5">
        <f t="shared" si="52"/>
        <v>0.2</v>
      </c>
      <c r="ED26" s="5">
        <f t="shared" si="52"/>
        <v>0</v>
      </c>
      <c r="EE26" s="5">
        <f t="shared" si="52"/>
        <v>0.2</v>
      </c>
      <c r="EF26" s="5">
        <f t="shared" si="52"/>
        <v>0.8</v>
      </c>
      <c r="EG26" s="5">
        <f t="shared" si="52"/>
        <v>0</v>
      </c>
      <c r="EH26" s="5">
        <f t="shared" si="52"/>
        <v>0.2</v>
      </c>
      <c r="EI26" s="5">
        <f t="shared" si="52"/>
        <v>0.8</v>
      </c>
      <c r="EJ26" s="5">
        <f t="shared" si="52"/>
        <v>0</v>
      </c>
      <c r="EK26" s="5">
        <f t="shared" si="52"/>
        <v>0.6</v>
      </c>
      <c r="EL26" s="5">
        <f t="shared" si="52"/>
        <v>0.4</v>
      </c>
      <c r="EM26" s="5">
        <f t="shared" si="52"/>
        <v>0</v>
      </c>
      <c r="EN26" s="5">
        <f t="shared" si="52"/>
        <v>1.4</v>
      </c>
      <c r="EO26" s="5">
        <f t="shared" si="52"/>
        <v>0.6</v>
      </c>
      <c r="EP26" s="5">
        <f t="shared" si="52"/>
        <v>0.4</v>
      </c>
      <c r="EQ26" s="5">
        <f t="shared" si="52"/>
        <v>0</v>
      </c>
      <c r="ER26" s="5">
        <f t="shared" si="52"/>
        <v>0</v>
      </c>
      <c r="ES26" s="5">
        <f t="shared" si="52"/>
        <v>1</v>
      </c>
      <c r="EU26" s="5">
        <f t="shared" ref="EU26:GE26" si="53">EU10/$B10</f>
        <v>0</v>
      </c>
      <c r="EV26" s="5">
        <f t="shared" si="53"/>
        <v>0.8</v>
      </c>
      <c r="EW26" s="5">
        <f t="shared" si="53"/>
        <v>0.2</v>
      </c>
      <c r="EX26" s="5">
        <f t="shared" si="53"/>
        <v>12.440000000000001</v>
      </c>
      <c r="EY26" s="5">
        <f t="shared" si="53"/>
        <v>0.8</v>
      </c>
      <c r="EZ26" s="5">
        <f t="shared" si="53"/>
        <v>0.8</v>
      </c>
      <c r="FA26" s="5">
        <f t="shared" si="53"/>
        <v>0.6</v>
      </c>
      <c r="FB26" s="5">
        <f t="shared" si="53"/>
        <v>0.6</v>
      </c>
      <c r="FC26" s="5">
        <f t="shared" si="53"/>
        <v>0.6</v>
      </c>
      <c r="FD26" s="5">
        <f t="shared" si="53"/>
        <v>0.2</v>
      </c>
      <c r="FE26" s="5">
        <f t="shared" si="53"/>
        <v>0.4</v>
      </c>
      <c r="FF26" s="5">
        <f t="shared" si="53"/>
        <v>0.2</v>
      </c>
      <c r="FG26" s="5">
        <f t="shared" si="53"/>
        <v>0.2</v>
      </c>
      <c r="FH26" s="5">
        <f t="shared" si="53"/>
        <v>0</v>
      </c>
      <c r="FI26" s="5">
        <f t="shared" si="53"/>
        <v>0.8</v>
      </c>
      <c r="FJ26" s="5">
        <f t="shared" si="53"/>
        <v>0.8</v>
      </c>
      <c r="FK26" s="5">
        <f t="shared" si="53"/>
        <v>0.8</v>
      </c>
      <c r="FL26" s="5">
        <f t="shared" si="53"/>
        <v>0.2</v>
      </c>
      <c r="FM26" s="5">
        <f t="shared" si="53"/>
        <v>1.28</v>
      </c>
      <c r="FN26" s="5">
        <f t="shared" si="53"/>
        <v>1</v>
      </c>
      <c r="FO26" s="5">
        <f t="shared" si="53"/>
        <v>0.2</v>
      </c>
      <c r="FP26" s="5">
        <f t="shared" si="53"/>
        <v>0</v>
      </c>
      <c r="FQ26" s="5">
        <f t="shared" si="53"/>
        <v>0</v>
      </c>
      <c r="FR26" s="5">
        <f t="shared" si="53"/>
        <v>0</v>
      </c>
      <c r="FS26" s="5">
        <f t="shared" si="53"/>
        <v>0</v>
      </c>
      <c r="FT26" s="5">
        <f t="shared" si="53"/>
        <v>0</v>
      </c>
      <c r="FU26" s="5">
        <f t="shared" si="53"/>
        <v>0</v>
      </c>
      <c r="FV26" s="5">
        <f t="shared" si="53"/>
        <v>0</v>
      </c>
      <c r="FW26" s="5">
        <f t="shared" si="53"/>
        <v>0</v>
      </c>
      <c r="FX26" s="5">
        <f t="shared" si="53"/>
        <v>0</v>
      </c>
      <c r="FY26" s="5">
        <f t="shared" si="53"/>
        <v>0.4</v>
      </c>
      <c r="FZ26" s="5">
        <f t="shared" si="53"/>
        <v>0.6</v>
      </c>
      <c r="GA26" s="5">
        <f t="shared" si="53"/>
        <v>0.6</v>
      </c>
      <c r="GB26" s="5">
        <f t="shared" si="53"/>
        <v>0.6</v>
      </c>
      <c r="GC26" s="5">
        <f t="shared" si="53"/>
        <v>0.6</v>
      </c>
      <c r="GD26" s="5">
        <f t="shared" si="53"/>
        <v>0.4</v>
      </c>
      <c r="GE26" s="5">
        <f t="shared" si="53"/>
        <v>0</v>
      </c>
    </row>
    <row r="27" spans="1:187" x14ac:dyDescent="0.25">
      <c r="A27" t="s">
        <v>388</v>
      </c>
      <c r="B27" s="5">
        <f t="shared" ref="B27:AG27" si="54">B11/$B11</f>
        <v>1</v>
      </c>
      <c r="C27" s="5">
        <f t="shared" si="54"/>
        <v>0</v>
      </c>
      <c r="D27" s="5">
        <f t="shared" si="54"/>
        <v>0</v>
      </c>
      <c r="E27" s="5">
        <f t="shared" si="54"/>
        <v>0</v>
      </c>
      <c r="F27" s="5">
        <f t="shared" si="54"/>
        <v>1</v>
      </c>
      <c r="G27" s="5">
        <f t="shared" si="54"/>
        <v>0</v>
      </c>
      <c r="H27" s="5">
        <f t="shared" si="54"/>
        <v>0</v>
      </c>
      <c r="I27" s="5">
        <f t="shared" si="54"/>
        <v>0</v>
      </c>
      <c r="J27" s="5">
        <f t="shared" si="54"/>
        <v>1.5416666666666667</v>
      </c>
      <c r="K27" s="5">
        <f t="shared" si="54"/>
        <v>0.16666666666666666</v>
      </c>
      <c r="L27" s="5">
        <f t="shared" si="54"/>
        <v>0.54166666666666663</v>
      </c>
      <c r="M27" s="5">
        <f t="shared" si="54"/>
        <v>8.3333333333333329E-2</v>
      </c>
      <c r="N27" s="5">
        <f t="shared" si="54"/>
        <v>0.5</v>
      </c>
      <c r="O27" s="5">
        <f t="shared" si="54"/>
        <v>0.66666666666666663</v>
      </c>
      <c r="P27" s="5">
        <f t="shared" si="54"/>
        <v>1</v>
      </c>
      <c r="Q27" s="5">
        <f t="shared" si="54"/>
        <v>0.5</v>
      </c>
      <c r="R27" s="5">
        <f t="shared" si="54"/>
        <v>0.83333333333333337</v>
      </c>
      <c r="S27" s="5">
        <f t="shared" si="54"/>
        <v>0.66666666666666663</v>
      </c>
      <c r="T27" s="5">
        <f t="shared" si="54"/>
        <v>0.5</v>
      </c>
      <c r="U27" s="5">
        <f t="shared" si="54"/>
        <v>0.33333333333333331</v>
      </c>
      <c r="V27" s="5">
        <f t="shared" si="54"/>
        <v>1</v>
      </c>
      <c r="W27" s="5">
        <f t="shared" si="54"/>
        <v>0.66666666666666663</v>
      </c>
      <c r="X27" s="5">
        <f t="shared" si="54"/>
        <v>0.5</v>
      </c>
      <c r="Y27" s="5">
        <f t="shared" si="54"/>
        <v>0.83333333333333337</v>
      </c>
      <c r="Z27" s="5">
        <f t="shared" si="54"/>
        <v>0.5</v>
      </c>
      <c r="AA27" s="5">
        <f t="shared" si="54"/>
        <v>0.83333333333333337</v>
      </c>
      <c r="AB27" s="5">
        <f t="shared" si="54"/>
        <v>0.5</v>
      </c>
      <c r="AC27" s="5">
        <f t="shared" si="54"/>
        <v>0.16666666666666666</v>
      </c>
      <c r="AD27" s="5">
        <f t="shared" si="54"/>
        <v>0.33333333333333331</v>
      </c>
      <c r="AE27" s="5">
        <f t="shared" si="54"/>
        <v>0.5</v>
      </c>
      <c r="AF27" s="5">
        <f t="shared" si="54"/>
        <v>0.33333333333333331</v>
      </c>
      <c r="AG27" s="5">
        <f t="shared" si="54"/>
        <v>0.33333333333333331</v>
      </c>
      <c r="AH27" s="5">
        <f t="shared" ref="AH27:BM27" si="55">AH11/$B11</f>
        <v>0.5</v>
      </c>
      <c r="AI27" s="5">
        <f t="shared" si="55"/>
        <v>0.66666666666666663</v>
      </c>
      <c r="AJ27" s="5">
        <f t="shared" si="55"/>
        <v>0.33333333333333331</v>
      </c>
      <c r="AK27" s="5">
        <f t="shared" si="55"/>
        <v>0.33333333333333331</v>
      </c>
      <c r="AL27" s="5">
        <f t="shared" si="55"/>
        <v>0</v>
      </c>
      <c r="AM27" s="5">
        <f t="shared" si="55"/>
        <v>0.33333333333333331</v>
      </c>
      <c r="AN27" s="5">
        <f t="shared" si="55"/>
        <v>0.16666666666666666</v>
      </c>
      <c r="AO27" s="5">
        <f t="shared" si="55"/>
        <v>0.16666666666666666</v>
      </c>
      <c r="AP27" s="5">
        <f t="shared" si="55"/>
        <v>0.16666666666666666</v>
      </c>
      <c r="AQ27" s="5">
        <f t="shared" si="55"/>
        <v>0.16666666666666666</v>
      </c>
      <c r="AR27" s="5">
        <f t="shared" si="55"/>
        <v>0.16666666666666666</v>
      </c>
      <c r="AS27" s="5">
        <f t="shared" si="55"/>
        <v>0.33333333333333331</v>
      </c>
      <c r="AT27" s="5">
        <f t="shared" si="55"/>
        <v>0.16666666666666666</v>
      </c>
      <c r="AU27" s="5">
        <f t="shared" si="55"/>
        <v>0.16666666666666666</v>
      </c>
      <c r="AV27" s="5">
        <f t="shared" si="55"/>
        <v>0.16666666666666666</v>
      </c>
      <c r="AW27" s="5">
        <f t="shared" si="55"/>
        <v>0.16666666666666666</v>
      </c>
      <c r="AX27" s="5">
        <f t="shared" si="55"/>
        <v>0.33333333333333331</v>
      </c>
      <c r="AY27" s="5">
        <f t="shared" si="55"/>
        <v>0.16666666666666666</v>
      </c>
      <c r="AZ27" s="5">
        <f t="shared" si="55"/>
        <v>0.16666666666666666</v>
      </c>
      <c r="BA27" s="5">
        <f t="shared" si="55"/>
        <v>0.5</v>
      </c>
      <c r="BB27" s="5">
        <f t="shared" si="55"/>
        <v>0</v>
      </c>
      <c r="BC27" s="5">
        <f t="shared" si="55"/>
        <v>0</v>
      </c>
      <c r="BD27" s="5">
        <f t="shared" si="55"/>
        <v>0</v>
      </c>
      <c r="BE27" s="5">
        <f t="shared" si="55"/>
        <v>0</v>
      </c>
      <c r="BF27" s="5">
        <f t="shared" si="55"/>
        <v>0</v>
      </c>
      <c r="BG27" s="5">
        <f t="shared" si="55"/>
        <v>0</v>
      </c>
      <c r="BH27" s="5">
        <f t="shared" si="55"/>
        <v>0</v>
      </c>
      <c r="BI27" s="5">
        <f t="shared" si="55"/>
        <v>0</v>
      </c>
      <c r="BJ27" s="5">
        <f t="shared" si="55"/>
        <v>0</v>
      </c>
      <c r="BK27" s="5">
        <f t="shared" si="55"/>
        <v>0</v>
      </c>
      <c r="BL27" s="5">
        <f t="shared" si="55"/>
        <v>0</v>
      </c>
      <c r="BM27" s="5">
        <f t="shared" si="55"/>
        <v>0</v>
      </c>
      <c r="BN27" s="5">
        <f t="shared" ref="BN27:CS27" si="56">BN11/$B11</f>
        <v>0</v>
      </c>
      <c r="BO27" s="5">
        <f t="shared" si="56"/>
        <v>0</v>
      </c>
      <c r="BP27" s="5">
        <f t="shared" si="56"/>
        <v>0</v>
      </c>
      <c r="BQ27" s="5">
        <f t="shared" si="56"/>
        <v>0</v>
      </c>
      <c r="BR27" s="5">
        <f t="shared" si="56"/>
        <v>0</v>
      </c>
      <c r="BS27" s="5">
        <f t="shared" si="56"/>
        <v>0</v>
      </c>
      <c r="BT27" s="5">
        <f t="shared" si="56"/>
        <v>0</v>
      </c>
      <c r="BU27" s="5">
        <f t="shared" si="56"/>
        <v>0</v>
      </c>
      <c r="BV27" s="5">
        <f t="shared" si="56"/>
        <v>1</v>
      </c>
      <c r="BW27" s="5">
        <f t="shared" si="56"/>
        <v>0</v>
      </c>
      <c r="BX27" s="5">
        <f t="shared" si="56"/>
        <v>0.33333333333333331</v>
      </c>
      <c r="BY27" s="5">
        <f t="shared" si="56"/>
        <v>0</v>
      </c>
      <c r="BZ27" s="5">
        <f t="shared" si="56"/>
        <v>0</v>
      </c>
      <c r="CA27" s="5">
        <f t="shared" si="56"/>
        <v>0</v>
      </c>
      <c r="CB27" s="5">
        <f t="shared" si="56"/>
        <v>0.66666666666666663</v>
      </c>
      <c r="CC27" s="5">
        <f t="shared" si="56"/>
        <v>0</v>
      </c>
      <c r="CD27" s="5">
        <f t="shared" si="56"/>
        <v>0.16666666666666666</v>
      </c>
      <c r="CE27" s="5">
        <f t="shared" si="56"/>
        <v>0</v>
      </c>
      <c r="CF27" s="5">
        <f t="shared" si="56"/>
        <v>0</v>
      </c>
      <c r="CG27" s="5">
        <f t="shared" si="56"/>
        <v>0.16666666666666666</v>
      </c>
      <c r="CH27" s="5">
        <f t="shared" si="56"/>
        <v>0</v>
      </c>
      <c r="CI27" s="5">
        <f t="shared" si="56"/>
        <v>0.16666666666666666</v>
      </c>
      <c r="CJ27" s="5">
        <f t="shared" si="56"/>
        <v>0</v>
      </c>
      <c r="CK27" s="5">
        <f t="shared" si="56"/>
        <v>0</v>
      </c>
      <c r="CL27" s="5">
        <f t="shared" si="56"/>
        <v>0</v>
      </c>
      <c r="CM27" s="5">
        <f t="shared" si="56"/>
        <v>0</v>
      </c>
      <c r="CN27" s="5">
        <f t="shared" si="56"/>
        <v>0</v>
      </c>
      <c r="CO27" s="5">
        <f t="shared" si="56"/>
        <v>0</v>
      </c>
      <c r="CP27" s="5">
        <f t="shared" si="56"/>
        <v>0.16666666666666666</v>
      </c>
      <c r="CQ27" s="5">
        <f t="shared" si="56"/>
        <v>0</v>
      </c>
      <c r="CR27" s="5">
        <f t="shared" si="56"/>
        <v>0</v>
      </c>
      <c r="CS27" s="5">
        <f t="shared" si="56"/>
        <v>0</v>
      </c>
      <c r="CT27" s="5">
        <f t="shared" ref="CT27:DY27" si="57">CT11/$B11</f>
        <v>0.16666666666666666</v>
      </c>
      <c r="CU27" s="5">
        <f t="shared" si="57"/>
        <v>0</v>
      </c>
      <c r="CV27" s="5">
        <f t="shared" si="57"/>
        <v>0</v>
      </c>
      <c r="CW27" s="5">
        <f t="shared" si="57"/>
        <v>0</v>
      </c>
      <c r="CX27" s="5">
        <f t="shared" si="57"/>
        <v>0</v>
      </c>
      <c r="CY27" s="5">
        <f t="shared" si="57"/>
        <v>0</v>
      </c>
      <c r="CZ27" s="5">
        <f t="shared" si="57"/>
        <v>0.66666666666666663</v>
      </c>
      <c r="DA27" s="5">
        <f t="shared" si="57"/>
        <v>1</v>
      </c>
      <c r="DB27" s="5">
        <f t="shared" si="57"/>
        <v>0.16666666666666666</v>
      </c>
      <c r="DC27" s="5">
        <f t="shared" si="57"/>
        <v>0.83333333333333337</v>
      </c>
      <c r="DD27" s="5">
        <f t="shared" si="57"/>
        <v>0.5</v>
      </c>
      <c r="DE27" s="5">
        <f t="shared" si="57"/>
        <v>0.33333333333333331</v>
      </c>
      <c r="DF27" s="5">
        <f t="shared" si="57"/>
        <v>0.16666666666666666</v>
      </c>
      <c r="DG27" s="5">
        <f t="shared" si="57"/>
        <v>0</v>
      </c>
      <c r="DH27" s="5">
        <f t="shared" si="57"/>
        <v>1</v>
      </c>
      <c r="DI27" s="5">
        <f t="shared" si="57"/>
        <v>0.33333333333333331</v>
      </c>
      <c r="DJ27" s="5">
        <f t="shared" si="57"/>
        <v>0.16666666666666666</v>
      </c>
      <c r="DK27" s="5">
        <f t="shared" si="57"/>
        <v>0.16666666666666666</v>
      </c>
      <c r="DL27" s="5">
        <f t="shared" si="57"/>
        <v>0.16666666666666666</v>
      </c>
      <c r="DM27" s="5">
        <f t="shared" si="57"/>
        <v>0.16666666666666666</v>
      </c>
      <c r="DN27" s="5">
        <f t="shared" si="57"/>
        <v>0</v>
      </c>
      <c r="DO27" s="5">
        <f t="shared" si="57"/>
        <v>0</v>
      </c>
      <c r="DP27" s="5">
        <f t="shared" si="57"/>
        <v>0</v>
      </c>
      <c r="DQ27" s="5">
        <f t="shared" si="57"/>
        <v>0.16666666666666666</v>
      </c>
      <c r="DR27" s="5">
        <f t="shared" si="57"/>
        <v>0.33333333333333331</v>
      </c>
      <c r="DS27" s="5">
        <f t="shared" si="57"/>
        <v>0.33333333333333331</v>
      </c>
      <c r="DT27" s="5">
        <f t="shared" si="57"/>
        <v>0.16666666666666666</v>
      </c>
      <c r="DU27" s="5">
        <f t="shared" si="57"/>
        <v>0</v>
      </c>
      <c r="DV27" s="5">
        <f t="shared" si="57"/>
        <v>0.16666666666666666</v>
      </c>
      <c r="DW27" s="5">
        <f t="shared" si="57"/>
        <v>0.16666666666666666</v>
      </c>
      <c r="DX27" s="5">
        <f t="shared" si="57"/>
        <v>0.5</v>
      </c>
      <c r="DY27" s="5">
        <f t="shared" si="57"/>
        <v>0.16666666666666666</v>
      </c>
      <c r="DZ27" s="5">
        <f t="shared" ref="DZ27:ES27" si="58">DZ11/$B11</f>
        <v>0.5</v>
      </c>
      <c r="EA27" s="5">
        <f t="shared" si="58"/>
        <v>0.16666666666666666</v>
      </c>
      <c r="EB27" s="5">
        <f t="shared" si="58"/>
        <v>0.16666666666666666</v>
      </c>
      <c r="EC27" s="5">
        <f t="shared" si="58"/>
        <v>0.16666666666666666</v>
      </c>
      <c r="ED27" s="5">
        <f t="shared" si="58"/>
        <v>0</v>
      </c>
      <c r="EE27" s="5">
        <f t="shared" si="58"/>
        <v>0.33333333333333331</v>
      </c>
      <c r="EF27" s="5">
        <f t="shared" si="58"/>
        <v>0.66666666666666663</v>
      </c>
      <c r="EG27" s="5">
        <f t="shared" si="58"/>
        <v>0.33333333333333331</v>
      </c>
      <c r="EH27" s="5">
        <f t="shared" si="58"/>
        <v>0.5</v>
      </c>
      <c r="EI27" s="5">
        <f t="shared" si="58"/>
        <v>0.16666666666666666</v>
      </c>
      <c r="EJ27" s="5">
        <f t="shared" si="58"/>
        <v>0</v>
      </c>
      <c r="EK27" s="5">
        <f t="shared" si="58"/>
        <v>0.66666666666666663</v>
      </c>
      <c r="EL27" s="5">
        <f t="shared" si="58"/>
        <v>0.33333333333333331</v>
      </c>
      <c r="EM27" s="5">
        <f t="shared" si="58"/>
        <v>0</v>
      </c>
      <c r="EN27" s="5">
        <f t="shared" si="58"/>
        <v>166667.16666666666</v>
      </c>
      <c r="EO27" s="5">
        <f t="shared" si="58"/>
        <v>1</v>
      </c>
      <c r="EP27" s="5">
        <f t="shared" si="58"/>
        <v>0</v>
      </c>
      <c r="EQ27" s="5">
        <f t="shared" si="58"/>
        <v>0</v>
      </c>
      <c r="ER27" s="5">
        <f t="shared" si="58"/>
        <v>0.33333333333333331</v>
      </c>
      <c r="ES27" s="5">
        <f t="shared" si="58"/>
        <v>0.66666666666666663</v>
      </c>
      <c r="EU27" s="5">
        <f t="shared" ref="EU27:GE27" si="59">EU11/$B11</f>
        <v>0</v>
      </c>
      <c r="EV27" s="5">
        <f t="shared" si="59"/>
        <v>0.83333333333333337</v>
      </c>
      <c r="EW27" s="5">
        <f t="shared" si="59"/>
        <v>0.16666666666666666</v>
      </c>
      <c r="EX27" s="5">
        <f t="shared" si="59"/>
        <v>8.7777777777777768</v>
      </c>
      <c r="EY27" s="5">
        <f t="shared" si="59"/>
        <v>0.83333333333333337</v>
      </c>
      <c r="EZ27" s="5">
        <f t="shared" si="59"/>
        <v>0.66666666666666663</v>
      </c>
      <c r="FA27" s="5">
        <f t="shared" si="59"/>
        <v>0</v>
      </c>
      <c r="FB27" s="5">
        <f t="shared" si="59"/>
        <v>0.33333333333333331</v>
      </c>
      <c r="FC27" s="5">
        <f t="shared" si="59"/>
        <v>0.16666666666666666</v>
      </c>
      <c r="FD27" s="5">
        <f t="shared" si="59"/>
        <v>0</v>
      </c>
      <c r="FE27" s="5">
        <f t="shared" si="59"/>
        <v>0.16666666666666666</v>
      </c>
      <c r="FF27" s="5">
        <f t="shared" si="59"/>
        <v>0.33333333333333331</v>
      </c>
      <c r="FG27" s="5">
        <f t="shared" si="59"/>
        <v>0</v>
      </c>
      <c r="FH27" s="5">
        <f t="shared" si="59"/>
        <v>0.5</v>
      </c>
      <c r="FI27" s="5">
        <f t="shared" si="59"/>
        <v>1</v>
      </c>
      <c r="FJ27" s="5">
        <f t="shared" si="59"/>
        <v>0.5</v>
      </c>
      <c r="FK27" s="5">
        <f t="shared" si="59"/>
        <v>0.5</v>
      </c>
      <c r="FL27" s="5">
        <f t="shared" si="59"/>
        <v>0.33333333333333331</v>
      </c>
      <c r="FM27" s="5">
        <f t="shared" si="59"/>
        <v>1.1111111111111112</v>
      </c>
      <c r="FN27" s="5">
        <f t="shared" si="59"/>
        <v>1</v>
      </c>
      <c r="FO27" s="5">
        <f t="shared" si="59"/>
        <v>0.33333333333333331</v>
      </c>
      <c r="FP27" s="5">
        <f t="shared" si="59"/>
        <v>0.16666666666666666</v>
      </c>
      <c r="FQ27" s="5">
        <f t="shared" si="59"/>
        <v>0.16666666666666666</v>
      </c>
      <c r="FR27" s="5">
        <f t="shared" si="59"/>
        <v>0.16666666666666666</v>
      </c>
      <c r="FS27" s="5">
        <f t="shared" si="59"/>
        <v>0.16666666666666666</v>
      </c>
      <c r="FT27" s="5">
        <f t="shared" si="59"/>
        <v>0</v>
      </c>
      <c r="FU27" s="5">
        <f t="shared" si="59"/>
        <v>0</v>
      </c>
      <c r="FV27" s="5">
        <f t="shared" si="59"/>
        <v>0.16666666666666666</v>
      </c>
      <c r="FW27" s="5">
        <f t="shared" si="59"/>
        <v>0</v>
      </c>
      <c r="FX27" s="5">
        <f t="shared" si="59"/>
        <v>0.16666666666666666</v>
      </c>
      <c r="FY27" s="5">
        <f t="shared" si="59"/>
        <v>0.33333333333333331</v>
      </c>
      <c r="FZ27" s="5">
        <f t="shared" si="59"/>
        <v>0.33333333333333331</v>
      </c>
      <c r="GA27" s="5">
        <f t="shared" si="59"/>
        <v>0.5</v>
      </c>
      <c r="GB27" s="5">
        <f t="shared" si="59"/>
        <v>0.66666666666666663</v>
      </c>
      <c r="GC27" s="5">
        <f t="shared" si="59"/>
        <v>0.5</v>
      </c>
      <c r="GD27" s="5">
        <f t="shared" si="59"/>
        <v>0.5</v>
      </c>
      <c r="GE27" s="5">
        <f t="shared" si="59"/>
        <v>0.16666666666666666</v>
      </c>
    </row>
    <row r="28" spans="1:187" x14ac:dyDescent="0.25">
      <c r="A28" t="s">
        <v>442</v>
      </c>
      <c r="B28" s="5">
        <f t="shared" ref="B28:AG28" si="60">B12/$B12</f>
        <v>1</v>
      </c>
      <c r="C28" s="5">
        <f t="shared" si="60"/>
        <v>0</v>
      </c>
      <c r="D28" s="5">
        <f t="shared" si="60"/>
        <v>0.33333333333333331</v>
      </c>
      <c r="E28" s="5">
        <f t="shared" si="60"/>
        <v>0</v>
      </c>
      <c r="F28" s="5">
        <f t="shared" si="60"/>
        <v>0.33333333333333331</v>
      </c>
      <c r="G28" s="5">
        <f t="shared" si="60"/>
        <v>0</v>
      </c>
      <c r="H28" s="5">
        <f t="shared" si="60"/>
        <v>0</v>
      </c>
      <c r="I28" s="5">
        <f t="shared" si="60"/>
        <v>0.33333333333333331</v>
      </c>
      <c r="J28" s="5">
        <f t="shared" si="60"/>
        <v>7.666666666666667</v>
      </c>
      <c r="K28" s="5">
        <f t="shared" si="60"/>
        <v>1</v>
      </c>
      <c r="L28" s="5">
        <f t="shared" si="60"/>
        <v>0.66666666666666663</v>
      </c>
      <c r="M28" s="5">
        <f t="shared" si="60"/>
        <v>1</v>
      </c>
      <c r="N28" s="5">
        <f t="shared" si="60"/>
        <v>0.33333333333333331</v>
      </c>
      <c r="O28" s="5">
        <f t="shared" si="60"/>
        <v>0.66666666666666663</v>
      </c>
      <c r="P28" s="5">
        <f t="shared" si="60"/>
        <v>0.33333333333333331</v>
      </c>
      <c r="Q28" s="5">
        <f t="shared" si="60"/>
        <v>0.33333333333333331</v>
      </c>
      <c r="R28" s="5">
        <f t="shared" si="60"/>
        <v>0</v>
      </c>
      <c r="S28" s="5">
        <f t="shared" si="60"/>
        <v>0.66666666666666663</v>
      </c>
      <c r="T28" s="5">
        <f t="shared" si="60"/>
        <v>0.66666666666666663</v>
      </c>
      <c r="U28" s="5">
        <f t="shared" si="60"/>
        <v>0.33333333333333331</v>
      </c>
      <c r="V28" s="5">
        <f t="shared" si="60"/>
        <v>0.66666666666666663</v>
      </c>
      <c r="W28" s="5">
        <f t="shared" si="60"/>
        <v>0.33333333333333331</v>
      </c>
      <c r="X28" s="5">
        <f t="shared" si="60"/>
        <v>0.66666666666666663</v>
      </c>
      <c r="Y28" s="5">
        <f t="shared" si="60"/>
        <v>0.33333333333333331</v>
      </c>
      <c r="Z28" s="5">
        <f t="shared" si="60"/>
        <v>0</v>
      </c>
      <c r="AA28" s="5">
        <f t="shared" si="60"/>
        <v>0.33333333333333331</v>
      </c>
      <c r="AB28" s="5">
        <f t="shared" si="60"/>
        <v>0</v>
      </c>
      <c r="AC28" s="5">
        <f t="shared" si="60"/>
        <v>0</v>
      </c>
      <c r="AD28" s="5">
        <f t="shared" si="60"/>
        <v>0</v>
      </c>
      <c r="AE28" s="5">
        <f t="shared" si="60"/>
        <v>0</v>
      </c>
      <c r="AF28" s="5">
        <f t="shared" si="60"/>
        <v>0.33333333333333331</v>
      </c>
      <c r="AG28" s="5">
        <f t="shared" si="60"/>
        <v>0</v>
      </c>
      <c r="AH28" s="5">
        <f t="shared" ref="AH28:BM28" si="61">AH12/$B12</f>
        <v>0.33333333333333331</v>
      </c>
      <c r="AI28" s="5">
        <f t="shared" si="61"/>
        <v>0.33333333333333331</v>
      </c>
      <c r="AJ28" s="5">
        <f t="shared" si="61"/>
        <v>0</v>
      </c>
      <c r="AK28" s="5">
        <f t="shared" si="61"/>
        <v>0</v>
      </c>
      <c r="AL28" s="5">
        <f t="shared" si="61"/>
        <v>0</v>
      </c>
      <c r="AM28" s="5">
        <f t="shared" si="61"/>
        <v>0</v>
      </c>
      <c r="AN28" s="5">
        <f t="shared" si="61"/>
        <v>0.33333333333333331</v>
      </c>
      <c r="AO28" s="5">
        <f t="shared" si="61"/>
        <v>0.33333333333333331</v>
      </c>
      <c r="AP28" s="5">
        <f t="shared" si="61"/>
        <v>0.33333333333333331</v>
      </c>
      <c r="AQ28" s="5">
        <f t="shared" si="61"/>
        <v>0.33333333333333331</v>
      </c>
      <c r="AR28" s="5">
        <f t="shared" si="61"/>
        <v>0</v>
      </c>
      <c r="AS28" s="5">
        <f t="shared" si="61"/>
        <v>0</v>
      </c>
      <c r="AT28" s="5">
        <f t="shared" si="61"/>
        <v>0</v>
      </c>
      <c r="AU28" s="5">
        <f t="shared" si="61"/>
        <v>0.33333333333333331</v>
      </c>
      <c r="AV28" s="5">
        <f t="shared" si="61"/>
        <v>0.33333333333333331</v>
      </c>
      <c r="AW28" s="5">
        <f t="shared" si="61"/>
        <v>0</v>
      </c>
      <c r="AX28" s="5">
        <f t="shared" si="61"/>
        <v>0.33333333333333331</v>
      </c>
      <c r="AY28" s="5">
        <f t="shared" si="61"/>
        <v>0</v>
      </c>
      <c r="AZ28" s="5">
        <f t="shared" si="61"/>
        <v>0</v>
      </c>
      <c r="BA28" s="5">
        <f t="shared" si="61"/>
        <v>0</v>
      </c>
      <c r="BB28" s="5">
        <f t="shared" si="61"/>
        <v>0</v>
      </c>
      <c r="BC28" s="5">
        <f t="shared" si="61"/>
        <v>0</v>
      </c>
      <c r="BD28" s="5">
        <f t="shared" si="61"/>
        <v>0</v>
      </c>
      <c r="BE28" s="5">
        <f t="shared" si="61"/>
        <v>0</v>
      </c>
      <c r="BF28" s="5">
        <f t="shared" si="61"/>
        <v>0</v>
      </c>
      <c r="BG28" s="5">
        <f t="shared" si="61"/>
        <v>0</v>
      </c>
      <c r="BH28" s="5">
        <f t="shared" si="61"/>
        <v>0</v>
      </c>
      <c r="BI28" s="5">
        <f t="shared" si="61"/>
        <v>0</v>
      </c>
      <c r="BJ28" s="5">
        <f t="shared" si="61"/>
        <v>0</v>
      </c>
      <c r="BK28" s="5">
        <f t="shared" si="61"/>
        <v>0</v>
      </c>
      <c r="BL28" s="5">
        <f t="shared" si="61"/>
        <v>0</v>
      </c>
      <c r="BM28" s="5">
        <f t="shared" si="61"/>
        <v>0</v>
      </c>
      <c r="BN28" s="5">
        <f t="shared" ref="BN28:CS28" si="62">BN12/$B12</f>
        <v>0</v>
      </c>
      <c r="BO28" s="5">
        <f t="shared" si="62"/>
        <v>0</v>
      </c>
      <c r="BP28" s="5">
        <f t="shared" si="62"/>
        <v>0.33333333333333331</v>
      </c>
      <c r="BQ28" s="5">
        <f t="shared" si="62"/>
        <v>0</v>
      </c>
      <c r="BR28" s="5">
        <f t="shared" si="62"/>
        <v>0</v>
      </c>
      <c r="BS28" s="5">
        <f t="shared" si="62"/>
        <v>0</v>
      </c>
      <c r="BT28" s="5">
        <f t="shared" si="62"/>
        <v>0</v>
      </c>
      <c r="BU28" s="5">
        <f t="shared" si="62"/>
        <v>0</v>
      </c>
      <c r="BV28" s="5">
        <f t="shared" si="62"/>
        <v>1</v>
      </c>
      <c r="BW28" s="5">
        <f t="shared" si="62"/>
        <v>0</v>
      </c>
      <c r="BX28" s="5">
        <f t="shared" si="62"/>
        <v>0</v>
      </c>
      <c r="BY28" s="5">
        <f t="shared" si="62"/>
        <v>0</v>
      </c>
      <c r="BZ28" s="5">
        <f t="shared" si="62"/>
        <v>0</v>
      </c>
      <c r="CA28" s="5">
        <f t="shared" si="62"/>
        <v>0</v>
      </c>
      <c r="CB28" s="5">
        <f t="shared" si="62"/>
        <v>0</v>
      </c>
      <c r="CC28" s="5">
        <f t="shared" si="62"/>
        <v>0</v>
      </c>
      <c r="CD28" s="5">
        <f t="shared" si="62"/>
        <v>0</v>
      </c>
      <c r="CE28" s="5">
        <f t="shared" si="62"/>
        <v>0</v>
      </c>
      <c r="CF28" s="5">
        <f t="shared" si="62"/>
        <v>0.33333333333333331</v>
      </c>
      <c r="CG28" s="5">
        <f t="shared" si="62"/>
        <v>0</v>
      </c>
      <c r="CH28" s="5">
        <f t="shared" si="62"/>
        <v>0</v>
      </c>
      <c r="CI28" s="5">
        <f t="shared" si="62"/>
        <v>0</v>
      </c>
      <c r="CJ28" s="5">
        <f t="shared" si="62"/>
        <v>0</v>
      </c>
      <c r="CK28" s="5">
        <f t="shared" si="62"/>
        <v>0</v>
      </c>
      <c r="CL28" s="5">
        <f t="shared" si="62"/>
        <v>0</v>
      </c>
      <c r="CM28" s="5">
        <f t="shared" si="62"/>
        <v>0</v>
      </c>
      <c r="CN28" s="5">
        <f t="shared" si="62"/>
        <v>0</v>
      </c>
      <c r="CO28" s="5">
        <f t="shared" si="62"/>
        <v>0</v>
      </c>
      <c r="CP28" s="5">
        <f t="shared" si="62"/>
        <v>0.66666666666666663</v>
      </c>
      <c r="CQ28" s="5">
        <f t="shared" si="62"/>
        <v>0</v>
      </c>
      <c r="CR28" s="5">
        <f t="shared" si="62"/>
        <v>0</v>
      </c>
      <c r="CS28" s="5">
        <f t="shared" si="62"/>
        <v>0</v>
      </c>
      <c r="CT28" s="5">
        <f t="shared" ref="CT28:DY28" si="63">CT12/$B12</f>
        <v>0</v>
      </c>
      <c r="CU28" s="5">
        <f t="shared" si="63"/>
        <v>0</v>
      </c>
      <c r="CV28" s="5">
        <f t="shared" si="63"/>
        <v>0</v>
      </c>
      <c r="CW28" s="5">
        <f t="shared" si="63"/>
        <v>0</v>
      </c>
      <c r="CX28" s="5">
        <f t="shared" si="63"/>
        <v>0</v>
      </c>
      <c r="CY28" s="5">
        <f t="shared" si="63"/>
        <v>0</v>
      </c>
      <c r="CZ28" s="5">
        <f t="shared" si="63"/>
        <v>0.66666666666666663</v>
      </c>
      <c r="DA28" s="5">
        <f t="shared" si="63"/>
        <v>1</v>
      </c>
      <c r="DB28" s="5">
        <f t="shared" si="63"/>
        <v>0</v>
      </c>
      <c r="DC28" s="5">
        <f t="shared" si="63"/>
        <v>0.33333333333333331</v>
      </c>
      <c r="DD28" s="5">
        <f t="shared" si="63"/>
        <v>0</v>
      </c>
      <c r="DE28" s="5">
        <f t="shared" si="63"/>
        <v>0.66666666666666663</v>
      </c>
      <c r="DF28" s="5">
        <f t="shared" si="63"/>
        <v>0</v>
      </c>
      <c r="DG28" s="5">
        <f t="shared" si="63"/>
        <v>0</v>
      </c>
      <c r="DH28" s="5">
        <f t="shared" si="63"/>
        <v>1</v>
      </c>
      <c r="DI28" s="5">
        <f t="shared" si="63"/>
        <v>0</v>
      </c>
      <c r="DJ28" s="5">
        <f t="shared" si="63"/>
        <v>0</v>
      </c>
      <c r="DK28" s="5">
        <f t="shared" si="63"/>
        <v>0</v>
      </c>
      <c r="DL28" s="5">
        <f t="shared" si="63"/>
        <v>0</v>
      </c>
      <c r="DM28" s="5">
        <f t="shared" si="63"/>
        <v>0.33333333333333331</v>
      </c>
      <c r="DN28" s="5">
        <f t="shared" si="63"/>
        <v>0.33333333333333331</v>
      </c>
      <c r="DO28" s="5">
        <f t="shared" si="63"/>
        <v>0.33333333333333331</v>
      </c>
      <c r="DP28" s="5">
        <f t="shared" si="63"/>
        <v>0.33333333333333331</v>
      </c>
      <c r="DQ28" s="5">
        <f t="shared" si="63"/>
        <v>0</v>
      </c>
      <c r="DR28" s="5">
        <f t="shared" si="63"/>
        <v>0</v>
      </c>
      <c r="DS28" s="5">
        <f t="shared" si="63"/>
        <v>0</v>
      </c>
      <c r="DT28" s="5">
        <f t="shared" si="63"/>
        <v>0.33333333333333331</v>
      </c>
      <c r="DU28" s="5">
        <f t="shared" si="63"/>
        <v>0</v>
      </c>
      <c r="DV28" s="5">
        <f t="shared" si="63"/>
        <v>0.33333333333333331</v>
      </c>
      <c r="DW28" s="5">
        <f t="shared" si="63"/>
        <v>0.33333333333333331</v>
      </c>
      <c r="DX28" s="5">
        <f t="shared" si="63"/>
        <v>0.33333333333333331</v>
      </c>
      <c r="DY28" s="5">
        <f t="shared" si="63"/>
        <v>0</v>
      </c>
      <c r="DZ28" s="5">
        <f t="shared" ref="DZ28:ES28" si="64">DZ12/$B12</f>
        <v>0</v>
      </c>
      <c r="EA28" s="5">
        <f t="shared" si="64"/>
        <v>0.66666666666666663</v>
      </c>
      <c r="EB28" s="5">
        <f t="shared" si="64"/>
        <v>0.33333333333333331</v>
      </c>
      <c r="EC28" s="5">
        <f t="shared" si="64"/>
        <v>0</v>
      </c>
      <c r="ED28" s="5">
        <f t="shared" si="64"/>
        <v>0</v>
      </c>
      <c r="EE28" s="5">
        <f t="shared" si="64"/>
        <v>0.66666666666666663</v>
      </c>
      <c r="EF28" s="5">
        <f t="shared" si="64"/>
        <v>0.33333333333333331</v>
      </c>
      <c r="EG28" s="5">
        <f t="shared" si="64"/>
        <v>0</v>
      </c>
      <c r="EH28" s="5">
        <f t="shared" si="64"/>
        <v>0.33333333333333331</v>
      </c>
      <c r="EI28" s="5">
        <f t="shared" si="64"/>
        <v>0.66666666666666663</v>
      </c>
      <c r="EJ28" s="5">
        <f t="shared" si="64"/>
        <v>0</v>
      </c>
      <c r="EK28" s="5">
        <f t="shared" si="64"/>
        <v>0.66666666666666663</v>
      </c>
      <c r="EL28" s="5">
        <f t="shared" si="64"/>
        <v>0.33333333333333331</v>
      </c>
      <c r="EM28" s="5">
        <f t="shared" si="64"/>
        <v>0</v>
      </c>
      <c r="EN28" s="5">
        <f t="shared" si="64"/>
        <v>0.33333333333333331</v>
      </c>
      <c r="EO28" s="5">
        <f t="shared" si="64"/>
        <v>1</v>
      </c>
      <c r="EP28" s="5">
        <f t="shared" si="64"/>
        <v>0</v>
      </c>
      <c r="EQ28" s="5">
        <f t="shared" si="64"/>
        <v>0</v>
      </c>
      <c r="ER28" s="5">
        <f t="shared" si="64"/>
        <v>0.33333333333333331</v>
      </c>
      <c r="ES28" s="5">
        <f t="shared" si="64"/>
        <v>0.66666666666666663</v>
      </c>
      <c r="EU28" s="5">
        <f t="shared" ref="EU28:GE28" si="65">EU12/$B12</f>
        <v>0.33333333333333331</v>
      </c>
      <c r="EV28" s="5">
        <f t="shared" si="65"/>
        <v>0.66666666666666663</v>
      </c>
      <c r="EW28" s="5">
        <f t="shared" si="65"/>
        <v>0</v>
      </c>
      <c r="EX28" s="5">
        <f t="shared" si="65"/>
        <v>15.555555555555555</v>
      </c>
      <c r="EY28" s="5">
        <f t="shared" si="65"/>
        <v>1</v>
      </c>
      <c r="EZ28" s="5">
        <f t="shared" si="65"/>
        <v>0.66666666666666663</v>
      </c>
      <c r="FA28" s="5">
        <f t="shared" si="65"/>
        <v>0.66666666666666663</v>
      </c>
      <c r="FB28" s="5">
        <f t="shared" si="65"/>
        <v>0.33333333333333331</v>
      </c>
      <c r="FC28" s="5">
        <f t="shared" si="65"/>
        <v>0.33333333333333331</v>
      </c>
      <c r="FD28" s="5">
        <f t="shared" si="65"/>
        <v>0.33333333333333331</v>
      </c>
      <c r="FE28" s="5">
        <f t="shared" si="65"/>
        <v>0.33333333333333331</v>
      </c>
      <c r="FF28" s="5">
        <f t="shared" si="65"/>
        <v>0</v>
      </c>
      <c r="FG28" s="5">
        <f t="shared" si="65"/>
        <v>0</v>
      </c>
      <c r="FH28" s="5">
        <f t="shared" si="65"/>
        <v>0.33333333333333331</v>
      </c>
      <c r="FI28" s="5">
        <f t="shared" si="65"/>
        <v>1</v>
      </c>
      <c r="FJ28" s="5">
        <f t="shared" si="65"/>
        <v>0.66666666666666663</v>
      </c>
      <c r="FK28" s="5">
        <f t="shared" si="65"/>
        <v>0.66666666666666663</v>
      </c>
      <c r="FL28" s="5">
        <f t="shared" si="65"/>
        <v>0</v>
      </c>
      <c r="FM28" s="5">
        <f t="shared" si="65"/>
        <v>3.2222222222222219</v>
      </c>
      <c r="FN28" s="5">
        <f t="shared" si="65"/>
        <v>1</v>
      </c>
      <c r="FO28" s="5">
        <f t="shared" si="65"/>
        <v>0</v>
      </c>
      <c r="FP28" s="5">
        <f t="shared" si="65"/>
        <v>0</v>
      </c>
      <c r="FQ28" s="5">
        <f t="shared" si="65"/>
        <v>0</v>
      </c>
      <c r="FR28" s="5">
        <f t="shared" si="65"/>
        <v>0</v>
      </c>
      <c r="FS28" s="5">
        <f t="shared" si="65"/>
        <v>0.33333333333333331</v>
      </c>
      <c r="FT28" s="5">
        <f t="shared" si="65"/>
        <v>0.33333333333333331</v>
      </c>
      <c r="FU28" s="5">
        <f t="shared" si="65"/>
        <v>0</v>
      </c>
      <c r="FV28" s="5">
        <f t="shared" si="65"/>
        <v>0</v>
      </c>
      <c r="FW28" s="5">
        <f t="shared" si="65"/>
        <v>0.33333333333333331</v>
      </c>
      <c r="FX28" s="5">
        <f t="shared" si="65"/>
        <v>0</v>
      </c>
      <c r="FY28" s="5">
        <f t="shared" si="65"/>
        <v>0</v>
      </c>
      <c r="FZ28" s="5">
        <f t="shared" si="65"/>
        <v>0.66666666666666663</v>
      </c>
      <c r="GA28" s="5">
        <f t="shared" si="65"/>
        <v>0</v>
      </c>
      <c r="GB28" s="5">
        <f t="shared" si="65"/>
        <v>0.33333333333333331</v>
      </c>
      <c r="GC28" s="5">
        <f t="shared" si="65"/>
        <v>0.33333333333333331</v>
      </c>
      <c r="GD28" s="5">
        <f t="shared" si="65"/>
        <v>0.33333333333333331</v>
      </c>
      <c r="GE28" s="5">
        <f t="shared" si="65"/>
        <v>0</v>
      </c>
    </row>
    <row r="29" spans="1:187" x14ac:dyDescent="0.25">
      <c r="A29" t="s">
        <v>467</v>
      </c>
      <c r="B29" s="5">
        <f t="shared" ref="B29:AG29" si="66">B13/$B13</f>
        <v>1</v>
      </c>
      <c r="C29" s="5">
        <f t="shared" si="66"/>
        <v>0.25</v>
      </c>
      <c r="D29" s="5">
        <f t="shared" si="66"/>
        <v>0.25</v>
      </c>
      <c r="E29" s="5">
        <f t="shared" si="66"/>
        <v>0.25</v>
      </c>
      <c r="F29" s="5">
        <f t="shared" si="66"/>
        <v>0</v>
      </c>
      <c r="G29" s="5">
        <f t="shared" si="66"/>
        <v>0</v>
      </c>
      <c r="H29" s="5">
        <f t="shared" si="66"/>
        <v>0</v>
      </c>
      <c r="I29" s="5">
        <f t="shared" si="66"/>
        <v>0.25</v>
      </c>
      <c r="J29" s="5">
        <f t="shared" si="66"/>
        <v>5.25</v>
      </c>
      <c r="K29" s="5">
        <f t="shared" si="66"/>
        <v>0.375</v>
      </c>
      <c r="L29" s="5">
        <f t="shared" si="66"/>
        <v>2.9375</v>
      </c>
      <c r="M29" s="5">
        <f t="shared" si="66"/>
        <v>0.9375</v>
      </c>
      <c r="N29" s="5">
        <f t="shared" si="66"/>
        <v>0</v>
      </c>
      <c r="O29" s="5">
        <f t="shared" si="66"/>
        <v>0.25</v>
      </c>
      <c r="P29" s="5">
        <f t="shared" si="66"/>
        <v>0.5</v>
      </c>
      <c r="Q29" s="5">
        <f t="shared" si="66"/>
        <v>0.25</v>
      </c>
      <c r="R29" s="5">
        <f t="shared" si="66"/>
        <v>0.25</v>
      </c>
      <c r="S29" s="5">
        <f t="shared" si="66"/>
        <v>0.75</v>
      </c>
      <c r="T29" s="5">
        <f t="shared" si="66"/>
        <v>0.25</v>
      </c>
      <c r="U29" s="5">
        <f t="shared" si="66"/>
        <v>0.5</v>
      </c>
      <c r="V29" s="5">
        <f t="shared" si="66"/>
        <v>0.75</v>
      </c>
      <c r="W29" s="5">
        <f t="shared" si="66"/>
        <v>0.5</v>
      </c>
      <c r="X29" s="5">
        <f t="shared" si="66"/>
        <v>0.75</v>
      </c>
      <c r="Y29" s="5">
        <f t="shared" si="66"/>
        <v>0.25</v>
      </c>
      <c r="Z29" s="5">
        <f t="shared" si="66"/>
        <v>0.25</v>
      </c>
      <c r="AA29" s="5">
        <f t="shared" si="66"/>
        <v>1</v>
      </c>
      <c r="AB29" s="5">
        <f t="shared" si="66"/>
        <v>0.5</v>
      </c>
      <c r="AC29" s="5">
        <f t="shared" si="66"/>
        <v>0</v>
      </c>
      <c r="AD29" s="5">
        <f t="shared" si="66"/>
        <v>0.5</v>
      </c>
      <c r="AE29" s="5">
        <f t="shared" si="66"/>
        <v>0.25</v>
      </c>
      <c r="AF29" s="5">
        <f t="shared" si="66"/>
        <v>0.5</v>
      </c>
      <c r="AG29" s="5">
        <f t="shared" si="66"/>
        <v>0.5</v>
      </c>
      <c r="AH29" s="5">
        <f t="shared" ref="AH29:BM29" si="67">AH13/$B13</f>
        <v>0.5</v>
      </c>
      <c r="AI29" s="5">
        <f t="shared" si="67"/>
        <v>0.5</v>
      </c>
      <c r="AJ29" s="5">
        <f t="shared" si="67"/>
        <v>0</v>
      </c>
      <c r="AK29" s="5">
        <f t="shared" si="67"/>
        <v>0</v>
      </c>
      <c r="AL29" s="5">
        <f t="shared" si="67"/>
        <v>0</v>
      </c>
      <c r="AM29" s="5">
        <f t="shared" si="67"/>
        <v>0.25</v>
      </c>
      <c r="AN29" s="5">
        <f t="shared" si="67"/>
        <v>0.5</v>
      </c>
      <c r="AO29" s="5">
        <f t="shared" si="67"/>
        <v>0.5</v>
      </c>
      <c r="AP29" s="5">
        <f t="shared" si="67"/>
        <v>0.75</v>
      </c>
      <c r="AQ29" s="5">
        <f t="shared" si="67"/>
        <v>0.5</v>
      </c>
      <c r="AR29" s="5">
        <f t="shared" si="67"/>
        <v>0</v>
      </c>
      <c r="AS29" s="5">
        <f t="shared" si="67"/>
        <v>0</v>
      </c>
      <c r="AT29" s="5">
        <f t="shared" si="67"/>
        <v>0.25</v>
      </c>
      <c r="AU29" s="5">
        <f t="shared" si="67"/>
        <v>0.25</v>
      </c>
      <c r="AV29" s="5">
        <f t="shared" si="67"/>
        <v>0.5</v>
      </c>
      <c r="AW29" s="5">
        <f t="shared" si="67"/>
        <v>0.25</v>
      </c>
      <c r="AX29" s="5">
        <f t="shared" si="67"/>
        <v>0</v>
      </c>
      <c r="AY29" s="5">
        <f t="shared" si="67"/>
        <v>0</v>
      </c>
      <c r="AZ29" s="5">
        <f t="shared" si="67"/>
        <v>0</v>
      </c>
      <c r="BA29" s="5">
        <f t="shared" si="67"/>
        <v>0</v>
      </c>
      <c r="BB29" s="5">
        <f t="shared" si="67"/>
        <v>0.25</v>
      </c>
      <c r="BC29" s="5">
        <f t="shared" si="67"/>
        <v>0</v>
      </c>
      <c r="BD29" s="5">
        <f t="shared" si="67"/>
        <v>0</v>
      </c>
      <c r="BE29" s="5">
        <f t="shared" si="67"/>
        <v>0</v>
      </c>
      <c r="BF29" s="5">
        <f t="shared" si="67"/>
        <v>0</v>
      </c>
      <c r="BG29" s="5">
        <f t="shared" si="67"/>
        <v>0</v>
      </c>
      <c r="BH29" s="5">
        <f t="shared" si="67"/>
        <v>0.25</v>
      </c>
      <c r="BI29" s="5">
        <f t="shared" si="67"/>
        <v>0</v>
      </c>
      <c r="BJ29" s="5">
        <f t="shared" si="67"/>
        <v>0</v>
      </c>
      <c r="BK29" s="5">
        <f t="shared" si="67"/>
        <v>0</v>
      </c>
      <c r="BL29" s="5">
        <f t="shared" si="67"/>
        <v>0</v>
      </c>
      <c r="BM29" s="5">
        <f t="shared" si="67"/>
        <v>0</v>
      </c>
      <c r="BN29" s="5">
        <f t="shared" ref="BN29:CS29" si="68">BN13/$B13</f>
        <v>0</v>
      </c>
      <c r="BO29" s="5">
        <f t="shared" si="68"/>
        <v>0</v>
      </c>
      <c r="BP29" s="5">
        <f t="shared" si="68"/>
        <v>0</v>
      </c>
      <c r="BQ29" s="5">
        <f t="shared" si="68"/>
        <v>0</v>
      </c>
      <c r="BR29" s="5">
        <f t="shared" si="68"/>
        <v>0</v>
      </c>
      <c r="BS29" s="5">
        <f t="shared" si="68"/>
        <v>0</v>
      </c>
      <c r="BT29" s="5">
        <f t="shared" si="68"/>
        <v>0</v>
      </c>
      <c r="BU29" s="5">
        <f t="shared" si="68"/>
        <v>0</v>
      </c>
      <c r="BV29" s="5">
        <f t="shared" si="68"/>
        <v>0.75</v>
      </c>
      <c r="BW29" s="5">
        <f t="shared" si="68"/>
        <v>0.25</v>
      </c>
      <c r="BX29" s="5">
        <f t="shared" si="68"/>
        <v>0.5</v>
      </c>
      <c r="BY29" s="5">
        <f t="shared" si="68"/>
        <v>0</v>
      </c>
      <c r="BZ29" s="5">
        <f t="shared" si="68"/>
        <v>0</v>
      </c>
      <c r="CA29" s="5">
        <f t="shared" si="68"/>
        <v>0</v>
      </c>
      <c r="CB29" s="5">
        <f t="shared" si="68"/>
        <v>0</v>
      </c>
      <c r="CC29" s="5">
        <f t="shared" si="68"/>
        <v>0.25</v>
      </c>
      <c r="CD29" s="5">
        <f t="shared" si="68"/>
        <v>0.25</v>
      </c>
      <c r="CE29" s="5">
        <f t="shared" si="68"/>
        <v>0</v>
      </c>
      <c r="CF29" s="5">
        <f t="shared" si="68"/>
        <v>0.25</v>
      </c>
      <c r="CG29" s="5">
        <f t="shared" si="68"/>
        <v>0</v>
      </c>
      <c r="CH29" s="5">
        <f t="shared" si="68"/>
        <v>0</v>
      </c>
      <c r="CI29" s="5">
        <f t="shared" si="68"/>
        <v>0</v>
      </c>
      <c r="CJ29" s="5">
        <f t="shared" si="68"/>
        <v>0</v>
      </c>
      <c r="CK29" s="5">
        <f t="shared" si="68"/>
        <v>0</v>
      </c>
      <c r="CL29" s="5">
        <f t="shared" si="68"/>
        <v>0</v>
      </c>
      <c r="CM29" s="5">
        <f t="shared" si="68"/>
        <v>0</v>
      </c>
      <c r="CN29" s="5">
        <f t="shared" si="68"/>
        <v>0</v>
      </c>
      <c r="CO29" s="5">
        <f t="shared" si="68"/>
        <v>0</v>
      </c>
      <c r="CP29" s="5">
        <f t="shared" si="68"/>
        <v>0</v>
      </c>
      <c r="CQ29" s="5">
        <f t="shared" si="68"/>
        <v>0</v>
      </c>
      <c r="CR29" s="5">
        <f t="shared" si="68"/>
        <v>0.25</v>
      </c>
      <c r="CS29" s="5">
        <f t="shared" si="68"/>
        <v>0</v>
      </c>
      <c r="CT29" s="5">
        <f t="shared" ref="CT29:DY29" si="69">CT13/$B13</f>
        <v>0</v>
      </c>
      <c r="CU29" s="5">
        <f t="shared" si="69"/>
        <v>0</v>
      </c>
      <c r="CV29" s="5">
        <f t="shared" si="69"/>
        <v>0</v>
      </c>
      <c r="CW29" s="5">
        <f t="shared" si="69"/>
        <v>0</v>
      </c>
      <c r="CX29" s="5">
        <f t="shared" si="69"/>
        <v>0</v>
      </c>
      <c r="CY29" s="5">
        <f t="shared" si="69"/>
        <v>0</v>
      </c>
      <c r="CZ29" s="5">
        <f t="shared" si="69"/>
        <v>0.75</v>
      </c>
      <c r="DA29" s="5">
        <f t="shared" si="69"/>
        <v>1</v>
      </c>
      <c r="DB29" s="5">
        <f t="shared" si="69"/>
        <v>0</v>
      </c>
      <c r="DC29" s="5">
        <f t="shared" si="69"/>
        <v>1</v>
      </c>
      <c r="DD29" s="5">
        <f t="shared" si="69"/>
        <v>0.5</v>
      </c>
      <c r="DE29" s="5">
        <f t="shared" si="69"/>
        <v>0.75</v>
      </c>
      <c r="DF29" s="5">
        <f t="shared" si="69"/>
        <v>0.25</v>
      </c>
      <c r="DG29" s="5">
        <f t="shared" si="69"/>
        <v>0</v>
      </c>
      <c r="DH29" s="5">
        <f t="shared" si="69"/>
        <v>1</v>
      </c>
      <c r="DI29" s="5">
        <f t="shared" si="69"/>
        <v>0.25</v>
      </c>
      <c r="DJ29" s="5">
        <f t="shared" si="69"/>
        <v>0</v>
      </c>
      <c r="DK29" s="5">
        <f t="shared" si="69"/>
        <v>0</v>
      </c>
      <c r="DL29" s="5">
        <f t="shared" si="69"/>
        <v>0.25</v>
      </c>
      <c r="DM29" s="5">
        <f t="shared" si="69"/>
        <v>0</v>
      </c>
      <c r="DN29" s="5">
        <f t="shared" si="69"/>
        <v>0</v>
      </c>
      <c r="DO29" s="5">
        <f t="shared" si="69"/>
        <v>0.25</v>
      </c>
      <c r="DP29" s="5">
        <f t="shared" si="69"/>
        <v>0.25</v>
      </c>
      <c r="DQ29" s="5">
        <f t="shared" si="69"/>
        <v>0</v>
      </c>
      <c r="DR29" s="5">
        <f t="shared" si="69"/>
        <v>0</v>
      </c>
      <c r="DS29" s="5">
        <f t="shared" si="69"/>
        <v>0.25</v>
      </c>
      <c r="DT29" s="5">
        <f t="shared" si="69"/>
        <v>0.25</v>
      </c>
      <c r="DU29" s="5">
        <f t="shared" si="69"/>
        <v>0</v>
      </c>
      <c r="DV29" s="5">
        <f t="shared" si="69"/>
        <v>0.5</v>
      </c>
      <c r="DW29" s="5">
        <f t="shared" si="69"/>
        <v>0.25</v>
      </c>
      <c r="DX29" s="5">
        <f t="shared" si="69"/>
        <v>0.25</v>
      </c>
      <c r="DY29" s="5">
        <f t="shared" si="69"/>
        <v>0</v>
      </c>
      <c r="DZ29" s="5">
        <f t="shared" ref="DZ29:ES29" si="70">DZ13/$B13</f>
        <v>0</v>
      </c>
      <c r="EA29" s="5">
        <f t="shared" si="70"/>
        <v>0.5</v>
      </c>
      <c r="EB29" s="5">
        <f t="shared" si="70"/>
        <v>0.25</v>
      </c>
      <c r="EC29" s="5">
        <f t="shared" si="70"/>
        <v>0.25</v>
      </c>
      <c r="ED29" s="5">
        <f t="shared" si="70"/>
        <v>0</v>
      </c>
      <c r="EE29" s="5">
        <f t="shared" si="70"/>
        <v>0.75</v>
      </c>
      <c r="EF29" s="5">
        <f t="shared" si="70"/>
        <v>0.25</v>
      </c>
      <c r="EG29" s="5">
        <f t="shared" si="70"/>
        <v>0.25</v>
      </c>
      <c r="EH29" s="5">
        <f t="shared" si="70"/>
        <v>0.5</v>
      </c>
      <c r="EI29" s="5">
        <f t="shared" si="70"/>
        <v>0.25</v>
      </c>
      <c r="EJ29" s="5">
        <f t="shared" si="70"/>
        <v>0</v>
      </c>
      <c r="EK29" s="5">
        <f t="shared" si="70"/>
        <v>0.5</v>
      </c>
      <c r="EL29" s="5">
        <f t="shared" si="70"/>
        <v>0.5</v>
      </c>
      <c r="EM29" s="5">
        <f t="shared" si="70"/>
        <v>0</v>
      </c>
      <c r="EN29" s="5">
        <f t="shared" si="70"/>
        <v>2.25</v>
      </c>
      <c r="EO29" s="5">
        <f t="shared" si="70"/>
        <v>0.5</v>
      </c>
      <c r="EP29" s="5">
        <f t="shared" si="70"/>
        <v>0.25</v>
      </c>
      <c r="EQ29" s="5">
        <f t="shared" si="70"/>
        <v>0.25</v>
      </c>
      <c r="ER29" s="5">
        <f t="shared" si="70"/>
        <v>0.25</v>
      </c>
      <c r="ES29" s="5">
        <f t="shared" si="70"/>
        <v>0.75</v>
      </c>
      <c r="EU29" s="5">
        <f t="shared" ref="EU29:GE29" si="71">EU13/$B13</f>
        <v>0</v>
      </c>
      <c r="EV29" s="5">
        <f t="shared" si="71"/>
        <v>0.75</v>
      </c>
      <c r="EW29" s="5">
        <f t="shared" si="71"/>
        <v>0.25</v>
      </c>
      <c r="EX29" s="5">
        <f t="shared" si="71"/>
        <v>20.6875</v>
      </c>
      <c r="EY29" s="5">
        <f t="shared" si="71"/>
        <v>1</v>
      </c>
      <c r="EZ29" s="5">
        <f t="shared" si="71"/>
        <v>1</v>
      </c>
      <c r="FA29" s="5">
        <f t="shared" si="71"/>
        <v>0.5</v>
      </c>
      <c r="FB29" s="5">
        <f t="shared" si="71"/>
        <v>0.75</v>
      </c>
      <c r="FC29" s="5">
        <f t="shared" si="71"/>
        <v>0.5</v>
      </c>
      <c r="FD29" s="5">
        <f t="shared" si="71"/>
        <v>0</v>
      </c>
      <c r="FE29" s="5">
        <f t="shared" si="71"/>
        <v>0</v>
      </c>
      <c r="FF29" s="5">
        <f t="shared" si="71"/>
        <v>0</v>
      </c>
      <c r="FG29" s="5">
        <f t="shared" si="71"/>
        <v>0</v>
      </c>
      <c r="FH29" s="5">
        <f t="shared" si="71"/>
        <v>1</v>
      </c>
      <c r="FI29" s="5">
        <f t="shared" si="71"/>
        <v>1</v>
      </c>
      <c r="FJ29" s="5">
        <f t="shared" si="71"/>
        <v>0.75</v>
      </c>
      <c r="FK29" s="5">
        <f t="shared" si="71"/>
        <v>0.25</v>
      </c>
      <c r="FL29" s="5">
        <f t="shared" si="71"/>
        <v>0</v>
      </c>
      <c r="FM29" s="5">
        <f t="shared" si="71"/>
        <v>1.3125</v>
      </c>
      <c r="FN29" s="5">
        <f t="shared" si="71"/>
        <v>1</v>
      </c>
      <c r="FO29" s="5">
        <f t="shared" si="71"/>
        <v>0</v>
      </c>
      <c r="FP29" s="5">
        <f t="shared" si="71"/>
        <v>0</v>
      </c>
      <c r="FQ29" s="5">
        <f t="shared" si="71"/>
        <v>0</v>
      </c>
      <c r="FR29" s="5">
        <f t="shared" si="71"/>
        <v>0</v>
      </c>
      <c r="FS29" s="5">
        <f t="shared" si="71"/>
        <v>0</v>
      </c>
      <c r="FT29" s="5">
        <f t="shared" si="71"/>
        <v>0</v>
      </c>
      <c r="FU29" s="5">
        <f t="shared" si="71"/>
        <v>0.5</v>
      </c>
      <c r="FV29" s="5">
        <f t="shared" si="71"/>
        <v>0</v>
      </c>
      <c r="FW29" s="5">
        <f t="shared" si="71"/>
        <v>0</v>
      </c>
      <c r="FX29" s="5">
        <f t="shared" si="71"/>
        <v>0</v>
      </c>
      <c r="FY29" s="5">
        <f t="shared" si="71"/>
        <v>0.5</v>
      </c>
      <c r="FZ29" s="5">
        <f t="shared" si="71"/>
        <v>0</v>
      </c>
      <c r="GA29" s="5">
        <f t="shared" si="71"/>
        <v>0.25</v>
      </c>
      <c r="GB29" s="5">
        <f t="shared" si="71"/>
        <v>0.5</v>
      </c>
      <c r="GC29" s="5">
        <f t="shared" si="71"/>
        <v>0.25</v>
      </c>
      <c r="GD29" s="5">
        <f t="shared" si="71"/>
        <v>0.25</v>
      </c>
      <c r="GE29" s="5">
        <f t="shared" si="71"/>
        <v>0</v>
      </c>
    </row>
    <row r="30" spans="1:187" x14ac:dyDescent="0.25">
      <c r="A30" t="s">
        <v>688</v>
      </c>
      <c r="B30" s="5">
        <f t="shared" ref="B30:AG30" si="72">B14/$B14</f>
        <v>1</v>
      </c>
      <c r="C30" s="5">
        <f t="shared" si="72"/>
        <v>0.2</v>
      </c>
      <c r="D30" s="5">
        <f t="shared" si="72"/>
        <v>0.2</v>
      </c>
      <c r="E30" s="5">
        <f t="shared" si="72"/>
        <v>0.2</v>
      </c>
      <c r="F30" s="5">
        <f t="shared" si="72"/>
        <v>0.2</v>
      </c>
      <c r="G30" s="5">
        <f t="shared" si="72"/>
        <v>0.2</v>
      </c>
      <c r="H30" s="5">
        <f t="shared" si="72"/>
        <v>0</v>
      </c>
      <c r="I30" s="5">
        <f t="shared" si="72"/>
        <v>0</v>
      </c>
      <c r="J30" s="5">
        <f t="shared" si="72"/>
        <v>0.91999999999999993</v>
      </c>
      <c r="K30" s="5">
        <f t="shared" si="72"/>
        <v>0.12</v>
      </c>
      <c r="L30" s="5">
        <f t="shared" si="72"/>
        <v>0.12</v>
      </c>
      <c r="M30" s="5">
        <f t="shared" si="72"/>
        <v>0.27999999999999997</v>
      </c>
      <c r="N30" s="5">
        <f t="shared" si="72"/>
        <v>0.4</v>
      </c>
      <c r="O30" s="5">
        <f t="shared" si="72"/>
        <v>0.8</v>
      </c>
      <c r="P30" s="5">
        <f t="shared" si="72"/>
        <v>0.6</v>
      </c>
      <c r="Q30" s="5">
        <f t="shared" si="72"/>
        <v>0.4</v>
      </c>
      <c r="R30" s="5">
        <f t="shared" si="72"/>
        <v>0.8</v>
      </c>
      <c r="S30" s="5">
        <f t="shared" si="72"/>
        <v>0.8</v>
      </c>
      <c r="T30" s="5">
        <f t="shared" si="72"/>
        <v>0</v>
      </c>
      <c r="U30" s="5">
        <f t="shared" si="72"/>
        <v>0.4</v>
      </c>
      <c r="V30" s="5">
        <f t="shared" si="72"/>
        <v>0.2</v>
      </c>
      <c r="W30" s="5">
        <f t="shared" si="72"/>
        <v>0.2</v>
      </c>
      <c r="X30" s="5">
        <f t="shared" si="72"/>
        <v>0.2</v>
      </c>
      <c r="Y30" s="5">
        <f t="shared" si="72"/>
        <v>0.2</v>
      </c>
      <c r="Z30" s="5">
        <f t="shared" si="72"/>
        <v>0.2</v>
      </c>
      <c r="AA30" s="5">
        <f t="shared" si="72"/>
        <v>0.4</v>
      </c>
      <c r="AB30" s="5">
        <f t="shared" si="72"/>
        <v>0.2</v>
      </c>
      <c r="AC30" s="5">
        <f t="shared" si="72"/>
        <v>0</v>
      </c>
      <c r="AD30" s="5">
        <f t="shared" si="72"/>
        <v>0.2</v>
      </c>
      <c r="AE30" s="5">
        <f t="shared" si="72"/>
        <v>0</v>
      </c>
      <c r="AF30" s="5">
        <f t="shared" si="72"/>
        <v>0.2</v>
      </c>
      <c r="AG30" s="5">
        <f t="shared" si="72"/>
        <v>0.2</v>
      </c>
      <c r="AH30" s="5">
        <f t="shared" ref="AH30:BM30" si="73">AH14/$B14</f>
        <v>0</v>
      </c>
      <c r="AI30" s="5">
        <f t="shared" si="73"/>
        <v>0.2</v>
      </c>
      <c r="AJ30" s="5">
        <f t="shared" si="73"/>
        <v>0.2</v>
      </c>
      <c r="AK30" s="5">
        <f t="shared" si="73"/>
        <v>0</v>
      </c>
      <c r="AL30" s="5">
        <f t="shared" si="73"/>
        <v>0.6</v>
      </c>
      <c r="AM30" s="5">
        <f t="shared" si="73"/>
        <v>0</v>
      </c>
      <c r="AN30" s="5">
        <f t="shared" si="73"/>
        <v>0</v>
      </c>
      <c r="AO30" s="5">
        <f t="shared" si="73"/>
        <v>0</v>
      </c>
      <c r="AP30" s="5">
        <f t="shared" si="73"/>
        <v>0</v>
      </c>
      <c r="AQ30" s="5">
        <f t="shared" si="73"/>
        <v>0</v>
      </c>
      <c r="AR30" s="5">
        <f t="shared" si="73"/>
        <v>0</v>
      </c>
      <c r="AS30" s="5">
        <f t="shared" si="73"/>
        <v>0</v>
      </c>
      <c r="AT30" s="5">
        <f t="shared" si="73"/>
        <v>0</v>
      </c>
      <c r="AU30" s="5">
        <f t="shared" si="73"/>
        <v>0.2</v>
      </c>
      <c r="AV30" s="5">
        <f t="shared" si="73"/>
        <v>0</v>
      </c>
      <c r="AW30" s="5">
        <f t="shared" si="73"/>
        <v>0.2</v>
      </c>
      <c r="AX30" s="5">
        <f t="shared" si="73"/>
        <v>0.2</v>
      </c>
      <c r="AY30" s="5">
        <f t="shared" si="73"/>
        <v>0</v>
      </c>
      <c r="AZ30" s="5">
        <f t="shared" si="73"/>
        <v>0</v>
      </c>
      <c r="BA30" s="5">
        <f t="shared" si="73"/>
        <v>0</v>
      </c>
      <c r="BB30" s="5">
        <f t="shared" si="73"/>
        <v>0</v>
      </c>
      <c r="BC30" s="5">
        <f t="shared" si="73"/>
        <v>0</v>
      </c>
      <c r="BD30" s="5">
        <f t="shared" si="73"/>
        <v>0</v>
      </c>
      <c r="BE30" s="5">
        <f t="shared" si="73"/>
        <v>0</v>
      </c>
      <c r="BF30" s="5">
        <f t="shared" si="73"/>
        <v>0</v>
      </c>
      <c r="BG30" s="5">
        <f t="shared" si="73"/>
        <v>0.2</v>
      </c>
      <c r="BH30" s="5">
        <f t="shared" si="73"/>
        <v>0</v>
      </c>
      <c r="BI30" s="5">
        <f t="shared" si="73"/>
        <v>0</v>
      </c>
      <c r="BJ30" s="5">
        <f t="shared" si="73"/>
        <v>0</v>
      </c>
      <c r="BK30" s="5">
        <f t="shared" si="73"/>
        <v>0</v>
      </c>
      <c r="BL30" s="5">
        <f t="shared" si="73"/>
        <v>0.4</v>
      </c>
      <c r="BM30" s="5">
        <f t="shared" si="73"/>
        <v>0</v>
      </c>
      <c r="BN30" s="5">
        <f t="shared" ref="BN30:CS30" si="74">BN14/$B14</f>
        <v>0</v>
      </c>
      <c r="BO30" s="5">
        <f t="shared" si="74"/>
        <v>0</v>
      </c>
      <c r="BP30" s="5">
        <f t="shared" si="74"/>
        <v>0</v>
      </c>
      <c r="BQ30" s="5">
        <f t="shared" si="74"/>
        <v>0</v>
      </c>
      <c r="BR30" s="5">
        <f t="shared" si="74"/>
        <v>0</v>
      </c>
      <c r="BS30" s="5">
        <f t="shared" si="74"/>
        <v>0</v>
      </c>
      <c r="BT30" s="5">
        <f t="shared" si="74"/>
        <v>0</v>
      </c>
      <c r="BU30" s="5">
        <f t="shared" si="74"/>
        <v>0.2</v>
      </c>
      <c r="BV30" s="5">
        <f t="shared" si="74"/>
        <v>0.6</v>
      </c>
      <c r="BW30" s="5">
        <f t="shared" si="74"/>
        <v>0</v>
      </c>
      <c r="BX30" s="5">
        <f t="shared" si="74"/>
        <v>0</v>
      </c>
      <c r="BY30" s="5">
        <f t="shared" si="74"/>
        <v>0.4</v>
      </c>
      <c r="BZ30" s="5">
        <f t="shared" si="74"/>
        <v>0</v>
      </c>
      <c r="CA30" s="5">
        <f t="shared" si="74"/>
        <v>0.4</v>
      </c>
      <c r="CB30" s="5">
        <f t="shared" si="74"/>
        <v>0</v>
      </c>
      <c r="CC30" s="5">
        <f t="shared" si="74"/>
        <v>0</v>
      </c>
      <c r="CD30" s="5">
        <f t="shared" si="74"/>
        <v>0</v>
      </c>
      <c r="CE30" s="5">
        <f t="shared" si="74"/>
        <v>0</v>
      </c>
      <c r="CF30" s="5">
        <f t="shared" si="74"/>
        <v>0</v>
      </c>
      <c r="CG30" s="5">
        <f t="shared" si="74"/>
        <v>0</v>
      </c>
      <c r="CH30" s="5">
        <f t="shared" si="74"/>
        <v>0</v>
      </c>
      <c r="CI30" s="5">
        <f t="shared" si="74"/>
        <v>0</v>
      </c>
      <c r="CJ30" s="5">
        <f t="shared" si="74"/>
        <v>0.2</v>
      </c>
      <c r="CK30" s="5">
        <f t="shared" si="74"/>
        <v>0</v>
      </c>
      <c r="CL30" s="5">
        <f t="shared" si="74"/>
        <v>0</v>
      </c>
      <c r="CM30" s="5">
        <f t="shared" si="74"/>
        <v>0</v>
      </c>
      <c r="CN30" s="5">
        <f t="shared" si="74"/>
        <v>0</v>
      </c>
      <c r="CO30" s="5">
        <f t="shared" si="74"/>
        <v>0</v>
      </c>
      <c r="CP30" s="5">
        <f t="shared" si="74"/>
        <v>0.4</v>
      </c>
      <c r="CQ30" s="5">
        <f t="shared" si="74"/>
        <v>0</v>
      </c>
      <c r="CR30" s="5">
        <f t="shared" si="74"/>
        <v>0</v>
      </c>
      <c r="CS30" s="5">
        <f t="shared" si="74"/>
        <v>0</v>
      </c>
      <c r="CT30" s="5">
        <f t="shared" ref="CT30:DY30" si="75">CT14/$B14</f>
        <v>0</v>
      </c>
      <c r="CU30" s="5">
        <f t="shared" si="75"/>
        <v>0</v>
      </c>
      <c r="CV30" s="5">
        <f t="shared" si="75"/>
        <v>0</v>
      </c>
      <c r="CW30" s="5">
        <f t="shared" si="75"/>
        <v>0</v>
      </c>
      <c r="CX30" s="5">
        <f t="shared" si="75"/>
        <v>0</v>
      </c>
      <c r="CY30" s="5">
        <f t="shared" si="75"/>
        <v>0</v>
      </c>
      <c r="CZ30" s="5">
        <f t="shared" si="75"/>
        <v>0.8</v>
      </c>
      <c r="DA30" s="5">
        <f t="shared" si="75"/>
        <v>0.6</v>
      </c>
      <c r="DB30" s="5">
        <f t="shared" si="75"/>
        <v>0.2</v>
      </c>
      <c r="DC30" s="5">
        <f t="shared" si="75"/>
        <v>0.6</v>
      </c>
      <c r="DD30" s="5">
        <f t="shared" si="75"/>
        <v>0.4</v>
      </c>
      <c r="DE30" s="5">
        <f t="shared" si="75"/>
        <v>0.4</v>
      </c>
      <c r="DF30" s="5">
        <f t="shared" si="75"/>
        <v>0.4</v>
      </c>
      <c r="DG30" s="5">
        <f t="shared" si="75"/>
        <v>0</v>
      </c>
      <c r="DH30" s="5">
        <f t="shared" si="75"/>
        <v>1</v>
      </c>
      <c r="DI30" s="5">
        <f t="shared" si="75"/>
        <v>0</v>
      </c>
      <c r="DJ30" s="5">
        <f t="shared" si="75"/>
        <v>0</v>
      </c>
      <c r="DK30" s="5">
        <f t="shared" si="75"/>
        <v>0.2</v>
      </c>
      <c r="DL30" s="5">
        <f t="shared" si="75"/>
        <v>0</v>
      </c>
      <c r="DM30" s="5">
        <f t="shared" si="75"/>
        <v>0</v>
      </c>
      <c r="DN30" s="5">
        <f t="shared" si="75"/>
        <v>0</v>
      </c>
      <c r="DO30" s="5">
        <f t="shared" si="75"/>
        <v>0</v>
      </c>
      <c r="DP30" s="5">
        <f t="shared" si="75"/>
        <v>0</v>
      </c>
      <c r="DQ30" s="5">
        <f t="shared" si="75"/>
        <v>0</v>
      </c>
      <c r="DR30" s="5">
        <f t="shared" si="75"/>
        <v>0</v>
      </c>
      <c r="DS30" s="5">
        <f t="shared" si="75"/>
        <v>0</v>
      </c>
      <c r="DT30" s="5">
        <f t="shared" si="75"/>
        <v>1</v>
      </c>
      <c r="DU30" s="5">
        <f t="shared" si="75"/>
        <v>0</v>
      </c>
      <c r="DV30" s="5">
        <f t="shared" si="75"/>
        <v>0.4</v>
      </c>
      <c r="DW30" s="5">
        <f t="shared" si="75"/>
        <v>0.6</v>
      </c>
      <c r="DX30" s="5">
        <f t="shared" si="75"/>
        <v>0</v>
      </c>
      <c r="DY30" s="5">
        <f t="shared" si="75"/>
        <v>0</v>
      </c>
      <c r="DZ30" s="5">
        <f t="shared" ref="DZ30:ES30" si="76">DZ14/$B14</f>
        <v>0</v>
      </c>
      <c r="EA30" s="5">
        <f t="shared" si="76"/>
        <v>0.4</v>
      </c>
      <c r="EB30" s="5">
        <f t="shared" si="76"/>
        <v>0</v>
      </c>
      <c r="EC30" s="5">
        <f t="shared" si="76"/>
        <v>0.6</v>
      </c>
      <c r="ED30" s="5">
        <f t="shared" si="76"/>
        <v>0</v>
      </c>
      <c r="EE30" s="5">
        <f t="shared" si="76"/>
        <v>0</v>
      </c>
      <c r="EF30" s="5">
        <f t="shared" si="76"/>
        <v>1</v>
      </c>
      <c r="EG30" s="5">
        <f t="shared" si="76"/>
        <v>0</v>
      </c>
      <c r="EH30" s="5">
        <f t="shared" si="76"/>
        <v>0.8</v>
      </c>
      <c r="EI30" s="5">
        <f t="shared" si="76"/>
        <v>0.2</v>
      </c>
      <c r="EJ30" s="5">
        <f t="shared" si="76"/>
        <v>0</v>
      </c>
      <c r="EK30" s="5">
        <f t="shared" si="76"/>
        <v>1</v>
      </c>
      <c r="EL30" s="5">
        <f t="shared" si="76"/>
        <v>0</v>
      </c>
      <c r="EM30" s="5">
        <f t="shared" si="76"/>
        <v>0</v>
      </c>
      <c r="EN30" s="5">
        <f t="shared" si="76"/>
        <v>2.4</v>
      </c>
      <c r="EO30" s="5">
        <f t="shared" si="76"/>
        <v>0.4</v>
      </c>
      <c r="EP30" s="5">
        <f t="shared" si="76"/>
        <v>0</v>
      </c>
      <c r="EQ30" s="5">
        <f t="shared" si="76"/>
        <v>0.6</v>
      </c>
      <c r="ER30" s="5">
        <f t="shared" si="76"/>
        <v>0.8</v>
      </c>
      <c r="ES30" s="5">
        <f t="shared" si="76"/>
        <v>0.2</v>
      </c>
      <c r="EU30" s="5">
        <f t="shared" ref="EU30:GE30" si="77">EU14/$B14</f>
        <v>0.2</v>
      </c>
      <c r="EV30" s="5">
        <f t="shared" si="77"/>
        <v>0.8</v>
      </c>
      <c r="EW30" s="5">
        <f t="shared" si="77"/>
        <v>0</v>
      </c>
      <c r="EX30" s="5">
        <f t="shared" si="77"/>
        <v>17.440000000000001</v>
      </c>
      <c r="EY30" s="5">
        <f t="shared" si="77"/>
        <v>0.8</v>
      </c>
      <c r="EZ30" s="5">
        <f t="shared" si="77"/>
        <v>0.4</v>
      </c>
      <c r="FA30" s="5">
        <f t="shared" si="77"/>
        <v>0.6</v>
      </c>
      <c r="FB30" s="5">
        <f t="shared" si="77"/>
        <v>0.6</v>
      </c>
      <c r="FC30" s="5">
        <f t="shared" si="77"/>
        <v>0.2</v>
      </c>
      <c r="FD30" s="5">
        <f t="shared" si="77"/>
        <v>0</v>
      </c>
      <c r="FE30" s="5">
        <f t="shared" si="77"/>
        <v>0.4</v>
      </c>
      <c r="FF30" s="5">
        <f t="shared" si="77"/>
        <v>0</v>
      </c>
      <c r="FG30" s="5">
        <f t="shared" si="77"/>
        <v>0</v>
      </c>
      <c r="FH30" s="5">
        <f t="shared" si="77"/>
        <v>0.6</v>
      </c>
      <c r="FI30" s="5">
        <f t="shared" si="77"/>
        <v>0.8</v>
      </c>
      <c r="FJ30" s="5">
        <f t="shared" si="77"/>
        <v>0.2</v>
      </c>
      <c r="FK30" s="5">
        <f t="shared" si="77"/>
        <v>0.2</v>
      </c>
      <c r="FL30" s="5">
        <f t="shared" si="77"/>
        <v>0</v>
      </c>
      <c r="FM30" s="5">
        <f t="shared" si="77"/>
        <v>1.6800000000000002</v>
      </c>
      <c r="FN30" s="5">
        <f t="shared" si="77"/>
        <v>1</v>
      </c>
      <c r="FO30" s="5">
        <f t="shared" si="77"/>
        <v>0</v>
      </c>
      <c r="FP30" s="5">
        <f t="shared" si="77"/>
        <v>0</v>
      </c>
      <c r="FQ30" s="5">
        <f t="shared" si="77"/>
        <v>0.2</v>
      </c>
      <c r="FR30" s="5">
        <f t="shared" si="77"/>
        <v>0</v>
      </c>
      <c r="FS30" s="5">
        <f t="shared" si="77"/>
        <v>0</v>
      </c>
      <c r="FT30" s="5">
        <f t="shared" si="77"/>
        <v>0</v>
      </c>
      <c r="FU30" s="5">
        <f t="shared" si="77"/>
        <v>0</v>
      </c>
      <c r="FV30" s="5">
        <f t="shared" si="77"/>
        <v>0</v>
      </c>
      <c r="FW30" s="5">
        <f t="shared" si="77"/>
        <v>0</v>
      </c>
      <c r="FX30" s="5">
        <f t="shared" si="77"/>
        <v>0</v>
      </c>
      <c r="FY30" s="5">
        <f t="shared" si="77"/>
        <v>0.4</v>
      </c>
      <c r="FZ30" s="5">
        <f t="shared" si="77"/>
        <v>0.6</v>
      </c>
      <c r="GA30" s="5">
        <f t="shared" si="77"/>
        <v>0.8</v>
      </c>
      <c r="GB30" s="5">
        <f t="shared" si="77"/>
        <v>0.2</v>
      </c>
      <c r="GC30" s="5">
        <f t="shared" si="77"/>
        <v>0.4</v>
      </c>
      <c r="GD30" s="5">
        <f t="shared" si="77"/>
        <v>0</v>
      </c>
      <c r="GE30" s="5">
        <f t="shared" si="77"/>
        <v>0</v>
      </c>
    </row>
    <row r="31" spans="1:187" x14ac:dyDescent="0.25">
      <c r="A31" t="s">
        <v>713</v>
      </c>
      <c r="B31" s="5">
        <f t="shared" ref="B31:AG31" si="78">B15/$B15</f>
        <v>1</v>
      </c>
      <c r="C31" s="5">
        <f t="shared" si="78"/>
        <v>0.125</v>
      </c>
      <c r="D31" s="5">
        <f t="shared" si="78"/>
        <v>0</v>
      </c>
      <c r="E31" s="5">
        <f t="shared" si="78"/>
        <v>0.125</v>
      </c>
      <c r="F31" s="5">
        <f t="shared" si="78"/>
        <v>0.25</v>
      </c>
      <c r="G31" s="5">
        <f t="shared" si="78"/>
        <v>0.375</v>
      </c>
      <c r="H31" s="5">
        <f t="shared" si="78"/>
        <v>0</v>
      </c>
      <c r="I31" s="5">
        <f t="shared" si="78"/>
        <v>0.125</v>
      </c>
      <c r="J31" s="5">
        <f t="shared" si="78"/>
        <v>0.390625</v>
      </c>
      <c r="K31" s="5">
        <f t="shared" si="78"/>
        <v>3.125E-2</v>
      </c>
      <c r="L31" s="5">
        <f t="shared" si="78"/>
        <v>1.5625E-2</v>
      </c>
      <c r="M31" s="5">
        <f t="shared" si="78"/>
        <v>9.375E-2</v>
      </c>
      <c r="N31" s="5">
        <f t="shared" si="78"/>
        <v>0.5</v>
      </c>
      <c r="O31" s="5">
        <f t="shared" si="78"/>
        <v>0.25</v>
      </c>
      <c r="P31" s="5">
        <f t="shared" si="78"/>
        <v>0.5</v>
      </c>
      <c r="Q31" s="5">
        <f t="shared" si="78"/>
        <v>0.25</v>
      </c>
      <c r="R31" s="5">
        <f t="shared" si="78"/>
        <v>0.25</v>
      </c>
      <c r="S31" s="5">
        <f t="shared" si="78"/>
        <v>0.5</v>
      </c>
      <c r="T31" s="5">
        <f t="shared" si="78"/>
        <v>0.25</v>
      </c>
      <c r="U31" s="5">
        <f t="shared" si="78"/>
        <v>0.625</v>
      </c>
      <c r="V31" s="5">
        <f t="shared" si="78"/>
        <v>0.5</v>
      </c>
      <c r="W31" s="5">
        <f t="shared" si="78"/>
        <v>0.375</v>
      </c>
      <c r="X31" s="5">
        <f t="shared" si="78"/>
        <v>0.375</v>
      </c>
      <c r="Y31" s="5">
        <f t="shared" si="78"/>
        <v>0.375</v>
      </c>
      <c r="Z31" s="5">
        <f t="shared" si="78"/>
        <v>0.25</v>
      </c>
      <c r="AA31" s="5">
        <f t="shared" si="78"/>
        <v>0.375</v>
      </c>
      <c r="AB31" s="5">
        <f t="shared" si="78"/>
        <v>0.25</v>
      </c>
      <c r="AC31" s="5">
        <f t="shared" si="78"/>
        <v>0</v>
      </c>
      <c r="AD31" s="5">
        <f t="shared" si="78"/>
        <v>0.375</v>
      </c>
      <c r="AE31" s="5">
        <f t="shared" si="78"/>
        <v>0</v>
      </c>
      <c r="AF31" s="5">
        <f t="shared" si="78"/>
        <v>0.25</v>
      </c>
      <c r="AG31" s="5">
        <f t="shared" si="78"/>
        <v>0.25</v>
      </c>
      <c r="AH31" s="5">
        <f t="shared" ref="AH31:BM31" si="79">AH15/$B15</f>
        <v>0.375</v>
      </c>
      <c r="AI31" s="5">
        <f t="shared" si="79"/>
        <v>0.25</v>
      </c>
      <c r="AJ31" s="5">
        <f t="shared" si="79"/>
        <v>0.5</v>
      </c>
      <c r="AK31" s="5">
        <f t="shared" si="79"/>
        <v>0.125</v>
      </c>
      <c r="AL31" s="5">
        <f t="shared" si="79"/>
        <v>0.375</v>
      </c>
      <c r="AM31" s="5">
        <f t="shared" si="79"/>
        <v>0.25</v>
      </c>
      <c r="AN31" s="5">
        <f t="shared" si="79"/>
        <v>0.125</v>
      </c>
      <c r="AO31" s="5">
        <f t="shared" si="79"/>
        <v>0.25</v>
      </c>
      <c r="AP31" s="5">
        <f t="shared" si="79"/>
        <v>0.25</v>
      </c>
      <c r="AQ31" s="5">
        <f t="shared" si="79"/>
        <v>0.5</v>
      </c>
      <c r="AR31" s="5">
        <f t="shared" si="79"/>
        <v>0.125</v>
      </c>
      <c r="AS31" s="5">
        <f t="shared" si="79"/>
        <v>0.125</v>
      </c>
      <c r="AT31" s="5">
        <f t="shared" si="79"/>
        <v>0</v>
      </c>
      <c r="AU31" s="5">
        <f t="shared" si="79"/>
        <v>0.125</v>
      </c>
      <c r="AV31" s="5">
        <f t="shared" si="79"/>
        <v>0</v>
      </c>
      <c r="AW31" s="5">
        <f t="shared" si="79"/>
        <v>0</v>
      </c>
      <c r="AX31" s="5">
        <f t="shared" si="79"/>
        <v>0.125</v>
      </c>
      <c r="AY31" s="5">
        <f t="shared" si="79"/>
        <v>0</v>
      </c>
      <c r="AZ31" s="5">
        <f t="shared" si="79"/>
        <v>0.125</v>
      </c>
      <c r="BA31" s="5">
        <f t="shared" si="79"/>
        <v>0</v>
      </c>
      <c r="BB31" s="5">
        <f t="shared" si="79"/>
        <v>0</v>
      </c>
      <c r="BC31" s="5">
        <f t="shared" si="79"/>
        <v>0</v>
      </c>
      <c r="BD31" s="5">
        <f t="shared" si="79"/>
        <v>0</v>
      </c>
      <c r="BE31" s="5">
        <f t="shared" si="79"/>
        <v>0</v>
      </c>
      <c r="BF31" s="5">
        <f t="shared" si="79"/>
        <v>0.125</v>
      </c>
      <c r="BG31" s="5">
        <f t="shared" si="79"/>
        <v>0.125</v>
      </c>
      <c r="BH31" s="5">
        <f t="shared" si="79"/>
        <v>0</v>
      </c>
      <c r="BI31" s="5">
        <f t="shared" si="79"/>
        <v>0</v>
      </c>
      <c r="BJ31" s="5">
        <f t="shared" si="79"/>
        <v>0.125</v>
      </c>
      <c r="BK31" s="5">
        <f t="shared" si="79"/>
        <v>0.125</v>
      </c>
      <c r="BL31" s="5">
        <f t="shared" si="79"/>
        <v>0.375</v>
      </c>
      <c r="BM31" s="5">
        <f t="shared" si="79"/>
        <v>0</v>
      </c>
      <c r="BN31" s="5">
        <f t="shared" ref="BN31:CS31" si="80">BN15/$B15</f>
        <v>0</v>
      </c>
      <c r="BO31" s="5">
        <f t="shared" si="80"/>
        <v>0</v>
      </c>
      <c r="BP31" s="5">
        <f t="shared" si="80"/>
        <v>0</v>
      </c>
      <c r="BQ31" s="5">
        <f t="shared" si="80"/>
        <v>0</v>
      </c>
      <c r="BR31" s="5">
        <f t="shared" si="80"/>
        <v>0</v>
      </c>
      <c r="BS31" s="5">
        <f t="shared" si="80"/>
        <v>0</v>
      </c>
      <c r="BT31" s="5">
        <f t="shared" si="80"/>
        <v>0</v>
      </c>
      <c r="BU31" s="5">
        <f t="shared" si="80"/>
        <v>0</v>
      </c>
      <c r="BV31" s="5">
        <f t="shared" si="80"/>
        <v>0.5</v>
      </c>
      <c r="BW31" s="5">
        <f t="shared" si="80"/>
        <v>0.25</v>
      </c>
      <c r="BX31" s="5">
        <f t="shared" si="80"/>
        <v>0.25</v>
      </c>
      <c r="BY31" s="5">
        <f t="shared" si="80"/>
        <v>0.25</v>
      </c>
      <c r="BZ31" s="5">
        <f t="shared" si="80"/>
        <v>0</v>
      </c>
      <c r="CA31" s="5">
        <f t="shared" si="80"/>
        <v>0</v>
      </c>
      <c r="CB31" s="5">
        <f t="shared" si="80"/>
        <v>0</v>
      </c>
      <c r="CC31" s="5">
        <f t="shared" si="80"/>
        <v>0</v>
      </c>
      <c r="CD31" s="5">
        <f t="shared" si="80"/>
        <v>0</v>
      </c>
      <c r="CE31" s="5">
        <f t="shared" si="80"/>
        <v>0</v>
      </c>
      <c r="CF31" s="5">
        <f t="shared" si="80"/>
        <v>0</v>
      </c>
      <c r="CG31" s="5">
        <f t="shared" si="80"/>
        <v>0.25</v>
      </c>
      <c r="CH31" s="5">
        <f t="shared" si="80"/>
        <v>0.125</v>
      </c>
      <c r="CI31" s="5">
        <f t="shared" si="80"/>
        <v>0.25</v>
      </c>
      <c r="CJ31" s="5">
        <f t="shared" si="80"/>
        <v>0</v>
      </c>
      <c r="CK31" s="5">
        <f t="shared" si="80"/>
        <v>0</v>
      </c>
      <c r="CL31" s="5">
        <f t="shared" si="80"/>
        <v>0</v>
      </c>
      <c r="CM31" s="5">
        <f t="shared" si="80"/>
        <v>0</v>
      </c>
      <c r="CN31" s="5">
        <f t="shared" si="80"/>
        <v>0</v>
      </c>
      <c r="CO31" s="5">
        <f t="shared" si="80"/>
        <v>0.375</v>
      </c>
      <c r="CP31" s="5">
        <f t="shared" si="80"/>
        <v>0.125</v>
      </c>
      <c r="CQ31" s="5">
        <f t="shared" si="80"/>
        <v>0.25</v>
      </c>
      <c r="CR31" s="5">
        <f t="shared" si="80"/>
        <v>0</v>
      </c>
      <c r="CS31" s="5">
        <f t="shared" si="80"/>
        <v>0.125</v>
      </c>
      <c r="CT31" s="5">
        <f t="shared" ref="CT31:DY31" si="81">CT15/$B15</f>
        <v>0</v>
      </c>
      <c r="CU31" s="5">
        <f t="shared" si="81"/>
        <v>0</v>
      </c>
      <c r="CV31" s="5">
        <f t="shared" si="81"/>
        <v>0</v>
      </c>
      <c r="CW31" s="5">
        <f t="shared" si="81"/>
        <v>0</v>
      </c>
      <c r="CX31" s="5">
        <f t="shared" si="81"/>
        <v>0</v>
      </c>
      <c r="CY31" s="5">
        <f t="shared" si="81"/>
        <v>0</v>
      </c>
      <c r="CZ31" s="5">
        <f t="shared" si="81"/>
        <v>0.5</v>
      </c>
      <c r="DA31" s="5">
        <f t="shared" si="81"/>
        <v>0.75</v>
      </c>
      <c r="DB31" s="5">
        <f t="shared" si="81"/>
        <v>0.375</v>
      </c>
      <c r="DC31" s="5">
        <f t="shared" si="81"/>
        <v>0.75</v>
      </c>
      <c r="DD31" s="5">
        <f t="shared" si="81"/>
        <v>0.625</v>
      </c>
      <c r="DE31" s="5">
        <f t="shared" si="81"/>
        <v>0.375</v>
      </c>
      <c r="DF31" s="5">
        <f t="shared" si="81"/>
        <v>0.375</v>
      </c>
      <c r="DG31" s="5">
        <f t="shared" si="81"/>
        <v>0</v>
      </c>
      <c r="DH31" s="5">
        <f t="shared" si="81"/>
        <v>1</v>
      </c>
      <c r="DI31" s="5">
        <f t="shared" si="81"/>
        <v>0.25</v>
      </c>
      <c r="DJ31" s="5">
        <f t="shared" si="81"/>
        <v>0.125</v>
      </c>
      <c r="DK31" s="5">
        <f t="shared" si="81"/>
        <v>0.125</v>
      </c>
      <c r="DL31" s="5">
        <f t="shared" si="81"/>
        <v>0.125</v>
      </c>
      <c r="DM31" s="5">
        <f t="shared" si="81"/>
        <v>0.125</v>
      </c>
      <c r="DN31" s="5">
        <f t="shared" si="81"/>
        <v>0</v>
      </c>
      <c r="DO31" s="5">
        <f t="shared" si="81"/>
        <v>0</v>
      </c>
      <c r="DP31" s="5">
        <f t="shared" si="81"/>
        <v>0.125</v>
      </c>
      <c r="DQ31" s="5">
        <f t="shared" si="81"/>
        <v>0</v>
      </c>
      <c r="DR31" s="5">
        <f t="shared" si="81"/>
        <v>0</v>
      </c>
      <c r="DS31" s="5">
        <f t="shared" si="81"/>
        <v>0.25</v>
      </c>
      <c r="DT31" s="5">
        <f t="shared" si="81"/>
        <v>0.625</v>
      </c>
      <c r="DU31" s="5">
        <f t="shared" si="81"/>
        <v>0.25</v>
      </c>
      <c r="DV31" s="5">
        <f t="shared" si="81"/>
        <v>0.375</v>
      </c>
      <c r="DW31" s="5">
        <f t="shared" si="81"/>
        <v>0.375</v>
      </c>
      <c r="DX31" s="5">
        <f t="shared" si="81"/>
        <v>0</v>
      </c>
      <c r="DY31" s="5">
        <f t="shared" si="81"/>
        <v>0</v>
      </c>
      <c r="DZ31" s="5">
        <f t="shared" ref="DZ31:ES31" si="82">DZ15/$B15</f>
        <v>0.25</v>
      </c>
      <c r="EA31" s="5">
        <f t="shared" si="82"/>
        <v>0.125</v>
      </c>
      <c r="EB31" s="5">
        <f t="shared" si="82"/>
        <v>0.25</v>
      </c>
      <c r="EC31" s="5">
        <f t="shared" si="82"/>
        <v>0</v>
      </c>
      <c r="ED31" s="5">
        <f t="shared" si="82"/>
        <v>0.375</v>
      </c>
      <c r="EE31" s="5">
        <f t="shared" si="82"/>
        <v>0.25</v>
      </c>
      <c r="EF31" s="5">
        <f t="shared" si="82"/>
        <v>0.75</v>
      </c>
      <c r="EG31" s="5">
        <f t="shared" si="82"/>
        <v>0.375</v>
      </c>
      <c r="EH31" s="5">
        <f t="shared" si="82"/>
        <v>0.125</v>
      </c>
      <c r="EI31" s="5">
        <f t="shared" si="82"/>
        <v>0.5</v>
      </c>
      <c r="EJ31" s="5">
        <f t="shared" si="82"/>
        <v>0</v>
      </c>
      <c r="EK31" s="5">
        <f t="shared" si="82"/>
        <v>0.75</v>
      </c>
      <c r="EL31" s="5">
        <f t="shared" si="82"/>
        <v>0.25</v>
      </c>
      <c r="EM31" s="5">
        <f t="shared" si="82"/>
        <v>0</v>
      </c>
      <c r="EN31" s="5">
        <f t="shared" si="82"/>
        <v>2</v>
      </c>
      <c r="EO31" s="5">
        <f t="shared" si="82"/>
        <v>0.75</v>
      </c>
      <c r="EP31" s="5">
        <f t="shared" si="82"/>
        <v>0.125</v>
      </c>
      <c r="EQ31" s="5">
        <f t="shared" si="82"/>
        <v>0.125</v>
      </c>
      <c r="ER31" s="5">
        <f t="shared" si="82"/>
        <v>0.375</v>
      </c>
      <c r="ES31" s="5">
        <f t="shared" si="82"/>
        <v>0.625</v>
      </c>
      <c r="EU31" s="5">
        <f t="shared" ref="EU31:GE31" si="83">EU15/$B15</f>
        <v>0.25</v>
      </c>
      <c r="EV31" s="5">
        <f t="shared" si="83"/>
        <v>0.625</v>
      </c>
      <c r="EW31" s="5">
        <f t="shared" si="83"/>
        <v>0.125</v>
      </c>
      <c r="EX31" s="5">
        <f t="shared" si="83"/>
        <v>9.0625</v>
      </c>
      <c r="EY31" s="5">
        <f t="shared" si="83"/>
        <v>0.625</v>
      </c>
      <c r="EZ31" s="5">
        <f t="shared" si="83"/>
        <v>0.625</v>
      </c>
      <c r="FA31" s="5">
        <f t="shared" si="83"/>
        <v>0.5</v>
      </c>
      <c r="FB31" s="5">
        <f t="shared" si="83"/>
        <v>0.625</v>
      </c>
      <c r="FC31" s="5">
        <f t="shared" si="83"/>
        <v>0.75</v>
      </c>
      <c r="FD31" s="5">
        <f t="shared" si="83"/>
        <v>0</v>
      </c>
      <c r="FE31" s="5">
        <f t="shared" si="83"/>
        <v>0.125</v>
      </c>
      <c r="FF31" s="5">
        <f t="shared" si="83"/>
        <v>0.125</v>
      </c>
      <c r="FG31" s="5">
        <f t="shared" si="83"/>
        <v>0</v>
      </c>
      <c r="FH31" s="5">
        <f t="shared" si="83"/>
        <v>0.75</v>
      </c>
      <c r="FI31" s="5">
        <f t="shared" si="83"/>
        <v>0.625</v>
      </c>
      <c r="FJ31" s="5">
        <f t="shared" si="83"/>
        <v>0.25</v>
      </c>
      <c r="FK31" s="5">
        <f t="shared" si="83"/>
        <v>0.625</v>
      </c>
      <c r="FL31" s="5">
        <f t="shared" si="83"/>
        <v>0</v>
      </c>
      <c r="FM31" s="5">
        <f t="shared" si="83"/>
        <v>1.015625</v>
      </c>
      <c r="FN31" s="5">
        <f t="shared" si="83"/>
        <v>1</v>
      </c>
      <c r="FO31" s="5">
        <f t="shared" si="83"/>
        <v>0.125</v>
      </c>
      <c r="FP31" s="5">
        <f t="shared" si="83"/>
        <v>0.125</v>
      </c>
      <c r="FQ31" s="5">
        <f t="shared" si="83"/>
        <v>0.125</v>
      </c>
      <c r="FR31" s="5">
        <f t="shared" si="83"/>
        <v>0.125</v>
      </c>
      <c r="FS31" s="5">
        <f t="shared" si="83"/>
        <v>0.25</v>
      </c>
      <c r="FT31" s="5">
        <f t="shared" si="83"/>
        <v>0</v>
      </c>
      <c r="FU31" s="5">
        <f t="shared" si="83"/>
        <v>0</v>
      </c>
      <c r="FV31" s="5">
        <f t="shared" si="83"/>
        <v>0.125</v>
      </c>
      <c r="FW31" s="5">
        <f t="shared" si="83"/>
        <v>0</v>
      </c>
      <c r="FX31" s="5">
        <f t="shared" si="83"/>
        <v>0</v>
      </c>
      <c r="FY31" s="5">
        <f t="shared" si="83"/>
        <v>0.75</v>
      </c>
      <c r="FZ31" s="5">
        <f t="shared" si="83"/>
        <v>0.125</v>
      </c>
      <c r="GA31" s="5">
        <f t="shared" si="83"/>
        <v>0.5</v>
      </c>
      <c r="GB31" s="5">
        <f t="shared" si="83"/>
        <v>0.375</v>
      </c>
      <c r="GC31" s="5">
        <f t="shared" si="83"/>
        <v>0.25</v>
      </c>
      <c r="GD31" s="5">
        <f t="shared" si="83"/>
        <v>0.125</v>
      </c>
      <c r="GE31" s="5">
        <f t="shared" si="83"/>
        <v>0.25</v>
      </c>
    </row>
    <row r="32" spans="1:187" x14ac:dyDescent="0.25">
      <c r="B32" s="6">
        <f t="shared" ref="B32:AG32" si="84">B16/$B16</f>
        <v>1</v>
      </c>
      <c r="C32" s="6">
        <f t="shared" si="84"/>
        <v>9.8765432098765427E-2</v>
      </c>
      <c r="D32" s="6">
        <f t="shared" si="84"/>
        <v>8.6419753086419748E-2</v>
      </c>
      <c r="E32" s="6">
        <f t="shared" si="84"/>
        <v>8.6419753086419748E-2</v>
      </c>
      <c r="F32" s="6">
        <f t="shared" si="84"/>
        <v>0.51851851851851849</v>
      </c>
      <c r="G32" s="6">
        <f t="shared" si="84"/>
        <v>0.1111111111111111</v>
      </c>
      <c r="H32" s="6">
        <f t="shared" si="84"/>
        <v>0</v>
      </c>
      <c r="I32" s="6">
        <f t="shared" si="84"/>
        <v>9.8765432098765427E-2</v>
      </c>
      <c r="J32" s="6">
        <f t="shared" si="84"/>
        <v>1.5074354657687989</v>
      </c>
      <c r="K32" s="6">
        <f t="shared" si="84"/>
        <v>0.16848110736999625</v>
      </c>
      <c r="L32" s="6">
        <f t="shared" si="84"/>
        <v>0.27438271604938275</v>
      </c>
      <c r="M32" s="6">
        <f t="shared" si="84"/>
        <v>0.27499064721286942</v>
      </c>
      <c r="N32" s="6">
        <f t="shared" si="84"/>
        <v>0.55555555555555558</v>
      </c>
      <c r="O32" s="6">
        <f t="shared" si="84"/>
        <v>0.48148148148148145</v>
      </c>
      <c r="P32" s="6">
        <f t="shared" si="84"/>
        <v>0.65432098765432101</v>
      </c>
      <c r="Q32" s="6">
        <f t="shared" si="84"/>
        <v>0.41975308641975306</v>
      </c>
      <c r="R32" s="6">
        <f t="shared" si="84"/>
        <v>0.44444444444444442</v>
      </c>
      <c r="S32" s="6">
        <f t="shared" si="84"/>
        <v>0.54320987654320985</v>
      </c>
      <c r="T32" s="6">
        <f t="shared" si="84"/>
        <v>0.39506172839506171</v>
      </c>
      <c r="U32" s="6">
        <f t="shared" si="84"/>
        <v>0.41975308641975306</v>
      </c>
      <c r="V32" s="6">
        <f t="shared" si="84"/>
        <v>0.77777777777777779</v>
      </c>
      <c r="W32" s="6">
        <f t="shared" si="84"/>
        <v>0.67901234567901236</v>
      </c>
      <c r="X32" s="6">
        <f t="shared" si="84"/>
        <v>0.60493827160493829</v>
      </c>
      <c r="Y32" s="6">
        <f t="shared" si="84"/>
        <v>0.58024691358024694</v>
      </c>
      <c r="Z32" s="6">
        <f t="shared" si="84"/>
        <v>0.35802469135802467</v>
      </c>
      <c r="AA32" s="6">
        <f t="shared" si="84"/>
        <v>0.65432098765432101</v>
      </c>
      <c r="AB32" s="6">
        <f t="shared" si="84"/>
        <v>0.38271604938271603</v>
      </c>
      <c r="AC32" s="6">
        <f t="shared" si="84"/>
        <v>2.4691358024691357E-2</v>
      </c>
      <c r="AD32" s="6">
        <f t="shared" si="84"/>
        <v>0.32098765432098764</v>
      </c>
      <c r="AE32" s="6">
        <f t="shared" si="84"/>
        <v>0.18518518518518517</v>
      </c>
      <c r="AF32" s="6">
        <f t="shared" si="84"/>
        <v>0.35802469135802467</v>
      </c>
      <c r="AG32" s="6">
        <f t="shared" si="84"/>
        <v>0.25925925925925924</v>
      </c>
      <c r="AH32" s="6">
        <f t="shared" ref="AH32:BM32" si="85">AH16/$B16</f>
        <v>0.35802469135802467</v>
      </c>
      <c r="AI32" s="6">
        <f t="shared" si="85"/>
        <v>0.4567901234567901</v>
      </c>
      <c r="AJ32" s="6">
        <f t="shared" si="85"/>
        <v>0.25925925925925924</v>
      </c>
      <c r="AK32" s="6">
        <f t="shared" si="85"/>
        <v>0.13580246913580246</v>
      </c>
      <c r="AL32" s="6">
        <f t="shared" si="85"/>
        <v>0.1728395061728395</v>
      </c>
      <c r="AM32" s="6">
        <f t="shared" si="85"/>
        <v>0.27160493827160492</v>
      </c>
      <c r="AN32" s="6">
        <f t="shared" si="85"/>
        <v>0.25925925925925924</v>
      </c>
      <c r="AO32" s="6">
        <f t="shared" si="85"/>
        <v>0.24691358024691357</v>
      </c>
      <c r="AP32" s="6">
        <f t="shared" si="85"/>
        <v>0.24691358024691357</v>
      </c>
      <c r="AQ32" s="6">
        <f t="shared" si="85"/>
        <v>0.27160493827160492</v>
      </c>
      <c r="AR32" s="6">
        <f t="shared" si="85"/>
        <v>0.23456790123456789</v>
      </c>
      <c r="AS32" s="6">
        <f t="shared" si="85"/>
        <v>0.25925925925925924</v>
      </c>
      <c r="AT32" s="6">
        <f t="shared" si="85"/>
        <v>0.19753086419753085</v>
      </c>
      <c r="AU32" s="6">
        <f t="shared" si="85"/>
        <v>0.32098765432098764</v>
      </c>
      <c r="AV32" s="6">
        <f t="shared" si="85"/>
        <v>0.19753086419753085</v>
      </c>
      <c r="AW32" s="6">
        <f t="shared" si="85"/>
        <v>0.12345679012345678</v>
      </c>
      <c r="AX32" s="6">
        <f t="shared" si="85"/>
        <v>0.32098765432098764</v>
      </c>
      <c r="AY32" s="6">
        <f t="shared" si="85"/>
        <v>4.9382716049382713E-2</v>
      </c>
      <c r="AZ32" s="6">
        <f t="shared" si="85"/>
        <v>3.7037037037037035E-2</v>
      </c>
      <c r="BA32" s="6">
        <f t="shared" si="85"/>
        <v>0.1111111111111111</v>
      </c>
      <c r="BB32" s="6">
        <f t="shared" si="85"/>
        <v>1.2345679012345678E-2</v>
      </c>
      <c r="BC32" s="6">
        <f t="shared" si="85"/>
        <v>1.2345679012345678E-2</v>
      </c>
      <c r="BD32" s="6">
        <f t="shared" si="85"/>
        <v>0</v>
      </c>
      <c r="BE32" s="6">
        <f t="shared" si="85"/>
        <v>3.7037037037037035E-2</v>
      </c>
      <c r="BF32" s="6">
        <f t="shared" si="85"/>
        <v>2.4691358024691357E-2</v>
      </c>
      <c r="BG32" s="6">
        <f t="shared" si="85"/>
        <v>4.9382716049382713E-2</v>
      </c>
      <c r="BH32" s="6">
        <f t="shared" si="85"/>
        <v>2.4691358024691357E-2</v>
      </c>
      <c r="BI32" s="6">
        <f t="shared" si="85"/>
        <v>4.9382716049382713E-2</v>
      </c>
      <c r="BJ32" s="6">
        <f t="shared" si="85"/>
        <v>3.7037037037037035E-2</v>
      </c>
      <c r="BK32" s="6">
        <f t="shared" si="85"/>
        <v>1.2345679012345678E-2</v>
      </c>
      <c r="BL32" s="6">
        <f t="shared" si="85"/>
        <v>9.8765432098765427E-2</v>
      </c>
      <c r="BM32" s="6">
        <f t="shared" si="85"/>
        <v>4.9382716049382713E-2</v>
      </c>
      <c r="BN32" s="6">
        <f t="shared" ref="BN32:CS32" si="86">BN16/$B16</f>
        <v>2.4691358024691357E-2</v>
      </c>
      <c r="BO32" s="6">
        <f t="shared" si="86"/>
        <v>1.2345679012345678E-2</v>
      </c>
      <c r="BP32" s="6">
        <f t="shared" si="86"/>
        <v>7.407407407407407E-2</v>
      </c>
      <c r="BQ32" s="6">
        <f t="shared" si="86"/>
        <v>2.4691358024691357E-2</v>
      </c>
      <c r="BR32" s="6">
        <f t="shared" si="86"/>
        <v>1.2345679012345678E-2</v>
      </c>
      <c r="BS32" s="6">
        <f t="shared" si="86"/>
        <v>2.4691358024691357E-2</v>
      </c>
      <c r="BT32" s="6">
        <f t="shared" si="86"/>
        <v>0</v>
      </c>
      <c r="BU32" s="6">
        <f t="shared" si="86"/>
        <v>1.2345679012345678E-2</v>
      </c>
      <c r="BV32" s="6">
        <f t="shared" si="86"/>
        <v>0.67901234567901236</v>
      </c>
      <c r="BW32" s="6">
        <f t="shared" si="86"/>
        <v>0.22222222222222221</v>
      </c>
      <c r="BX32" s="6">
        <f t="shared" si="86"/>
        <v>0.2839506172839506</v>
      </c>
      <c r="BY32" s="6">
        <f t="shared" si="86"/>
        <v>0.14814814814814814</v>
      </c>
      <c r="BZ32" s="6">
        <f t="shared" si="86"/>
        <v>0</v>
      </c>
      <c r="CA32" s="6">
        <f t="shared" si="86"/>
        <v>4.9382716049382713E-2</v>
      </c>
      <c r="CB32" s="6">
        <f t="shared" si="86"/>
        <v>0.12345679012345678</v>
      </c>
      <c r="CC32" s="6">
        <f t="shared" si="86"/>
        <v>2.4691358024691357E-2</v>
      </c>
      <c r="CD32" s="6">
        <f t="shared" si="86"/>
        <v>4.9382716049382713E-2</v>
      </c>
      <c r="CE32" s="6">
        <f t="shared" si="86"/>
        <v>4.9382716049382713E-2</v>
      </c>
      <c r="CF32" s="6">
        <f t="shared" si="86"/>
        <v>3.7037037037037035E-2</v>
      </c>
      <c r="CG32" s="6">
        <f t="shared" si="86"/>
        <v>0.16049382716049382</v>
      </c>
      <c r="CH32" s="6">
        <f t="shared" si="86"/>
        <v>3.7037037037037035E-2</v>
      </c>
      <c r="CI32" s="6">
        <f t="shared" si="86"/>
        <v>0.12345679012345678</v>
      </c>
      <c r="CJ32" s="6">
        <f t="shared" si="86"/>
        <v>2.4691358024691357E-2</v>
      </c>
      <c r="CK32" s="6">
        <f t="shared" si="86"/>
        <v>3.7037037037037035E-2</v>
      </c>
      <c r="CL32" s="6">
        <f t="shared" si="86"/>
        <v>1.2345679012345678E-2</v>
      </c>
      <c r="CM32" s="6">
        <f t="shared" si="86"/>
        <v>2.4691358024691357E-2</v>
      </c>
      <c r="CN32" s="6">
        <f t="shared" si="86"/>
        <v>1.2345679012345678E-2</v>
      </c>
      <c r="CO32" s="6">
        <f t="shared" si="86"/>
        <v>7.407407407407407E-2</v>
      </c>
      <c r="CP32" s="6">
        <f t="shared" si="86"/>
        <v>0.25925925925925924</v>
      </c>
      <c r="CQ32" s="6">
        <f t="shared" si="86"/>
        <v>8.6419753086419748E-2</v>
      </c>
      <c r="CR32" s="6">
        <f t="shared" si="86"/>
        <v>3.7037037037037035E-2</v>
      </c>
      <c r="CS32" s="6">
        <f t="shared" si="86"/>
        <v>3.7037037037037035E-2</v>
      </c>
      <c r="CT32" s="6">
        <f t="shared" ref="CT32:DY32" si="87">CT16/$B16</f>
        <v>3.7037037037037035E-2</v>
      </c>
      <c r="CU32" s="6">
        <f t="shared" si="87"/>
        <v>3.7037037037037035E-2</v>
      </c>
      <c r="CV32" s="6">
        <f t="shared" si="87"/>
        <v>1.2345679012345678E-2</v>
      </c>
      <c r="CW32" s="6">
        <f t="shared" si="87"/>
        <v>0</v>
      </c>
      <c r="CX32" s="6">
        <f t="shared" si="87"/>
        <v>1.2345679012345678E-2</v>
      </c>
      <c r="CY32" s="6">
        <f t="shared" si="87"/>
        <v>1.2345679012345678E-2</v>
      </c>
      <c r="CZ32" s="6">
        <f t="shared" si="87"/>
        <v>0.72839506172839508</v>
      </c>
      <c r="DA32" s="6">
        <f t="shared" si="87"/>
        <v>0.76543209876543206</v>
      </c>
      <c r="DB32" s="6">
        <f t="shared" si="87"/>
        <v>0.1728395061728395</v>
      </c>
      <c r="DC32" s="6">
        <f t="shared" si="87"/>
        <v>0.80246913580246915</v>
      </c>
      <c r="DD32" s="6">
        <f t="shared" si="87"/>
        <v>0.37037037037037035</v>
      </c>
      <c r="DE32" s="6">
        <f t="shared" si="87"/>
        <v>0.4567901234567901</v>
      </c>
      <c r="DF32" s="6">
        <f t="shared" si="87"/>
        <v>0.2839506172839506</v>
      </c>
      <c r="DG32" s="6">
        <f t="shared" si="87"/>
        <v>1.2345679012345678E-2</v>
      </c>
      <c r="DH32" s="6">
        <f t="shared" si="87"/>
        <v>1</v>
      </c>
      <c r="DI32" s="6">
        <f t="shared" si="87"/>
        <v>0.14814814814814814</v>
      </c>
      <c r="DJ32" s="6">
        <f t="shared" si="87"/>
        <v>8.6419753086419748E-2</v>
      </c>
      <c r="DK32" s="6">
        <f t="shared" si="87"/>
        <v>8.6419753086419748E-2</v>
      </c>
      <c r="DL32" s="6">
        <f t="shared" si="87"/>
        <v>8.6419753086419748E-2</v>
      </c>
      <c r="DM32" s="6">
        <f t="shared" si="87"/>
        <v>7.407407407407407E-2</v>
      </c>
      <c r="DN32" s="6">
        <f t="shared" si="87"/>
        <v>2.4691358024691357E-2</v>
      </c>
      <c r="DO32" s="6">
        <f t="shared" si="87"/>
        <v>0.1111111111111111</v>
      </c>
      <c r="DP32" s="6">
        <f t="shared" si="87"/>
        <v>0.1728395061728395</v>
      </c>
      <c r="DQ32" s="6">
        <f t="shared" si="87"/>
        <v>3.7037037037037035E-2</v>
      </c>
      <c r="DR32" s="6">
        <f t="shared" si="87"/>
        <v>6.1728395061728392E-2</v>
      </c>
      <c r="DS32" s="6">
        <f t="shared" si="87"/>
        <v>0.24691358024691357</v>
      </c>
      <c r="DT32" s="6">
        <f t="shared" si="87"/>
        <v>0.37037037037037035</v>
      </c>
      <c r="DU32" s="6">
        <f t="shared" si="87"/>
        <v>0.23456790123456789</v>
      </c>
      <c r="DV32" s="6">
        <f t="shared" si="87"/>
        <v>0.29629629629629628</v>
      </c>
      <c r="DW32" s="6">
        <f t="shared" si="87"/>
        <v>0.29629629629629628</v>
      </c>
      <c r="DX32" s="6">
        <f t="shared" si="87"/>
        <v>0.13580246913580246</v>
      </c>
      <c r="DY32" s="6">
        <f t="shared" si="87"/>
        <v>3.7037037037037035E-2</v>
      </c>
      <c r="DZ32" s="6">
        <f t="shared" ref="DZ32:ES32" si="88">DZ16/$B16</f>
        <v>0.18518518518518517</v>
      </c>
      <c r="EA32" s="6">
        <f t="shared" si="88"/>
        <v>0.46913580246913578</v>
      </c>
      <c r="EB32" s="6">
        <f t="shared" si="88"/>
        <v>0.16049382716049382</v>
      </c>
      <c r="EC32" s="6">
        <f t="shared" si="88"/>
        <v>0.12345679012345678</v>
      </c>
      <c r="ED32" s="6">
        <f t="shared" si="88"/>
        <v>6.1728395061728392E-2</v>
      </c>
      <c r="EE32" s="6">
        <f t="shared" si="88"/>
        <v>0.40740740740740738</v>
      </c>
      <c r="EF32" s="6">
        <f t="shared" si="88"/>
        <v>0.59259259259259256</v>
      </c>
      <c r="EG32" s="6">
        <f t="shared" si="88"/>
        <v>0.1728395061728395</v>
      </c>
      <c r="EH32" s="6">
        <f t="shared" si="88"/>
        <v>0.44444444444444442</v>
      </c>
      <c r="EI32" s="6">
        <f t="shared" si="88"/>
        <v>0.38271604938271603</v>
      </c>
      <c r="EJ32" s="6">
        <f t="shared" si="88"/>
        <v>0</v>
      </c>
      <c r="EK32" s="6">
        <f t="shared" si="88"/>
        <v>0.80246913580246915</v>
      </c>
      <c r="EL32" s="6">
        <f t="shared" si="88"/>
        <v>0.16049382716049382</v>
      </c>
      <c r="EM32" s="6">
        <f t="shared" si="88"/>
        <v>3.7037037037037035E-2</v>
      </c>
      <c r="EN32" s="6">
        <f t="shared" si="88"/>
        <v>12358.493827160493</v>
      </c>
      <c r="EO32" s="6">
        <f t="shared" si="88"/>
        <v>0.76543209876543206</v>
      </c>
      <c r="EP32" s="6">
        <f t="shared" si="88"/>
        <v>0.13580246913580246</v>
      </c>
      <c r="EQ32" s="6">
        <f t="shared" si="88"/>
        <v>9.8765432098765427E-2</v>
      </c>
      <c r="ER32" s="6">
        <f t="shared" si="88"/>
        <v>0.39506172839506171</v>
      </c>
      <c r="ES32" s="6">
        <f t="shared" si="88"/>
        <v>0.60493827160493829</v>
      </c>
      <c r="EU32" s="6">
        <f t="shared" ref="EU32:GE32" si="89">EU16/$B16</f>
        <v>0.20987654320987653</v>
      </c>
      <c r="EV32" s="6">
        <f t="shared" si="89"/>
        <v>0.70370370370370372</v>
      </c>
      <c r="EW32" s="6">
        <f t="shared" si="89"/>
        <v>8.6419753086419748E-2</v>
      </c>
      <c r="EX32" s="6">
        <f t="shared" si="89"/>
        <v>10.282874327318773</v>
      </c>
      <c r="EY32" s="6">
        <f t="shared" si="89"/>
        <v>0.81481481481481477</v>
      </c>
      <c r="EZ32" s="6">
        <f t="shared" si="89"/>
        <v>0.76543209876543206</v>
      </c>
      <c r="FA32" s="6">
        <f t="shared" si="89"/>
        <v>0.50617283950617287</v>
      </c>
      <c r="FB32" s="6">
        <f t="shared" si="89"/>
        <v>0.55555555555555558</v>
      </c>
      <c r="FC32" s="6">
        <f t="shared" si="89"/>
        <v>0.38271604938271603</v>
      </c>
      <c r="FD32" s="6">
        <f t="shared" si="89"/>
        <v>3.7037037037037035E-2</v>
      </c>
      <c r="FE32" s="6">
        <f t="shared" si="89"/>
        <v>0.2839506172839506</v>
      </c>
      <c r="FF32" s="6">
        <f t="shared" si="89"/>
        <v>0.22222222222222221</v>
      </c>
      <c r="FG32" s="6">
        <f t="shared" si="89"/>
        <v>3.7037037037037035E-2</v>
      </c>
      <c r="FH32" s="6">
        <f t="shared" si="89"/>
        <v>0.41975308641975306</v>
      </c>
      <c r="FI32" s="6">
        <f t="shared" si="89"/>
        <v>0.90123456790123457</v>
      </c>
      <c r="FJ32" s="6">
        <f t="shared" si="89"/>
        <v>0.60493827160493829</v>
      </c>
      <c r="FK32" s="6">
        <f t="shared" si="89"/>
        <v>0.5679012345679012</v>
      </c>
      <c r="FL32" s="6">
        <f t="shared" si="89"/>
        <v>4.9382716049382713E-2</v>
      </c>
      <c r="FM32" s="6">
        <f t="shared" si="89"/>
        <v>1.0573113100890879</v>
      </c>
      <c r="FN32" s="6">
        <f t="shared" si="89"/>
        <v>1</v>
      </c>
      <c r="FO32" s="6">
        <f t="shared" si="89"/>
        <v>0.12345679012345678</v>
      </c>
      <c r="FP32" s="6">
        <f t="shared" si="89"/>
        <v>7.407407407407407E-2</v>
      </c>
      <c r="FQ32" s="6">
        <f t="shared" si="89"/>
        <v>8.6419753086419748E-2</v>
      </c>
      <c r="FR32" s="6">
        <f t="shared" si="89"/>
        <v>7.407407407407407E-2</v>
      </c>
      <c r="FS32" s="6">
        <f t="shared" si="89"/>
        <v>7.407407407407407E-2</v>
      </c>
      <c r="FT32" s="6">
        <f t="shared" si="89"/>
        <v>2.4691358024691357E-2</v>
      </c>
      <c r="FU32" s="6">
        <f t="shared" si="89"/>
        <v>6.1728395061728392E-2</v>
      </c>
      <c r="FV32" s="6">
        <f t="shared" si="89"/>
        <v>0.12345679012345678</v>
      </c>
      <c r="FW32" s="6">
        <f t="shared" si="89"/>
        <v>3.7037037037037035E-2</v>
      </c>
      <c r="FX32" s="6">
        <f t="shared" si="89"/>
        <v>2.4691358024691357E-2</v>
      </c>
      <c r="FY32" s="6">
        <f t="shared" si="89"/>
        <v>0.37037037037037035</v>
      </c>
      <c r="FZ32" s="6">
        <f t="shared" si="89"/>
        <v>0.38271604938271603</v>
      </c>
      <c r="GA32" s="6">
        <f t="shared" si="89"/>
        <v>0.46913580246913578</v>
      </c>
      <c r="GB32" s="6">
        <f t="shared" si="89"/>
        <v>0.46913580246913578</v>
      </c>
      <c r="GC32" s="6">
        <f t="shared" si="89"/>
        <v>0.53086419753086422</v>
      </c>
      <c r="GD32" s="6">
        <f t="shared" si="89"/>
        <v>0.25925925925925924</v>
      </c>
      <c r="GE32" s="6">
        <f t="shared" si="89"/>
        <v>6.1728395061728392E-2</v>
      </c>
    </row>
  </sheetData>
  <mergeCells count="145">
    <mergeCell ref="GE1:GE2"/>
    <mergeCell ref="FQ1:FQ2"/>
    <mergeCell ref="FR1:FR2"/>
    <mergeCell ref="FS1:FS2"/>
    <mergeCell ref="FT1:FT2"/>
    <mergeCell ref="FU1:FZ1"/>
    <mergeCell ref="GA1:GA2"/>
    <mergeCell ref="GB1:GB2"/>
    <mergeCell ref="GC1:GC2"/>
    <mergeCell ref="GD1:GD2"/>
    <mergeCell ref="FD1:FH1"/>
    <mergeCell ref="FI1:FI2"/>
    <mergeCell ref="FJ1:FJ2"/>
    <mergeCell ref="FK1:FK2"/>
    <mergeCell ref="FL1:FL2"/>
    <mergeCell ref="FM1:FM2"/>
    <mergeCell ref="FN1:FN2"/>
    <mergeCell ref="FO1:FO2"/>
    <mergeCell ref="FP1:FP2"/>
    <mergeCell ref="EO1:EQ1"/>
    <mergeCell ref="ER1:ES1"/>
    <mergeCell ref="EU1:EW1"/>
    <mergeCell ref="EX1:EX2"/>
    <mergeCell ref="EY1:EY2"/>
    <mergeCell ref="EZ1:EZ2"/>
    <mergeCell ref="FA1:FA2"/>
    <mergeCell ref="FB1:FB2"/>
    <mergeCell ref="FC1:FC2"/>
    <mergeCell ref="DM1:DM2"/>
    <mergeCell ref="DN1:DN2"/>
    <mergeCell ref="DO1:DT1"/>
    <mergeCell ref="DU1:DY1"/>
    <mergeCell ref="DZ1:ED1"/>
    <mergeCell ref="EE1:EF1"/>
    <mergeCell ref="EG1:EJ1"/>
    <mergeCell ref="EK1:EM1"/>
    <mergeCell ref="EN1:EN2"/>
    <mergeCell ref="DD1:DD2"/>
    <mergeCell ref="DE1:DE2"/>
    <mergeCell ref="DF1:DF2"/>
    <mergeCell ref="DG1:DG2"/>
    <mergeCell ref="DH1:DH2"/>
    <mergeCell ref="DI1:DI2"/>
    <mergeCell ref="DJ1:DJ2"/>
    <mergeCell ref="DK1:DK2"/>
    <mergeCell ref="DL1:DL2"/>
    <mergeCell ref="CU1:CU2"/>
    <mergeCell ref="CV1:CV2"/>
    <mergeCell ref="CW1:CW2"/>
    <mergeCell ref="CX1:CX2"/>
    <mergeCell ref="CY1:CY2"/>
    <mergeCell ref="CZ1:CZ2"/>
    <mergeCell ref="DA1:DA2"/>
    <mergeCell ref="DB1:DB2"/>
    <mergeCell ref="DC1:DC2"/>
    <mergeCell ref="CL1:CL2"/>
    <mergeCell ref="CM1:CM2"/>
    <mergeCell ref="CN1:CN2"/>
    <mergeCell ref="CO1:CO2"/>
    <mergeCell ref="CP1:CP2"/>
    <mergeCell ref="CQ1:CQ2"/>
    <mergeCell ref="CR1:CR2"/>
    <mergeCell ref="CS1:CS2"/>
    <mergeCell ref="CT1:CT2"/>
    <mergeCell ref="CC1:CC2"/>
    <mergeCell ref="CD1:CD2"/>
    <mergeCell ref="CE1:CE2"/>
    <mergeCell ref="CF1:CF2"/>
    <mergeCell ref="CG1:CG2"/>
    <mergeCell ref="CH1:CH2"/>
    <mergeCell ref="CI1:CI2"/>
    <mergeCell ref="CJ1:CJ2"/>
    <mergeCell ref="CK1:CK2"/>
    <mergeCell ref="BT1:BT2"/>
    <mergeCell ref="BU1:BU2"/>
    <mergeCell ref="BV1:BV2"/>
    <mergeCell ref="BW1:BW2"/>
    <mergeCell ref="BX1:BX2"/>
    <mergeCell ref="BY1:BY2"/>
    <mergeCell ref="BZ1:BZ2"/>
    <mergeCell ref="CA1:CA2"/>
    <mergeCell ref="CB1:CB2"/>
    <mergeCell ref="BK1:BK2"/>
    <mergeCell ref="BL1:BL2"/>
    <mergeCell ref="BM1:BM2"/>
    <mergeCell ref="BN1:BN2"/>
    <mergeCell ref="BO1:BO2"/>
    <mergeCell ref="BP1:BP2"/>
    <mergeCell ref="BQ1:BQ2"/>
    <mergeCell ref="BR1:BR2"/>
    <mergeCell ref="BS1:BS2"/>
    <mergeCell ref="BB1:BB2"/>
    <mergeCell ref="BC1:BC2"/>
    <mergeCell ref="BD1:BD2"/>
    <mergeCell ref="BE1:BE2"/>
    <mergeCell ref="BF1:BF2"/>
    <mergeCell ref="BG1:BG2"/>
    <mergeCell ref="BH1:BH2"/>
    <mergeCell ref="BI1:BI2"/>
    <mergeCell ref="BJ1:BJ2"/>
    <mergeCell ref="AS1:AS2"/>
    <mergeCell ref="AT1:AT2"/>
    <mergeCell ref="AU1:AU2"/>
    <mergeCell ref="AV1:AV2"/>
    <mergeCell ref="AW1:AW2"/>
    <mergeCell ref="AX1:AX2"/>
    <mergeCell ref="AY1:AY2"/>
    <mergeCell ref="AZ1:AZ2"/>
    <mergeCell ref="BA1:BA2"/>
    <mergeCell ref="AJ1:AJ2"/>
    <mergeCell ref="AK1:AK2"/>
    <mergeCell ref="AL1:AL2"/>
    <mergeCell ref="AM1:AM2"/>
    <mergeCell ref="AN1:AN2"/>
    <mergeCell ref="AO1:AO2"/>
    <mergeCell ref="AP1:AP2"/>
    <mergeCell ref="AQ1:AQ2"/>
    <mergeCell ref="AR1:AR2"/>
    <mergeCell ref="AA1:AA2"/>
    <mergeCell ref="AB1:AB2"/>
    <mergeCell ref="AC1:AC2"/>
    <mergeCell ref="AD1:AD2"/>
    <mergeCell ref="AE1:AE2"/>
    <mergeCell ref="AF1:AF2"/>
    <mergeCell ref="AG1:AG2"/>
    <mergeCell ref="AH1:AH2"/>
    <mergeCell ref="AI1:AI2"/>
    <mergeCell ref="R1:R2"/>
    <mergeCell ref="S1:S2"/>
    <mergeCell ref="T1:T2"/>
    <mergeCell ref="U1:U2"/>
    <mergeCell ref="V1:V2"/>
    <mergeCell ref="W1:W2"/>
    <mergeCell ref="X1:X2"/>
    <mergeCell ref="Y1:Y2"/>
    <mergeCell ref="Z1:Z2"/>
    <mergeCell ref="C1:I1"/>
    <mergeCell ref="J1:J2"/>
    <mergeCell ref="K1:K2"/>
    <mergeCell ref="L1:L2"/>
    <mergeCell ref="M1:M2"/>
    <mergeCell ref="N1:N2"/>
    <mergeCell ref="O1:O2"/>
    <mergeCell ref="P1:P2"/>
    <mergeCell ref="Q1:Q2"/>
  </mergeCells>
  <conditionalFormatting sqref="B3:B15">
    <cfRule type="colorScale" priority="1">
      <colorScale>
        <cfvo type="min"/>
        <cfvo type="percentile" val="50"/>
        <cfvo type="max"/>
        <color rgb="FFF8696B"/>
        <color rgb="FFFCFCFF"/>
        <color rgb="FF63BE7B"/>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Ҳудуд.Таҳл.Сўров</vt:lpstr>
      <vt:lpstr>Свод</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farkhad Tutkabaev</dc:creator>
  <cp:lastModifiedBy>farkhad Tutkabaev</cp:lastModifiedBy>
  <dcterms:created xsi:type="dcterms:W3CDTF">2024-06-05T06:25:21Z</dcterms:created>
  <dcterms:modified xsi:type="dcterms:W3CDTF">2024-06-05T15:14:07Z</dcterms:modified>
</cp:coreProperties>
</file>