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D:\Dev\temporary\hokim_yordamchilari\out\"/>
    </mc:Choice>
  </mc:AlternateContent>
  <xr:revisionPtr revIDLastSave="0" documentId="13_ncr:1_{C10D8C92-FFC3-431B-B00B-58114DD8B376}" xr6:coauthVersionLast="47" xr6:coauthVersionMax="47" xr10:uidLastSave="{00000000-0000-0000-0000-000000000000}"/>
  <bookViews>
    <workbookView xWindow="-120" yWindow="-120" windowWidth="29040" windowHeight="15720" activeTab="1" xr2:uid="{00000000-000D-0000-FFFF-FFFF00000000}"/>
  </bookViews>
  <sheets>
    <sheet name="Ҳудуд.Таҳл.Сўров" sheetId="1" r:id="rId1"/>
    <sheet name="Свод" sheetId="2" r:id="rId2"/>
  </sheets>
  <definedNames>
    <definedName name="_xlnm._FilterDatabase" localSheetId="0" hidden="1">Ҳудуд.Таҳл.Сўров!$G$1:$G$72</definedName>
  </definedNames>
  <calcPr calcId="191029"/>
</workbook>
</file>

<file path=xl/calcChain.xml><?xml version="1.0" encoding="utf-8"?>
<calcChain xmlns="http://schemas.openxmlformats.org/spreadsheetml/2006/main">
  <c r="GD15" i="2" l="1"/>
  <c r="GC15" i="2"/>
  <c r="GB15" i="2"/>
  <c r="GA15" i="2"/>
  <c r="FZ15" i="2"/>
  <c r="FY15" i="2"/>
  <c r="FX15" i="2"/>
  <c r="FW15" i="2"/>
  <c r="FV15" i="2"/>
  <c r="FU15" i="2"/>
  <c r="FT15" i="2"/>
  <c r="FS15" i="2"/>
  <c r="FR15" i="2"/>
  <c r="FQ15" i="2"/>
  <c r="FP15" i="2"/>
  <c r="FO15" i="2"/>
  <c r="FN15" i="2"/>
  <c r="FM15" i="2"/>
  <c r="FL15" i="2"/>
  <c r="FK15" i="2"/>
  <c r="FJ15" i="2"/>
  <c r="FI15" i="2"/>
  <c r="FH15" i="2"/>
  <c r="FG15" i="2"/>
  <c r="FF15" i="2"/>
  <c r="FE15" i="2"/>
  <c r="FD15" i="2"/>
  <c r="FC15" i="2"/>
  <c r="FB15" i="2"/>
  <c r="FA15" i="2"/>
  <c r="EZ15" i="2"/>
  <c r="EY15" i="2"/>
  <c r="EX15" i="2"/>
  <c r="EW15" i="2"/>
  <c r="EV15" i="2"/>
  <c r="EU15" i="2"/>
  <c r="ET15" i="2"/>
  <c r="ER15" i="2"/>
  <c r="EQ15" i="2"/>
  <c r="EP15" i="2"/>
  <c r="EO15" i="2"/>
  <c r="EN15" i="2"/>
  <c r="EM15" i="2"/>
  <c r="EL15" i="2"/>
  <c r="EK15" i="2"/>
  <c r="EJ15" i="2"/>
  <c r="EI15" i="2"/>
  <c r="EH15" i="2"/>
  <c r="EG15" i="2"/>
  <c r="EF15" i="2"/>
  <c r="EE15" i="2"/>
  <c r="ED15" i="2"/>
  <c r="EC15" i="2"/>
  <c r="EB15" i="2"/>
  <c r="EA15" i="2"/>
  <c r="DZ15" i="2"/>
  <c r="DY15" i="2"/>
  <c r="DX15" i="2"/>
  <c r="DW15" i="2"/>
  <c r="DV15" i="2"/>
  <c r="DU15" i="2"/>
  <c r="DT15" i="2"/>
  <c r="DS15" i="2"/>
  <c r="DR15" i="2"/>
  <c r="DQ15" i="2"/>
  <c r="DP15" i="2"/>
  <c r="DO15" i="2"/>
  <c r="DN15" i="2"/>
  <c r="DM15" i="2"/>
  <c r="DL15"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F15" i="2"/>
  <c r="E15" i="2"/>
  <c r="D15" i="2"/>
  <c r="C15" i="2"/>
  <c r="B15" i="2"/>
  <c r="B31" i="2" s="1"/>
  <c r="GD14" i="2"/>
  <c r="GC14" i="2"/>
  <c r="GB14" i="2"/>
  <c r="GA14" i="2"/>
  <c r="FZ14" i="2"/>
  <c r="FY14" i="2"/>
  <c r="FX14" i="2"/>
  <c r="FW14" i="2"/>
  <c r="FV14" i="2"/>
  <c r="FU14" i="2"/>
  <c r="FT14" i="2"/>
  <c r="FS14" i="2"/>
  <c r="FR14" i="2"/>
  <c r="FQ14" i="2"/>
  <c r="FP14" i="2"/>
  <c r="FO14" i="2"/>
  <c r="FN14" i="2"/>
  <c r="FM14" i="2"/>
  <c r="FL14" i="2"/>
  <c r="FK14" i="2"/>
  <c r="FJ14" i="2"/>
  <c r="FI14" i="2"/>
  <c r="FH14" i="2"/>
  <c r="FG14" i="2"/>
  <c r="FF14" i="2"/>
  <c r="FE14" i="2"/>
  <c r="FD14" i="2"/>
  <c r="FC14" i="2"/>
  <c r="FB14" i="2"/>
  <c r="FA14" i="2"/>
  <c r="EZ14" i="2"/>
  <c r="EY14" i="2"/>
  <c r="EX14" i="2"/>
  <c r="EW14" i="2"/>
  <c r="EV14" i="2"/>
  <c r="EU14" i="2"/>
  <c r="ET14" i="2"/>
  <c r="ER14" i="2"/>
  <c r="EQ14" i="2"/>
  <c r="EP14" i="2"/>
  <c r="EO14" i="2"/>
  <c r="EN14" i="2"/>
  <c r="EM14" i="2"/>
  <c r="EL14" i="2"/>
  <c r="EK14" i="2"/>
  <c r="EJ14" i="2"/>
  <c r="EI14" i="2"/>
  <c r="EH14" i="2"/>
  <c r="EG14" i="2"/>
  <c r="EF14" i="2"/>
  <c r="EE14" i="2"/>
  <c r="ED14" i="2"/>
  <c r="EC14" i="2"/>
  <c r="EB14" i="2"/>
  <c r="EA14" i="2"/>
  <c r="DZ14" i="2"/>
  <c r="DY14" i="2"/>
  <c r="DX14" i="2"/>
  <c r="DW14" i="2"/>
  <c r="DV14" i="2"/>
  <c r="DU14" i="2"/>
  <c r="DT14" i="2"/>
  <c r="DS14" i="2"/>
  <c r="DR14" i="2"/>
  <c r="DQ14" i="2"/>
  <c r="DP14" i="2"/>
  <c r="DO14" i="2"/>
  <c r="DN14" i="2"/>
  <c r="DM14" i="2"/>
  <c r="DL14" i="2"/>
  <c r="DK14" i="2"/>
  <c r="DJ14" i="2"/>
  <c r="DI14" i="2"/>
  <c r="DH14" i="2"/>
  <c r="DG14" i="2"/>
  <c r="DF14" i="2"/>
  <c r="DE14" i="2"/>
  <c r="DD14" i="2"/>
  <c r="DC14" i="2"/>
  <c r="DB14" i="2"/>
  <c r="DA14" i="2"/>
  <c r="CZ14" i="2"/>
  <c r="CY14" i="2"/>
  <c r="CX14" i="2"/>
  <c r="CW14" i="2"/>
  <c r="CV14" i="2"/>
  <c r="CU14" i="2"/>
  <c r="CT14" i="2"/>
  <c r="CS14" i="2"/>
  <c r="CR14" i="2"/>
  <c r="CQ14" i="2"/>
  <c r="CP14" i="2"/>
  <c r="CO14" i="2"/>
  <c r="CN14" i="2"/>
  <c r="CM14" i="2"/>
  <c r="CL14" i="2"/>
  <c r="CK14" i="2"/>
  <c r="CJ14" i="2"/>
  <c r="CI14" i="2"/>
  <c r="CH14" i="2"/>
  <c r="CG14" i="2"/>
  <c r="CF14" i="2"/>
  <c r="CE14" i="2"/>
  <c r="CD14" i="2"/>
  <c r="CC14" i="2"/>
  <c r="CB14" i="2"/>
  <c r="CA14" i="2"/>
  <c r="BZ14" i="2"/>
  <c r="BY14" i="2"/>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14" i="2"/>
  <c r="B30" i="2" s="1"/>
  <c r="GD13" i="2"/>
  <c r="GC13" i="2"/>
  <c r="GB13" i="2"/>
  <c r="GA13" i="2"/>
  <c r="FZ13" i="2"/>
  <c r="FY13" i="2"/>
  <c r="FX13" i="2"/>
  <c r="FW13" i="2"/>
  <c r="FV13" i="2"/>
  <c r="FU13" i="2"/>
  <c r="FT13" i="2"/>
  <c r="FS13" i="2"/>
  <c r="FR13" i="2"/>
  <c r="FQ13" i="2"/>
  <c r="FP13" i="2"/>
  <c r="FO13" i="2"/>
  <c r="FN13" i="2"/>
  <c r="FM13" i="2"/>
  <c r="FL13" i="2"/>
  <c r="FK13" i="2"/>
  <c r="FJ13" i="2"/>
  <c r="FI13" i="2"/>
  <c r="FH13" i="2"/>
  <c r="FG13" i="2"/>
  <c r="FF13" i="2"/>
  <c r="FE13" i="2"/>
  <c r="FD13" i="2"/>
  <c r="FC13" i="2"/>
  <c r="FB13" i="2"/>
  <c r="FA13" i="2"/>
  <c r="EZ13" i="2"/>
  <c r="EY13" i="2"/>
  <c r="EX13" i="2"/>
  <c r="EW13" i="2"/>
  <c r="EV13" i="2"/>
  <c r="EU13" i="2"/>
  <c r="ET13" i="2"/>
  <c r="ER13" i="2"/>
  <c r="EQ13" i="2"/>
  <c r="EP13" i="2"/>
  <c r="EO13" i="2"/>
  <c r="EN13" i="2"/>
  <c r="EM13" i="2"/>
  <c r="EL13" i="2"/>
  <c r="EK13" i="2"/>
  <c r="EJ13" i="2"/>
  <c r="EI13" i="2"/>
  <c r="EH13" i="2"/>
  <c r="EG13" i="2"/>
  <c r="EF13" i="2"/>
  <c r="EE13" i="2"/>
  <c r="ED13" i="2"/>
  <c r="EC13" i="2"/>
  <c r="EB13" i="2"/>
  <c r="EA13" i="2"/>
  <c r="DZ13" i="2"/>
  <c r="DY13" i="2"/>
  <c r="DX13" i="2"/>
  <c r="DW13" i="2"/>
  <c r="DV13" i="2"/>
  <c r="DU13" i="2"/>
  <c r="DT13" i="2"/>
  <c r="DS13" i="2"/>
  <c r="DR13" i="2"/>
  <c r="DQ13" i="2"/>
  <c r="DP13" i="2"/>
  <c r="DO13" i="2"/>
  <c r="DN13" i="2"/>
  <c r="DM13" i="2"/>
  <c r="DL13" i="2"/>
  <c r="DK13" i="2"/>
  <c r="DJ13" i="2"/>
  <c r="DI13" i="2"/>
  <c r="DH13" i="2"/>
  <c r="DG13" i="2"/>
  <c r="DF13" i="2"/>
  <c r="DE13" i="2"/>
  <c r="DD13" i="2"/>
  <c r="DC13" i="2"/>
  <c r="DB13" i="2"/>
  <c r="DA13" i="2"/>
  <c r="CZ13" i="2"/>
  <c r="CY13" i="2"/>
  <c r="CX13" i="2"/>
  <c r="CW13" i="2"/>
  <c r="CV13" i="2"/>
  <c r="CU13" i="2"/>
  <c r="CT13" i="2"/>
  <c r="CS13" i="2"/>
  <c r="CR13" i="2"/>
  <c r="CQ13" i="2"/>
  <c r="CP13" i="2"/>
  <c r="CO13" i="2"/>
  <c r="CN13" i="2"/>
  <c r="CM13" i="2"/>
  <c r="CL13" i="2"/>
  <c r="CK13" i="2"/>
  <c r="CJ13" i="2"/>
  <c r="CI13" i="2"/>
  <c r="CH13" i="2"/>
  <c r="CG13" i="2"/>
  <c r="CF13" i="2"/>
  <c r="CE13" i="2"/>
  <c r="CD13" i="2"/>
  <c r="CC13" i="2"/>
  <c r="CB13" i="2"/>
  <c r="CA13" i="2"/>
  <c r="BZ13" i="2"/>
  <c r="BY13" i="2"/>
  <c r="BX13" i="2"/>
  <c r="BW13" i="2"/>
  <c r="BV13" i="2"/>
  <c r="BU13" i="2"/>
  <c r="BT13" i="2"/>
  <c r="BS13" i="2"/>
  <c r="BR13"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B29" i="2" s="1"/>
  <c r="GD12" i="2"/>
  <c r="GC12" i="2"/>
  <c r="GB12" i="2"/>
  <c r="GA12" i="2"/>
  <c r="FZ12" i="2"/>
  <c r="FY12" i="2"/>
  <c r="FX12" i="2"/>
  <c r="FW12" i="2"/>
  <c r="FV12" i="2"/>
  <c r="FU12" i="2"/>
  <c r="FT12" i="2"/>
  <c r="FS12" i="2"/>
  <c r="FR12" i="2"/>
  <c r="FQ12" i="2"/>
  <c r="FP12" i="2"/>
  <c r="FO12" i="2"/>
  <c r="FN12" i="2"/>
  <c r="FM12" i="2"/>
  <c r="FL12" i="2"/>
  <c r="FK12" i="2"/>
  <c r="FJ12" i="2"/>
  <c r="FI12" i="2"/>
  <c r="FH12" i="2"/>
  <c r="FG12" i="2"/>
  <c r="FF12" i="2"/>
  <c r="FE12" i="2"/>
  <c r="FD12" i="2"/>
  <c r="FC12" i="2"/>
  <c r="FB12" i="2"/>
  <c r="FA12" i="2"/>
  <c r="EZ12" i="2"/>
  <c r="EY12" i="2"/>
  <c r="EX12" i="2"/>
  <c r="EW12" i="2"/>
  <c r="EV12" i="2"/>
  <c r="EU12" i="2"/>
  <c r="ET12" i="2"/>
  <c r="ER12" i="2"/>
  <c r="EQ12" i="2"/>
  <c r="EP12" i="2"/>
  <c r="EO12" i="2"/>
  <c r="EN12" i="2"/>
  <c r="EM12" i="2"/>
  <c r="EL12" i="2"/>
  <c r="EK12" i="2"/>
  <c r="EJ12" i="2"/>
  <c r="EI12" i="2"/>
  <c r="EH12" i="2"/>
  <c r="EG12" i="2"/>
  <c r="EF12" i="2"/>
  <c r="EE12" i="2"/>
  <c r="ED12" i="2"/>
  <c r="EC12" i="2"/>
  <c r="EB12" i="2"/>
  <c r="EA12" i="2"/>
  <c r="DZ12" i="2"/>
  <c r="DY12" i="2"/>
  <c r="DX12" i="2"/>
  <c r="DW12" i="2"/>
  <c r="DV12" i="2"/>
  <c r="DU12" i="2"/>
  <c r="DT12" i="2"/>
  <c r="DS12" i="2"/>
  <c r="DR12" i="2"/>
  <c r="DQ12" i="2"/>
  <c r="DP12" i="2"/>
  <c r="DO12" i="2"/>
  <c r="DN12" i="2"/>
  <c r="DM12" i="2"/>
  <c r="DL12" i="2"/>
  <c r="DK12" i="2"/>
  <c r="DJ12" i="2"/>
  <c r="DI12" i="2"/>
  <c r="DH12" i="2"/>
  <c r="DG12" i="2"/>
  <c r="DF12" i="2"/>
  <c r="DE12" i="2"/>
  <c r="DD12" i="2"/>
  <c r="DC12" i="2"/>
  <c r="DB12" i="2"/>
  <c r="DA12" i="2"/>
  <c r="CZ12" i="2"/>
  <c r="CY12" i="2"/>
  <c r="CX12" i="2"/>
  <c r="CW12" i="2"/>
  <c r="CV12" i="2"/>
  <c r="CU12" i="2"/>
  <c r="CT12" i="2"/>
  <c r="CS12" i="2"/>
  <c r="CR12" i="2"/>
  <c r="CQ12" i="2"/>
  <c r="CP12" i="2"/>
  <c r="CO12"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B12" i="2"/>
  <c r="B28" i="2" s="1"/>
  <c r="GD11" i="2"/>
  <c r="GC11" i="2"/>
  <c r="GB11" i="2"/>
  <c r="GA11" i="2"/>
  <c r="FZ11" i="2"/>
  <c r="FY11" i="2"/>
  <c r="FX11" i="2"/>
  <c r="FW11" i="2"/>
  <c r="FV11" i="2"/>
  <c r="FU11" i="2"/>
  <c r="FT11" i="2"/>
  <c r="FS11" i="2"/>
  <c r="FR11" i="2"/>
  <c r="FQ11" i="2"/>
  <c r="FP11" i="2"/>
  <c r="FO11" i="2"/>
  <c r="FN11" i="2"/>
  <c r="FM11" i="2"/>
  <c r="FL11" i="2"/>
  <c r="FK11" i="2"/>
  <c r="FJ11" i="2"/>
  <c r="FI11" i="2"/>
  <c r="FH11" i="2"/>
  <c r="FG11" i="2"/>
  <c r="FF11" i="2"/>
  <c r="FE11" i="2"/>
  <c r="FD11" i="2"/>
  <c r="FC11" i="2"/>
  <c r="FB11" i="2"/>
  <c r="FA11" i="2"/>
  <c r="EZ11" i="2"/>
  <c r="EY11" i="2"/>
  <c r="EX11" i="2"/>
  <c r="EW11" i="2"/>
  <c r="EV11" i="2"/>
  <c r="EU11" i="2"/>
  <c r="ET11" i="2"/>
  <c r="ER11" i="2"/>
  <c r="EQ11" i="2"/>
  <c r="EP11" i="2"/>
  <c r="EO11" i="2"/>
  <c r="EN11" i="2"/>
  <c r="EM11" i="2"/>
  <c r="EL11" i="2"/>
  <c r="EK11" i="2"/>
  <c r="EJ11" i="2"/>
  <c r="EI11" i="2"/>
  <c r="EH11" i="2"/>
  <c r="EG11" i="2"/>
  <c r="EF11" i="2"/>
  <c r="EE11" i="2"/>
  <c r="ED11" i="2"/>
  <c r="EC11" i="2"/>
  <c r="EB11" i="2"/>
  <c r="EA11" i="2"/>
  <c r="DZ11" i="2"/>
  <c r="DY11" i="2"/>
  <c r="DX11" i="2"/>
  <c r="DW11" i="2"/>
  <c r="DV11" i="2"/>
  <c r="DU11" i="2"/>
  <c r="DT11" i="2"/>
  <c r="DS11" i="2"/>
  <c r="DR11" i="2"/>
  <c r="DQ11" i="2"/>
  <c r="DP11" i="2"/>
  <c r="DO11" i="2"/>
  <c r="DN11" i="2"/>
  <c r="DM11" i="2"/>
  <c r="DL11" i="2"/>
  <c r="DK11" i="2"/>
  <c r="DJ11" i="2"/>
  <c r="DI11" i="2"/>
  <c r="DH11" i="2"/>
  <c r="DG11" i="2"/>
  <c r="DF11" i="2"/>
  <c r="DE11" i="2"/>
  <c r="DD11" i="2"/>
  <c r="DC11" i="2"/>
  <c r="DB11" i="2"/>
  <c r="DA11" i="2"/>
  <c r="CZ11" i="2"/>
  <c r="CY11" i="2"/>
  <c r="CX11" i="2"/>
  <c r="CW11" i="2"/>
  <c r="CV11" i="2"/>
  <c r="CU11" i="2"/>
  <c r="CT11" i="2"/>
  <c r="CS11" i="2"/>
  <c r="CR11" i="2"/>
  <c r="CQ11" i="2"/>
  <c r="CP11" i="2"/>
  <c r="CO11"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BC11" i="2"/>
  <c r="BB11" i="2"/>
  <c r="BA11" i="2"/>
  <c r="AZ11" i="2"/>
  <c r="AY11" i="2"/>
  <c r="AX11" i="2"/>
  <c r="AW11" i="2"/>
  <c r="AV11" i="2"/>
  <c r="AU11" i="2"/>
  <c r="AT11" i="2"/>
  <c r="AS11" i="2"/>
  <c r="AR11" i="2"/>
  <c r="AQ11" i="2"/>
  <c r="AP11" i="2"/>
  <c r="AO11" i="2"/>
  <c r="AN11" i="2"/>
  <c r="AM11" i="2"/>
  <c r="AL11" i="2"/>
  <c r="AK11"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C11" i="2"/>
  <c r="B11" i="2"/>
  <c r="B27" i="2" s="1"/>
  <c r="GD10" i="2"/>
  <c r="GC10" i="2"/>
  <c r="GB10" i="2"/>
  <c r="GA10" i="2"/>
  <c r="FZ10" i="2"/>
  <c r="FY10" i="2"/>
  <c r="FX10" i="2"/>
  <c r="FW10" i="2"/>
  <c r="FV10" i="2"/>
  <c r="FU10" i="2"/>
  <c r="FT10" i="2"/>
  <c r="FS10" i="2"/>
  <c r="FR10" i="2"/>
  <c r="FQ10" i="2"/>
  <c r="FP10" i="2"/>
  <c r="FO10" i="2"/>
  <c r="FN10" i="2"/>
  <c r="FM10" i="2"/>
  <c r="FL10" i="2"/>
  <c r="FK10" i="2"/>
  <c r="FJ10" i="2"/>
  <c r="FI10" i="2"/>
  <c r="FH10" i="2"/>
  <c r="FG10" i="2"/>
  <c r="FF10" i="2"/>
  <c r="FE10" i="2"/>
  <c r="FD10" i="2"/>
  <c r="FC10" i="2"/>
  <c r="FB10" i="2"/>
  <c r="FA10" i="2"/>
  <c r="EZ10" i="2"/>
  <c r="EY10" i="2"/>
  <c r="EX10" i="2"/>
  <c r="EW10" i="2"/>
  <c r="EV10" i="2"/>
  <c r="EU10" i="2"/>
  <c r="ET10" i="2"/>
  <c r="ER10" i="2"/>
  <c r="EQ10" i="2"/>
  <c r="EP10" i="2"/>
  <c r="EO10" i="2"/>
  <c r="EN10" i="2"/>
  <c r="EM10" i="2"/>
  <c r="EL10" i="2"/>
  <c r="EK10" i="2"/>
  <c r="EJ10" i="2"/>
  <c r="EI10" i="2"/>
  <c r="EH10" i="2"/>
  <c r="EG10" i="2"/>
  <c r="EF10" i="2"/>
  <c r="EE10" i="2"/>
  <c r="ED10" i="2"/>
  <c r="EC10" i="2"/>
  <c r="EB10" i="2"/>
  <c r="EA10" i="2"/>
  <c r="DZ10" i="2"/>
  <c r="DY10" i="2"/>
  <c r="DX10" i="2"/>
  <c r="DW10" i="2"/>
  <c r="DV10" i="2"/>
  <c r="DU10" i="2"/>
  <c r="DT10" i="2"/>
  <c r="DS10" i="2"/>
  <c r="DR10" i="2"/>
  <c r="DQ10" i="2"/>
  <c r="DP10" i="2"/>
  <c r="DO10" i="2"/>
  <c r="DN10" i="2"/>
  <c r="DM10" i="2"/>
  <c r="DL10" i="2"/>
  <c r="DK10" i="2"/>
  <c r="DJ10" i="2"/>
  <c r="DI10" i="2"/>
  <c r="DH10" i="2"/>
  <c r="DG10" i="2"/>
  <c r="DF10" i="2"/>
  <c r="DE10" i="2"/>
  <c r="DD10" i="2"/>
  <c r="DC10" i="2"/>
  <c r="DB10" i="2"/>
  <c r="DA10" i="2"/>
  <c r="CZ10" i="2"/>
  <c r="CY10" i="2"/>
  <c r="CX10" i="2"/>
  <c r="CW10" i="2"/>
  <c r="CV10" i="2"/>
  <c r="CU10" i="2"/>
  <c r="CT10" i="2"/>
  <c r="CS10" i="2"/>
  <c r="CR10" i="2"/>
  <c r="CQ10" i="2"/>
  <c r="CP10" i="2"/>
  <c r="CO10"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BC10" i="2"/>
  <c r="BB10" i="2"/>
  <c r="BA10" i="2"/>
  <c r="AZ10" i="2"/>
  <c r="AY10" i="2"/>
  <c r="AX10" i="2"/>
  <c r="AW10" i="2"/>
  <c r="AV10"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D10" i="2"/>
  <c r="C10" i="2"/>
  <c r="B10" i="2"/>
  <c r="B26" i="2" s="1"/>
  <c r="GD9" i="2"/>
  <c r="GC9" i="2"/>
  <c r="GB9" i="2"/>
  <c r="GA9" i="2"/>
  <c r="FZ9" i="2"/>
  <c r="FY9" i="2"/>
  <c r="FX9" i="2"/>
  <c r="FW9" i="2"/>
  <c r="FV9" i="2"/>
  <c r="FU9" i="2"/>
  <c r="FT9" i="2"/>
  <c r="FS9" i="2"/>
  <c r="FR9" i="2"/>
  <c r="FQ9" i="2"/>
  <c r="FP9" i="2"/>
  <c r="FO9" i="2"/>
  <c r="FN9" i="2"/>
  <c r="FM9" i="2"/>
  <c r="FL9" i="2"/>
  <c r="FK9" i="2"/>
  <c r="FJ9" i="2"/>
  <c r="FI9" i="2"/>
  <c r="FH9" i="2"/>
  <c r="FG9" i="2"/>
  <c r="FF9" i="2"/>
  <c r="FE9" i="2"/>
  <c r="FD9" i="2"/>
  <c r="FC9" i="2"/>
  <c r="FB9" i="2"/>
  <c r="FA9" i="2"/>
  <c r="EZ9" i="2"/>
  <c r="EY9" i="2"/>
  <c r="EX9" i="2"/>
  <c r="EW9" i="2"/>
  <c r="EV9" i="2"/>
  <c r="EU9" i="2"/>
  <c r="ET9" i="2"/>
  <c r="ER9" i="2"/>
  <c r="EQ9" i="2"/>
  <c r="EP9" i="2"/>
  <c r="EO9" i="2"/>
  <c r="EN9" i="2"/>
  <c r="EM9" i="2"/>
  <c r="EL9" i="2"/>
  <c r="EK9" i="2"/>
  <c r="EJ9" i="2"/>
  <c r="EI9" i="2"/>
  <c r="EH9" i="2"/>
  <c r="EG9" i="2"/>
  <c r="EF9" i="2"/>
  <c r="EE9" i="2"/>
  <c r="ED9" i="2"/>
  <c r="EC9" i="2"/>
  <c r="EB9" i="2"/>
  <c r="EA9" i="2"/>
  <c r="DZ9" i="2"/>
  <c r="DY9" i="2"/>
  <c r="DX9" i="2"/>
  <c r="DW9" i="2"/>
  <c r="DV9" i="2"/>
  <c r="DU9" i="2"/>
  <c r="DT9" i="2"/>
  <c r="DS9"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C9" i="2"/>
  <c r="B9" i="2"/>
  <c r="B25" i="2" s="1"/>
  <c r="GD8" i="2"/>
  <c r="GC8" i="2"/>
  <c r="GB8" i="2"/>
  <c r="GA8" i="2"/>
  <c r="FZ8" i="2"/>
  <c r="FY8" i="2"/>
  <c r="FX8" i="2"/>
  <c r="FW8" i="2"/>
  <c r="FV8" i="2"/>
  <c r="FU8" i="2"/>
  <c r="FT8" i="2"/>
  <c r="FS8" i="2"/>
  <c r="FR8" i="2"/>
  <c r="FQ8" i="2"/>
  <c r="FP8" i="2"/>
  <c r="FO8" i="2"/>
  <c r="FN8" i="2"/>
  <c r="FM8" i="2"/>
  <c r="FL8" i="2"/>
  <c r="FK8" i="2"/>
  <c r="FJ8" i="2"/>
  <c r="FI8" i="2"/>
  <c r="FH8" i="2"/>
  <c r="FG8" i="2"/>
  <c r="FF8" i="2"/>
  <c r="FE8" i="2"/>
  <c r="FD8" i="2"/>
  <c r="FC8" i="2"/>
  <c r="FB8" i="2"/>
  <c r="FA8" i="2"/>
  <c r="EZ8" i="2"/>
  <c r="EY8" i="2"/>
  <c r="EX8" i="2"/>
  <c r="EW8" i="2"/>
  <c r="EV8" i="2"/>
  <c r="EU8" i="2"/>
  <c r="ET8" i="2"/>
  <c r="ER8" i="2"/>
  <c r="EQ8" i="2"/>
  <c r="EP8" i="2"/>
  <c r="EO8" i="2"/>
  <c r="EN8" i="2"/>
  <c r="EM8" i="2"/>
  <c r="EL8" i="2"/>
  <c r="EK8" i="2"/>
  <c r="EJ8" i="2"/>
  <c r="EI8" i="2"/>
  <c r="EH8" i="2"/>
  <c r="EG8" i="2"/>
  <c r="EF8" i="2"/>
  <c r="EE8" i="2"/>
  <c r="ED8" i="2"/>
  <c r="EC8" i="2"/>
  <c r="EB8" i="2"/>
  <c r="EA8" i="2"/>
  <c r="DZ8" i="2"/>
  <c r="DY8" i="2"/>
  <c r="DX8" i="2"/>
  <c r="DW8" i="2"/>
  <c r="DV8" i="2"/>
  <c r="DU8" i="2"/>
  <c r="DT8" i="2"/>
  <c r="DS8"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B24" i="2" s="1"/>
  <c r="GD7" i="2"/>
  <c r="GC7" i="2"/>
  <c r="GB7" i="2"/>
  <c r="GA7" i="2"/>
  <c r="FZ7" i="2"/>
  <c r="FY7" i="2"/>
  <c r="FX7" i="2"/>
  <c r="FW7" i="2"/>
  <c r="FV7" i="2"/>
  <c r="FU7" i="2"/>
  <c r="FT7" i="2"/>
  <c r="FS7" i="2"/>
  <c r="FR7" i="2"/>
  <c r="FQ7" i="2"/>
  <c r="FP7" i="2"/>
  <c r="FO7" i="2"/>
  <c r="FN7" i="2"/>
  <c r="FM7" i="2"/>
  <c r="FL7" i="2"/>
  <c r="FK7" i="2"/>
  <c r="FJ7" i="2"/>
  <c r="FI7" i="2"/>
  <c r="FH7" i="2"/>
  <c r="FG7" i="2"/>
  <c r="FF7" i="2"/>
  <c r="FE7" i="2"/>
  <c r="FD7" i="2"/>
  <c r="FC7" i="2"/>
  <c r="FB7" i="2"/>
  <c r="FA7" i="2"/>
  <c r="EZ7" i="2"/>
  <c r="EY7" i="2"/>
  <c r="EX7" i="2"/>
  <c r="EW7" i="2"/>
  <c r="EV7" i="2"/>
  <c r="EU7" i="2"/>
  <c r="ET7" i="2"/>
  <c r="ER7" i="2"/>
  <c r="EQ7" i="2"/>
  <c r="EP7" i="2"/>
  <c r="EO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C7" i="2"/>
  <c r="B7" i="2"/>
  <c r="B23" i="2" s="1"/>
  <c r="GD6" i="2"/>
  <c r="GC6" i="2"/>
  <c r="GB6" i="2"/>
  <c r="GA6" i="2"/>
  <c r="FZ6" i="2"/>
  <c r="FY6" i="2"/>
  <c r="FX6" i="2"/>
  <c r="FW6" i="2"/>
  <c r="FV6" i="2"/>
  <c r="FU6" i="2"/>
  <c r="FT6" i="2"/>
  <c r="FS6" i="2"/>
  <c r="FR6" i="2"/>
  <c r="FQ6" i="2"/>
  <c r="FP6" i="2"/>
  <c r="FO6" i="2"/>
  <c r="FN6" i="2"/>
  <c r="FM6" i="2"/>
  <c r="FL6" i="2"/>
  <c r="FK6" i="2"/>
  <c r="FJ6" i="2"/>
  <c r="FI6" i="2"/>
  <c r="FH6" i="2"/>
  <c r="FG6" i="2"/>
  <c r="FF6" i="2"/>
  <c r="FE6" i="2"/>
  <c r="FD6" i="2"/>
  <c r="FC6" i="2"/>
  <c r="FB6" i="2"/>
  <c r="FA6" i="2"/>
  <c r="EZ6" i="2"/>
  <c r="EY6" i="2"/>
  <c r="EX6" i="2"/>
  <c r="EW6" i="2"/>
  <c r="EV6" i="2"/>
  <c r="EU6" i="2"/>
  <c r="ET6" i="2"/>
  <c r="ER6" i="2"/>
  <c r="EQ6" i="2"/>
  <c r="EP6" i="2"/>
  <c r="EO6" i="2"/>
  <c r="EN6" i="2"/>
  <c r="EM6" i="2"/>
  <c r="EL6" i="2"/>
  <c r="EK6" i="2"/>
  <c r="EJ6" i="2"/>
  <c r="EI6" i="2"/>
  <c r="EH6" i="2"/>
  <c r="EG6" i="2"/>
  <c r="EF6" i="2"/>
  <c r="EE6" i="2"/>
  <c r="ED6" i="2"/>
  <c r="EC6" i="2"/>
  <c r="EB6" i="2"/>
  <c r="EA6" i="2"/>
  <c r="DZ6" i="2"/>
  <c r="DY6" i="2"/>
  <c r="DX6" i="2"/>
  <c r="DW6" i="2"/>
  <c r="DV6" i="2"/>
  <c r="DU6" i="2"/>
  <c r="DT6" i="2"/>
  <c r="DS6"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B6" i="2"/>
  <c r="B22" i="2" s="1"/>
  <c r="GD5" i="2"/>
  <c r="GC5" i="2"/>
  <c r="GB5" i="2"/>
  <c r="GA5" i="2"/>
  <c r="FZ5" i="2"/>
  <c r="FY5" i="2"/>
  <c r="FX5" i="2"/>
  <c r="FW5" i="2"/>
  <c r="FV5" i="2"/>
  <c r="FU5" i="2"/>
  <c r="FT5" i="2"/>
  <c r="FS5" i="2"/>
  <c r="FR5" i="2"/>
  <c r="FQ5" i="2"/>
  <c r="FP5" i="2"/>
  <c r="FO5" i="2"/>
  <c r="FN5" i="2"/>
  <c r="FM5" i="2"/>
  <c r="FL5" i="2"/>
  <c r="FK5" i="2"/>
  <c r="FJ5" i="2"/>
  <c r="FI5" i="2"/>
  <c r="FH5" i="2"/>
  <c r="FG5" i="2"/>
  <c r="FF5" i="2"/>
  <c r="FE5" i="2"/>
  <c r="FD5" i="2"/>
  <c r="FC5" i="2"/>
  <c r="FB5" i="2"/>
  <c r="FA5" i="2"/>
  <c r="EZ5" i="2"/>
  <c r="EY5" i="2"/>
  <c r="EX5" i="2"/>
  <c r="EW5" i="2"/>
  <c r="EV5" i="2"/>
  <c r="EU5" i="2"/>
  <c r="ET5" i="2"/>
  <c r="ER5" i="2"/>
  <c r="EQ5" i="2"/>
  <c r="EP5" i="2"/>
  <c r="EO5" i="2"/>
  <c r="EN5" i="2"/>
  <c r="EM5" i="2"/>
  <c r="EL5" i="2"/>
  <c r="EK5" i="2"/>
  <c r="EJ5" i="2"/>
  <c r="EI5" i="2"/>
  <c r="EH5" i="2"/>
  <c r="EG5" i="2"/>
  <c r="EF5" i="2"/>
  <c r="EE5" i="2"/>
  <c r="ED5" i="2"/>
  <c r="EC5" i="2"/>
  <c r="EB5" i="2"/>
  <c r="EA5" i="2"/>
  <c r="DZ5" i="2"/>
  <c r="DZ21" i="2" s="1"/>
  <c r="DY5" i="2"/>
  <c r="DX5" i="2"/>
  <c r="DW5" i="2"/>
  <c r="DV5" i="2"/>
  <c r="DU5" i="2"/>
  <c r="DT5" i="2"/>
  <c r="DS5" i="2"/>
  <c r="DR5" i="2"/>
  <c r="DR21" i="2" s="1"/>
  <c r="DQ5" i="2"/>
  <c r="DP5" i="2"/>
  <c r="DO5" i="2"/>
  <c r="DN5" i="2"/>
  <c r="DM5" i="2"/>
  <c r="DL5" i="2"/>
  <c r="DK5" i="2"/>
  <c r="DJ5" i="2"/>
  <c r="DI5" i="2"/>
  <c r="DH5" i="2"/>
  <c r="DG5" i="2"/>
  <c r="DF5" i="2"/>
  <c r="DE5" i="2"/>
  <c r="DD5" i="2"/>
  <c r="DC5" i="2"/>
  <c r="DB5" i="2"/>
  <c r="DA5" i="2"/>
  <c r="CZ5" i="2"/>
  <c r="CY5" i="2"/>
  <c r="CX5" i="2"/>
  <c r="CW5" i="2"/>
  <c r="CV5" i="2"/>
  <c r="CU5" i="2"/>
  <c r="CT5" i="2"/>
  <c r="CS5" i="2"/>
  <c r="CR5" i="2"/>
  <c r="CQ5" i="2"/>
  <c r="CP5" i="2"/>
  <c r="CO5"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I5" i="2"/>
  <c r="H5" i="2"/>
  <c r="G5" i="2"/>
  <c r="F5" i="2"/>
  <c r="E5" i="2"/>
  <c r="D5" i="2"/>
  <c r="C5" i="2"/>
  <c r="B5" i="2"/>
  <c r="B21" i="2" s="1"/>
  <c r="GD4" i="2"/>
  <c r="GC4" i="2"/>
  <c r="GB4" i="2"/>
  <c r="GA4" i="2"/>
  <c r="FZ4" i="2"/>
  <c r="FY4" i="2"/>
  <c r="FX4" i="2"/>
  <c r="FW4" i="2"/>
  <c r="FV4" i="2"/>
  <c r="FU4" i="2"/>
  <c r="FT4" i="2"/>
  <c r="FS4" i="2"/>
  <c r="FR4" i="2"/>
  <c r="FQ4" i="2"/>
  <c r="FP4" i="2"/>
  <c r="FO4" i="2"/>
  <c r="FN4" i="2"/>
  <c r="FM4" i="2"/>
  <c r="FL4" i="2"/>
  <c r="FK4" i="2"/>
  <c r="FJ4" i="2"/>
  <c r="FI4" i="2"/>
  <c r="FH4" i="2"/>
  <c r="FG4" i="2"/>
  <c r="FF4" i="2"/>
  <c r="FE4" i="2"/>
  <c r="FD4" i="2"/>
  <c r="FC4" i="2"/>
  <c r="FB4" i="2"/>
  <c r="FA4" i="2"/>
  <c r="EZ4" i="2"/>
  <c r="EY4" i="2"/>
  <c r="EX4" i="2"/>
  <c r="EW4" i="2"/>
  <c r="EV4" i="2"/>
  <c r="EU4" i="2"/>
  <c r="ET4" i="2"/>
  <c r="ER4" i="2"/>
  <c r="EQ4" i="2"/>
  <c r="EP4" i="2"/>
  <c r="EO4" i="2"/>
  <c r="EN4" i="2"/>
  <c r="EM4" i="2"/>
  <c r="EL4" i="2"/>
  <c r="EK4" i="2"/>
  <c r="EJ4" i="2"/>
  <c r="EI4" i="2"/>
  <c r="EH4" i="2"/>
  <c r="EG4" i="2"/>
  <c r="EF4" i="2"/>
  <c r="EE4" i="2"/>
  <c r="EE20" i="2" s="1"/>
  <c r="ED4" i="2"/>
  <c r="EC4" i="2"/>
  <c r="EB4" i="2"/>
  <c r="EA4" i="2"/>
  <c r="DZ4" i="2"/>
  <c r="DY4" i="2"/>
  <c r="DX4" i="2"/>
  <c r="DW4" i="2"/>
  <c r="DW20" i="2" s="1"/>
  <c r="DV4" i="2"/>
  <c r="DV20" i="2" s="1"/>
  <c r="DU4" i="2"/>
  <c r="DT4" i="2"/>
  <c r="DS4" i="2"/>
  <c r="DR4" i="2"/>
  <c r="DR20" i="2" s="1"/>
  <c r="DQ4" i="2"/>
  <c r="DP4" i="2"/>
  <c r="DO4" i="2"/>
  <c r="DO20" i="2" s="1"/>
  <c r="DN4" i="2"/>
  <c r="DN20" i="2" s="1"/>
  <c r="DM4" i="2"/>
  <c r="DL4" i="2"/>
  <c r="DK4" i="2"/>
  <c r="DJ4" i="2"/>
  <c r="DI4" i="2"/>
  <c r="DH4" i="2"/>
  <c r="DG4" i="2"/>
  <c r="DG20" i="2" s="1"/>
  <c r="DF4" i="2"/>
  <c r="DF20" i="2" s="1"/>
  <c r="DE4" i="2"/>
  <c r="DD4" i="2"/>
  <c r="DC4" i="2"/>
  <c r="DB4" i="2"/>
  <c r="DA4" i="2"/>
  <c r="CZ4" i="2"/>
  <c r="CY4" i="2"/>
  <c r="CY20" i="2" s="1"/>
  <c r="CX4" i="2"/>
  <c r="CX20" i="2" s="1"/>
  <c r="CW4" i="2"/>
  <c r="CV4" i="2"/>
  <c r="CU4" i="2"/>
  <c r="CT4" i="2"/>
  <c r="CS4" i="2"/>
  <c r="CR4" i="2"/>
  <c r="CQ4" i="2"/>
  <c r="CQ20" i="2" s="1"/>
  <c r="CP4" i="2"/>
  <c r="CP20" i="2" s="1"/>
  <c r="CO4" i="2"/>
  <c r="CN4" i="2"/>
  <c r="CM4" i="2"/>
  <c r="CL4" i="2"/>
  <c r="CK4" i="2"/>
  <c r="CJ4" i="2"/>
  <c r="CI4" i="2"/>
  <c r="CI20" i="2" s="1"/>
  <c r="CH4" i="2"/>
  <c r="CH20" i="2" s="1"/>
  <c r="CG4" i="2"/>
  <c r="CF4" i="2"/>
  <c r="CE4" i="2"/>
  <c r="CD4" i="2"/>
  <c r="CC4" i="2"/>
  <c r="CB4" i="2"/>
  <c r="CA4" i="2"/>
  <c r="CA20" i="2" s="1"/>
  <c r="BZ4" i="2"/>
  <c r="BZ20" i="2" s="1"/>
  <c r="BY4" i="2"/>
  <c r="BX4" i="2"/>
  <c r="BW4" i="2"/>
  <c r="BV4" i="2"/>
  <c r="BU4" i="2"/>
  <c r="BT4" i="2"/>
  <c r="BS4" i="2"/>
  <c r="BS20" i="2" s="1"/>
  <c r="BR4" i="2"/>
  <c r="BR20" i="2" s="1"/>
  <c r="BQ4" i="2"/>
  <c r="BP4" i="2"/>
  <c r="BO4" i="2"/>
  <c r="BN4" i="2"/>
  <c r="BM4" i="2"/>
  <c r="BL4" i="2"/>
  <c r="BK4" i="2"/>
  <c r="BK20" i="2" s="1"/>
  <c r="BJ4" i="2"/>
  <c r="BJ20" i="2" s="1"/>
  <c r="BI4" i="2"/>
  <c r="BH4" i="2"/>
  <c r="BG4" i="2"/>
  <c r="BF4" i="2"/>
  <c r="BE4" i="2"/>
  <c r="BD4" i="2"/>
  <c r="BC4" i="2"/>
  <c r="BC20" i="2" s="1"/>
  <c r="BB4" i="2"/>
  <c r="BB20" i="2" s="1"/>
  <c r="BA4" i="2"/>
  <c r="AZ4" i="2"/>
  <c r="AY4" i="2"/>
  <c r="AX4" i="2"/>
  <c r="AW4" i="2"/>
  <c r="AV4" i="2"/>
  <c r="AU4" i="2"/>
  <c r="AU20" i="2" s="1"/>
  <c r="AT4" i="2"/>
  <c r="AT20" i="2" s="1"/>
  <c r="AS4" i="2"/>
  <c r="AR4" i="2"/>
  <c r="AQ4" i="2"/>
  <c r="AP4" i="2"/>
  <c r="AO4" i="2"/>
  <c r="AN4" i="2"/>
  <c r="AM4" i="2"/>
  <c r="AM20" i="2" s="1"/>
  <c r="AL4" i="2"/>
  <c r="AL20" i="2" s="1"/>
  <c r="AK4" i="2"/>
  <c r="AJ4" i="2"/>
  <c r="AI4" i="2"/>
  <c r="AH4" i="2"/>
  <c r="AG4" i="2"/>
  <c r="AF4" i="2"/>
  <c r="AE4" i="2"/>
  <c r="AE20" i="2" s="1"/>
  <c r="AD4" i="2"/>
  <c r="AD20" i="2" s="1"/>
  <c r="AC4" i="2"/>
  <c r="AB4" i="2"/>
  <c r="AA4" i="2"/>
  <c r="Z4" i="2"/>
  <c r="Y4" i="2"/>
  <c r="X4" i="2"/>
  <c r="W4" i="2"/>
  <c r="W20" i="2" s="1"/>
  <c r="V4" i="2"/>
  <c r="V20" i="2" s="1"/>
  <c r="U4" i="2"/>
  <c r="T4" i="2"/>
  <c r="S4" i="2"/>
  <c r="R4" i="2"/>
  <c r="Q4" i="2"/>
  <c r="P4" i="2"/>
  <c r="O4" i="2"/>
  <c r="O20" i="2" s="1"/>
  <c r="N4" i="2"/>
  <c r="N20" i="2" s="1"/>
  <c r="M4" i="2"/>
  <c r="L4" i="2"/>
  <c r="K4" i="2"/>
  <c r="J4" i="2"/>
  <c r="I4" i="2"/>
  <c r="H4" i="2"/>
  <c r="G4" i="2"/>
  <c r="G20" i="2" s="1"/>
  <c r="F4" i="2"/>
  <c r="F20" i="2" s="1"/>
  <c r="E4" i="2"/>
  <c r="D4" i="2"/>
  <c r="C4" i="2"/>
  <c r="B4" i="2"/>
  <c r="B20" i="2" s="1"/>
  <c r="GD3" i="2"/>
  <c r="GC3" i="2"/>
  <c r="GB3" i="2"/>
  <c r="GA3" i="2"/>
  <c r="FZ3" i="2"/>
  <c r="FY3" i="2"/>
  <c r="FX3" i="2"/>
  <c r="FW3" i="2"/>
  <c r="FV3" i="2"/>
  <c r="FU3" i="2"/>
  <c r="FT3" i="2"/>
  <c r="FS3" i="2"/>
  <c r="FR3" i="2"/>
  <c r="FQ3" i="2"/>
  <c r="FP3" i="2"/>
  <c r="FO3" i="2"/>
  <c r="FN3" i="2"/>
  <c r="FM3" i="2"/>
  <c r="FL3" i="2"/>
  <c r="FK3" i="2"/>
  <c r="FJ3" i="2"/>
  <c r="FI3" i="2"/>
  <c r="FH3" i="2"/>
  <c r="FG3" i="2"/>
  <c r="FF3" i="2"/>
  <c r="FE3" i="2"/>
  <c r="FD3" i="2"/>
  <c r="FC3" i="2"/>
  <c r="FB3" i="2"/>
  <c r="FA3" i="2"/>
  <c r="EZ3" i="2"/>
  <c r="EY3" i="2"/>
  <c r="EX3" i="2"/>
  <c r="EW3" i="2"/>
  <c r="EV3" i="2"/>
  <c r="EU3" i="2"/>
  <c r="ET3" i="2"/>
  <c r="ER3" i="2"/>
  <c r="EQ3" i="2"/>
  <c r="EP3" i="2"/>
  <c r="EO3" i="2"/>
  <c r="EN3" i="2"/>
  <c r="EM3" i="2"/>
  <c r="EL3" i="2"/>
  <c r="EK3" i="2"/>
  <c r="EJ3" i="2"/>
  <c r="EI3" i="2"/>
  <c r="EH3" i="2"/>
  <c r="EG3" i="2"/>
  <c r="EF3" i="2"/>
  <c r="EE3" i="2"/>
  <c r="ED3" i="2"/>
  <c r="EC3" i="2"/>
  <c r="EB3" i="2"/>
  <c r="EA3" i="2"/>
  <c r="DZ3" i="2"/>
  <c r="DY3" i="2"/>
  <c r="DX3" i="2"/>
  <c r="DW3" i="2"/>
  <c r="DV3" i="2"/>
  <c r="DU3" i="2"/>
  <c r="DT3" i="2"/>
  <c r="DS3"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 r="ED20" i="2" l="1"/>
  <c r="EM20" i="2"/>
  <c r="EV20" i="2"/>
  <c r="FD20" i="2"/>
  <c r="FL20" i="2"/>
  <c r="FT20" i="2"/>
  <c r="GB20" i="2"/>
  <c r="G21" i="2"/>
  <c r="O21" i="2"/>
  <c r="W21" i="2"/>
  <c r="AE21" i="2"/>
  <c r="AM21" i="2"/>
  <c r="AU21" i="2"/>
  <c r="BC21" i="2"/>
  <c r="BK21" i="2"/>
  <c r="BS21" i="2"/>
  <c r="CA21" i="2"/>
  <c r="CI21" i="2"/>
  <c r="CQ21" i="2"/>
  <c r="CY21" i="2"/>
  <c r="DG21" i="2"/>
  <c r="DO21" i="2"/>
  <c r="DW21" i="2"/>
  <c r="EE21" i="2"/>
  <c r="EM21" i="2"/>
  <c r="EV21" i="2"/>
  <c r="FD21" i="2"/>
  <c r="FL21" i="2"/>
  <c r="FT21" i="2"/>
  <c r="G22" i="2"/>
  <c r="O22" i="2"/>
  <c r="W22" i="2"/>
  <c r="AE22" i="2"/>
  <c r="AM22" i="2"/>
  <c r="AU22" i="2"/>
  <c r="BC22" i="2"/>
  <c r="BK22" i="2"/>
  <c r="BS22" i="2"/>
  <c r="CA22" i="2"/>
  <c r="CI22" i="2"/>
  <c r="CQ22" i="2"/>
  <c r="CY22" i="2"/>
  <c r="DG22" i="2"/>
  <c r="DO22" i="2"/>
  <c r="DW22" i="2"/>
  <c r="EE22" i="2"/>
  <c r="EM22" i="2"/>
  <c r="EV22" i="2"/>
  <c r="G23" i="2"/>
  <c r="O23" i="2"/>
  <c r="W23" i="2"/>
  <c r="AE23" i="2"/>
  <c r="AM23" i="2"/>
  <c r="AU23" i="2"/>
  <c r="BC23" i="2"/>
  <c r="BK23" i="2"/>
  <c r="BS23" i="2"/>
  <c r="CA23" i="2"/>
  <c r="CI23" i="2"/>
  <c r="CQ23" i="2"/>
  <c r="CY23" i="2"/>
  <c r="DG23" i="2"/>
  <c r="DO23" i="2"/>
  <c r="DW23" i="2"/>
  <c r="EE23" i="2"/>
  <c r="G24" i="2"/>
  <c r="O24" i="2"/>
  <c r="W24" i="2"/>
  <c r="AE24" i="2"/>
  <c r="AM24" i="2"/>
  <c r="AU24" i="2"/>
  <c r="BC24" i="2"/>
  <c r="BK24" i="2"/>
  <c r="BS24" i="2"/>
  <c r="CA24" i="2"/>
  <c r="CI24" i="2"/>
  <c r="CQ24" i="2"/>
  <c r="CY24" i="2"/>
  <c r="DG24" i="2"/>
  <c r="DO24" i="2"/>
  <c r="DW24" i="2"/>
  <c r="G25" i="2"/>
  <c r="O25" i="2"/>
  <c r="W25" i="2"/>
  <c r="AE25" i="2"/>
  <c r="AM25" i="2"/>
  <c r="AU25" i="2"/>
  <c r="BC25" i="2"/>
  <c r="BK25" i="2"/>
  <c r="BS25" i="2"/>
  <c r="CA25" i="2"/>
  <c r="CI25" i="2"/>
  <c r="CQ25" i="2"/>
  <c r="CY25" i="2"/>
  <c r="DG25" i="2"/>
  <c r="DO25" i="2"/>
  <c r="G26" i="2"/>
  <c r="DP20" i="2"/>
  <c r="EF20" i="2"/>
  <c r="FE20" i="2"/>
  <c r="FM20" i="2"/>
  <c r="H21" i="2"/>
  <c r="P21" i="2"/>
  <c r="X21" i="2"/>
  <c r="AF21" i="2"/>
  <c r="AN21" i="2"/>
  <c r="AV21" i="2"/>
  <c r="BD21" i="2"/>
  <c r="BL21" i="2"/>
  <c r="BT21" i="2"/>
  <c r="CB21" i="2"/>
  <c r="CJ21" i="2"/>
  <c r="CR21" i="2"/>
  <c r="CZ21" i="2"/>
  <c r="DH21" i="2"/>
  <c r="DP21" i="2"/>
  <c r="DX21" i="2"/>
  <c r="EF21" i="2"/>
  <c r="H22" i="2"/>
  <c r="P22" i="2"/>
  <c r="X22" i="2"/>
  <c r="AF22" i="2"/>
  <c r="AN22" i="2"/>
  <c r="AV22" i="2"/>
  <c r="BD22" i="2"/>
  <c r="BL22" i="2"/>
  <c r="BT22" i="2"/>
  <c r="CB22" i="2"/>
  <c r="CJ22" i="2"/>
  <c r="CR22" i="2"/>
  <c r="CZ22" i="2"/>
  <c r="DH22" i="2"/>
  <c r="DP22" i="2"/>
  <c r="DX22" i="2"/>
  <c r="H23" i="2"/>
  <c r="P23" i="2"/>
  <c r="X23" i="2"/>
  <c r="AF23" i="2"/>
  <c r="AN23" i="2"/>
  <c r="AV23" i="2"/>
  <c r="BD23" i="2"/>
  <c r="BL23" i="2"/>
  <c r="BT23" i="2"/>
  <c r="CB23" i="2"/>
  <c r="CJ23" i="2"/>
  <c r="CR23" i="2"/>
  <c r="CZ23" i="2"/>
  <c r="DH23" i="2"/>
  <c r="DP23" i="2"/>
  <c r="H24" i="2"/>
  <c r="H20" i="2"/>
  <c r="P20" i="2"/>
  <c r="X20" i="2"/>
  <c r="AF20" i="2"/>
  <c r="AN20" i="2"/>
  <c r="AV20" i="2"/>
  <c r="BD20" i="2"/>
  <c r="BL20" i="2"/>
  <c r="BT20" i="2"/>
  <c r="CB20" i="2"/>
  <c r="CJ20" i="2"/>
  <c r="CR20" i="2"/>
  <c r="CZ20" i="2"/>
  <c r="DH20" i="2"/>
  <c r="DX20" i="2"/>
  <c r="EN20" i="2"/>
  <c r="EW20" i="2"/>
  <c r="FU20" i="2"/>
  <c r="GC20" i="2"/>
  <c r="I20" i="2"/>
  <c r="Q20" i="2"/>
  <c r="Y20" i="2"/>
  <c r="AG20" i="2"/>
  <c r="AO20" i="2"/>
  <c r="AW20" i="2"/>
  <c r="BE20" i="2"/>
  <c r="BM20" i="2"/>
  <c r="BU20" i="2"/>
  <c r="CC20" i="2"/>
  <c r="CK20" i="2"/>
  <c r="CS20" i="2"/>
  <c r="DA20" i="2"/>
  <c r="DI20" i="2"/>
  <c r="DQ20" i="2"/>
  <c r="DY20" i="2"/>
  <c r="EG20" i="2"/>
  <c r="EO20" i="2"/>
  <c r="EX20" i="2"/>
  <c r="FF20" i="2"/>
  <c r="DZ20" i="2"/>
  <c r="EH20" i="2"/>
  <c r="EL20" i="2"/>
  <c r="EU20" i="2"/>
  <c r="FC20" i="2"/>
  <c r="FK20" i="2"/>
  <c r="FS20" i="2"/>
  <c r="GA20" i="2"/>
  <c r="F21" i="2"/>
  <c r="N21" i="2"/>
  <c r="V21" i="2"/>
  <c r="AD21" i="2"/>
  <c r="AL21" i="2"/>
  <c r="AT21" i="2"/>
  <c r="BB21" i="2"/>
  <c r="BJ21" i="2"/>
  <c r="BR21" i="2"/>
  <c r="BZ21" i="2"/>
  <c r="CH21" i="2"/>
  <c r="CP21" i="2"/>
  <c r="CX21" i="2"/>
  <c r="DF21" i="2"/>
  <c r="DN21" i="2"/>
  <c r="DV21" i="2"/>
  <c r="ED21" i="2"/>
  <c r="F22" i="2"/>
  <c r="N22" i="2"/>
  <c r="V22" i="2"/>
  <c r="AD22" i="2"/>
  <c r="AL22" i="2"/>
  <c r="AT22" i="2"/>
  <c r="BB22" i="2"/>
  <c r="BJ22" i="2"/>
  <c r="BR22" i="2"/>
  <c r="BZ22" i="2"/>
  <c r="CH22" i="2"/>
  <c r="CP22" i="2"/>
  <c r="CX22" i="2"/>
  <c r="DF22" i="2"/>
  <c r="DN22" i="2"/>
  <c r="F23" i="2"/>
  <c r="ED19" i="2"/>
  <c r="ED16" i="2"/>
  <c r="EE19" i="2"/>
  <c r="EE16" i="2"/>
  <c r="EM19" i="2"/>
  <c r="EM16" i="2"/>
  <c r="H19" i="2"/>
  <c r="H16" i="2"/>
  <c r="P19" i="2"/>
  <c r="P16" i="2"/>
  <c r="X19" i="2"/>
  <c r="X16" i="2"/>
  <c r="AF19" i="2"/>
  <c r="AF16" i="2"/>
  <c r="AN19" i="2"/>
  <c r="AN16" i="2"/>
  <c r="AV19" i="2"/>
  <c r="AV16" i="2"/>
  <c r="BD19" i="2"/>
  <c r="BD16" i="2"/>
  <c r="BL19" i="2"/>
  <c r="BL16" i="2"/>
  <c r="BT19" i="2"/>
  <c r="BT16" i="2"/>
  <c r="CB19" i="2"/>
  <c r="CB16" i="2"/>
  <c r="CJ19" i="2"/>
  <c r="CJ16" i="2"/>
  <c r="CR19" i="2"/>
  <c r="CR16" i="2"/>
  <c r="CZ19" i="2"/>
  <c r="CZ16" i="2"/>
  <c r="CZ32" i="2" s="1"/>
  <c r="DH19" i="2"/>
  <c r="DH16" i="2"/>
  <c r="DH32" i="2" s="1"/>
  <c r="FU19" i="2"/>
  <c r="FU16" i="2"/>
  <c r="GC19" i="2"/>
  <c r="GC16" i="2"/>
  <c r="GC32" i="2" s="1"/>
  <c r="DY19" i="2"/>
  <c r="DY16" i="2"/>
  <c r="DY32" i="2" s="1"/>
  <c r="FV19" i="2"/>
  <c r="FV16" i="2"/>
  <c r="FV32" i="2" s="1"/>
  <c r="GD19" i="2"/>
  <c r="GD16" i="2"/>
  <c r="GD32" i="2" s="1"/>
  <c r="DZ19" i="2"/>
  <c r="DZ16" i="2"/>
  <c r="DZ32" i="2" s="1"/>
  <c r="FW19" i="2"/>
  <c r="FW16" i="2"/>
  <c r="FW32" i="2" s="1"/>
  <c r="J20" i="2"/>
  <c r="R20" i="2"/>
  <c r="Z20" i="2"/>
  <c r="AH20" i="2"/>
  <c r="AP20" i="2"/>
  <c r="AX20" i="2"/>
  <c r="BF20" i="2"/>
  <c r="BN20" i="2"/>
  <c r="BV20" i="2"/>
  <c r="CD20" i="2"/>
  <c r="CL20" i="2"/>
  <c r="CT20" i="2"/>
  <c r="DB20" i="2"/>
  <c r="DJ20" i="2"/>
  <c r="FG20" i="2"/>
  <c r="FO20" i="2"/>
  <c r="EP21" i="2"/>
  <c r="EY21" i="2"/>
  <c r="FG21" i="2"/>
  <c r="FO21" i="2"/>
  <c r="FW21" i="2"/>
  <c r="EL19" i="2"/>
  <c r="EL16" i="2"/>
  <c r="EL32" i="2" s="1"/>
  <c r="EV19" i="2"/>
  <c r="EV16" i="2"/>
  <c r="EN19" i="2"/>
  <c r="EN16" i="2"/>
  <c r="EW19" i="2"/>
  <c r="EW16" i="2"/>
  <c r="DQ19" i="2"/>
  <c r="DQ16" i="2"/>
  <c r="DQ32" i="2" s="1"/>
  <c r="FF19" i="2"/>
  <c r="FF16" i="2"/>
  <c r="FF32" i="2" s="1"/>
  <c r="FN19" i="2"/>
  <c r="FN16" i="2"/>
  <c r="B19" i="2"/>
  <c r="B16" i="2"/>
  <c r="B32" i="2" s="1"/>
  <c r="J19" i="2"/>
  <c r="J16" i="2"/>
  <c r="J32" i="2" s="1"/>
  <c r="R19" i="2"/>
  <c r="R16" i="2"/>
  <c r="R32" i="2" s="1"/>
  <c r="Z19" i="2"/>
  <c r="Z16" i="2"/>
  <c r="Z32" i="2" s="1"/>
  <c r="AH19" i="2"/>
  <c r="AH16" i="2"/>
  <c r="AH32" i="2" s="1"/>
  <c r="AP19" i="2"/>
  <c r="AP16" i="2"/>
  <c r="AP32" i="2" s="1"/>
  <c r="AX19" i="2"/>
  <c r="AX16" i="2"/>
  <c r="AX32" i="2" s="1"/>
  <c r="BF19" i="2"/>
  <c r="BF16" i="2"/>
  <c r="BF32" i="2" s="1"/>
  <c r="BN19" i="2"/>
  <c r="BN16" i="2"/>
  <c r="BN32" i="2" s="1"/>
  <c r="BV19" i="2"/>
  <c r="BV16" i="2"/>
  <c r="BV32" i="2" s="1"/>
  <c r="CD19" i="2"/>
  <c r="CD16" i="2"/>
  <c r="CD32" i="2" s="1"/>
  <c r="CL19" i="2"/>
  <c r="CL16" i="2"/>
  <c r="CL32" i="2" s="1"/>
  <c r="CT19" i="2"/>
  <c r="CT16" i="2"/>
  <c r="CT32" i="2" s="1"/>
  <c r="DB19" i="2"/>
  <c r="DB16" i="2"/>
  <c r="DB32" i="2" s="1"/>
  <c r="DJ19" i="2"/>
  <c r="DJ16" i="2"/>
  <c r="DJ32" i="2" s="1"/>
  <c r="DR19" i="2"/>
  <c r="DR16" i="2"/>
  <c r="DR32" i="2" s="1"/>
  <c r="FG19" i="2"/>
  <c r="FG16" i="2"/>
  <c r="FG32" i="2" s="1"/>
  <c r="FO19" i="2"/>
  <c r="FO16" i="2"/>
  <c r="FO32" i="2" s="1"/>
  <c r="FX19" i="2"/>
  <c r="FX16" i="2"/>
  <c r="FX32" i="2" s="1"/>
  <c r="FC19" i="2"/>
  <c r="FC16" i="2"/>
  <c r="FC32" i="2" s="1"/>
  <c r="FK19" i="2"/>
  <c r="FK16" i="2"/>
  <c r="FK32" i="2" s="1"/>
  <c r="FS19" i="2"/>
  <c r="FS16" i="2"/>
  <c r="FS32" i="2" s="1"/>
  <c r="GA19" i="2"/>
  <c r="GA16" i="2"/>
  <c r="GA32" i="2" s="1"/>
  <c r="FT19" i="2"/>
  <c r="FT16" i="2"/>
  <c r="FT32" i="2" s="1"/>
  <c r="GB19" i="2"/>
  <c r="GB16" i="2"/>
  <c r="GB32" i="2" s="1"/>
  <c r="EF19" i="2"/>
  <c r="EF16" i="2"/>
  <c r="EF32" i="2" s="1"/>
  <c r="I19" i="2"/>
  <c r="I16" i="2"/>
  <c r="I32" i="2" s="1"/>
  <c r="Q19" i="2"/>
  <c r="Q16" i="2"/>
  <c r="Q32" i="2" s="1"/>
  <c r="Y19" i="2"/>
  <c r="Y16" i="2"/>
  <c r="Y32" i="2" s="1"/>
  <c r="AG19" i="2"/>
  <c r="AG16" i="2"/>
  <c r="AG32" i="2" s="1"/>
  <c r="AO19" i="2"/>
  <c r="AO16" i="2"/>
  <c r="AO32" i="2" s="1"/>
  <c r="AW19" i="2"/>
  <c r="AW16" i="2"/>
  <c r="AW32" i="2" s="1"/>
  <c r="BE19" i="2"/>
  <c r="BE16" i="2"/>
  <c r="BE32" i="2" s="1"/>
  <c r="BM19" i="2"/>
  <c r="BM16" i="2"/>
  <c r="BM32" i="2" s="1"/>
  <c r="BU19" i="2"/>
  <c r="BU16" i="2"/>
  <c r="BU32" i="2" s="1"/>
  <c r="CC19" i="2"/>
  <c r="CC16" i="2"/>
  <c r="CC32" i="2" s="1"/>
  <c r="CK19" i="2"/>
  <c r="CK16" i="2"/>
  <c r="CK32" i="2" s="1"/>
  <c r="CS19" i="2"/>
  <c r="CS16" i="2"/>
  <c r="CS32" i="2" s="1"/>
  <c r="DA19" i="2"/>
  <c r="DA16" i="2"/>
  <c r="DA32" i="2" s="1"/>
  <c r="DI19" i="2"/>
  <c r="DI16" i="2"/>
  <c r="DI32" i="2" s="1"/>
  <c r="EP19" i="2"/>
  <c r="EP16" i="2"/>
  <c r="EP32" i="2" s="1"/>
  <c r="EY19" i="2"/>
  <c r="EY16" i="2"/>
  <c r="EY32" i="2" s="1"/>
  <c r="EP20" i="2"/>
  <c r="EY20" i="2"/>
  <c r="C19" i="2"/>
  <c r="C16" i="2"/>
  <c r="C32" i="2" s="1"/>
  <c r="S19" i="2"/>
  <c r="S16" i="2"/>
  <c r="S32" i="2" s="1"/>
  <c r="AI19" i="2"/>
  <c r="AI16" i="2"/>
  <c r="AI32" i="2" s="1"/>
  <c r="AY19" i="2"/>
  <c r="AY16" i="2"/>
  <c r="AY32" i="2" s="1"/>
  <c r="BG19" i="2"/>
  <c r="BG16" i="2"/>
  <c r="BG32" i="2" s="1"/>
  <c r="BO19" i="2"/>
  <c r="BO16" i="2"/>
  <c r="BO32" i="2" s="1"/>
  <c r="BW19" i="2"/>
  <c r="BW16" i="2"/>
  <c r="BW32" i="2" s="1"/>
  <c r="CE19" i="2"/>
  <c r="CE16" i="2"/>
  <c r="CE32" i="2" s="1"/>
  <c r="CM19" i="2"/>
  <c r="CM16" i="2"/>
  <c r="CM32" i="2" s="1"/>
  <c r="CU19" i="2"/>
  <c r="CU16" i="2"/>
  <c r="CU32" i="2" s="1"/>
  <c r="DC19" i="2"/>
  <c r="DC16" i="2"/>
  <c r="DC32" i="2" s="1"/>
  <c r="DK19" i="2"/>
  <c r="DK16" i="2"/>
  <c r="DK32" i="2" s="1"/>
  <c r="EA19" i="2"/>
  <c r="EA16" i="2"/>
  <c r="EA32" i="2" s="1"/>
  <c r="EQ19" i="2"/>
  <c r="EQ16" i="2"/>
  <c r="EQ32" i="2" s="1"/>
  <c r="EZ19" i="2"/>
  <c r="EZ16" i="2"/>
  <c r="EZ32" i="2" s="1"/>
  <c r="FH19" i="2"/>
  <c r="FH16" i="2"/>
  <c r="FH32" i="2" s="1"/>
  <c r="FP19" i="2"/>
  <c r="FP16" i="2"/>
  <c r="FP32" i="2" s="1"/>
  <c r="C20" i="2"/>
  <c r="F19" i="2"/>
  <c r="F16" i="2"/>
  <c r="F32" i="2" s="1"/>
  <c r="N19" i="2"/>
  <c r="N16" i="2"/>
  <c r="N32" i="2" s="1"/>
  <c r="V19" i="2"/>
  <c r="V16" i="2"/>
  <c r="V32" i="2" s="1"/>
  <c r="AD19" i="2"/>
  <c r="AD16" i="2"/>
  <c r="AD32" i="2" s="1"/>
  <c r="AL19" i="2"/>
  <c r="AL16" i="2"/>
  <c r="AL32" i="2" s="1"/>
  <c r="AT19" i="2"/>
  <c r="AT16" i="2"/>
  <c r="AT32" i="2" s="1"/>
  <c r="BB19" i="2"/>
  <c r="BB16" i="2"/>
  <c r="BB32" i="2" s="1"/>
  <c r="BJ19" i="2"/>
  <c r="BJ16" i="2"/>
  <c r="BJ32" i="2" s="1"/>
  <c r="BR19" i="2"/>
  <c r="BR16" i="2"/>
  <c r="BR32" i="2" s="1"/>
  <c r="BZ19" i="2"/>
  <c r="BZ16" i="2"/>
  <c r="BZ32" i="2" s="1"/>
  <c r="CH19" i="2"/>
  <c r="CH16" i="2"/>
  <c r="CH32" i="2" s="1"/>
  <c r="CP19" i="2"/>
  <c r="CP16" i="2"/>
  <c r="CP32" i="2" s="1"/>
  <c r="CX19" i="2"/>
  <c r="CX16" i="2"/>
  <c r="CX32" i="2" s="1"/>
  <c r="DF19" i="2"/>
  <c r="DF16" i="2"/>
  <c r="DF32" i="2" s="1"/>
  <c r="G19" i="2"/>
  <c r="G16" i="2"/>
  <c r="G32" i="2" s="1"/>
  <c r="O19" i="2"/>
  <c r="O16" i="2"/>
  <c r="O32" i="2" s="1"/>
  <c r="W19" i="2"/>
  <c r="W16" i="2"/>
  <c r="W32" i="2" s="1"/>
  <c r="AE19" i="2"/>
  <c r="AE16" i="2"/>
  <c r="AE32" i="2" s="1"/>
  <c r="AM19" i="2"/>
  <c r="AM16" i="2"/>
  <c r="AM32" i="2" s="1"/>
  <c r="AU19" i="2"/>
  <c r="AU16" i="2"/>
  <c r="AU32" i="2" s="1"/>
  <c r="BC19" i="2"/>
  <c r="BC16" i="2"/>
  <c r="BC32" i="2" s="1"/>
  <c r="BK19" i="2"/>
  <c r="BK16" i="2"/>
  <c r="BK32" i="2" s="1"/>
  <c r="BS19" i="2"/>
  <c r="BS16" i="2"/>
  <c r="BS32" i="2" s="1"/>
  <c r="CA19" i="2"/>
  <c r="CA16" i="2"/>
  <c r="CA32" i="2" s="1"/>
  <c r="CI19" i="2"/>
  <c r="CI16" i="2"/>
  <c r="CI32" i="2" s="1"/>
  <c r="CQ19" i="2"/>
  <c r="CQ16" i="2"/>
  <c r="CQ32" i="2" s="1"/>
  <c r="CY19" i="2"/>
  <c r="CY16" i="2"/>
  <c r="CY32" i="2" s="1"/>
  <c r="DG19" i="2"/>
  <c r="DG16" i="2"/>
  <c r="DG32" i="2" s="1"/>
  <c r="DX19" i="2"/>
  <c r="DX16" i="2"/>
  <c r="DX32" i="2" s="1"/>
  <c r="EO19" i="2"/>
  <c r="EO16" i="2"/>
  <c r="EO32" i="2" s="1"/>
  <c r="EX19" i="2"/>
  <c r="EX16" i="2"/>
  <c r="EX32" i="2" s="1"/>
  <c r="EH19" i="2"/>
  <c r="EH16" i="2"/>
  <c r="EH32" i="2" s="1"/>
  <c r="FW20" i="2"/>
  <c r="J21" i="2"/>
  <c r="R21" i="2"/>
  <c r="Z21" i="2"/>
  <c r="AH21" i="2"/>
  <c r="AP21" i="2"/>
  <c r="AX21" i="2"/>
  <c r="BF21" i="2"/>
  <c r="BN21" i="2"/>
  <c r="BV21" i="2"/>
  <c r="CD21" i="2"/>
  <c r="CL21" i="2"/>
  <c r="CT21" i="2"/>
  <c r="DB21" i="2"/>
  <c r="DJ21" i="2"/>
  <c r="EH21" i="2"/>
  <c r="K19" i="2"/>
  <c r="K16" i="2"/>
  <c r="K32" i="2" s="1"/>
  <c r="AA19" i="2"/>
  <c r="AA16" i="2"/>
  <c r="AA32" i="2" s="1"/>
  <c r="AQ19" i="2"/>
  <c r="AQ16" i="2"/>
  <c r="AQ32" i="2" s="1"/>
  <c r="DS19" i="2"/>
  <c r="DS16" i="2"/>
  <c r="DS32" i="2" s="1"/>
  <c r="EI19" i="2"/>
  <c r="EI16" i="2"/>
  <c r="EI32" i="2" s="1"/>
  <c r="DS20" i="2"/>
  <c r="EL21" i="2"/>
  <c r="EU21" i="2"/>
  <c r="FC21" i="2"/>
  <c r="FK21" i="2"/>
  <c r="FS21" i="2"/>
  <c r="GA21" i="2"/>
  <c r="DN19" i="2"/>
  <c r="DN16" i="2"/>
  <c r="DN32" i="2" s="1"/>
  <c r="DO19" i="2"/>
  <c r="DO16" i="2"/>
  <c r="DO32" i="2" s="1"/>
  <c r="GB21" i="2"/>
  <c r="DV19" i="2"/>
  <c r="DV16" i="2"/>
  <c r="DV32" i="2" s="1"/>
  <c r="DW19" i="2"/>
  <c r="DW16" i="2"/>
  <c r="DW32" i="2" s="1"/>
  <c r="FE19" i="2"/>
  <c r="FE16" i="2"/>
  <c r="FE32" i="2" s="1"/>
  <c r="FM19" i="2"/>
  <c r="FM16" i="2"/>
  <c r="FM32" i="2" s="1"/>
  <c r="EN21" i="2"/>
  <c r="EW21" i="2"/>
  <c r="FE21" i="2"/>
  <c r="FM21" i="2"/>
  <c r="FU21" i="2"/>
  <c r="GC21" i="2"/>
  <c r="EU19" i="2"/>
  <c r="EU16" i="2"/>
  <c r="EU32" i="2" s="1"/>
  <c r="FD19" i="2"/>
  <c r="FD16" i="2"/>
  <c r="FD32" i="2" s="1"/>
  <c r="FL19" i="2"/>
  <c r="FL16" i="2"/>
  <c r="FL32" i="2" s="1"/>
  <c r="DP19" i="2"/>
  <c r="DP16" i="2"/>
  <c r="DP32" i="2" s="1"/>
  <c r="EG19" i="2"/>
  <c r="EG16" i="2"/>
  <c r="EG32" i="2" s="1"/>
  <c r="FN20" i="2"/>
  <c r="FV20" i="2"/>
  <c r="GD20" i="2"/>
  <c r="I21" i="2"/>
  <c r="Q21" i="2"/>
  <c r="Y21" i="2"/>
  <c r="AG21" i="2"/>
  <c r="AO21" i="2"/>
  <c r="AW21" i="2"/>
  <c r="BE21" i="2"/>
  <c r="BM21" i="2"/>
  <c r="BU21" i="2"/>
  <c r="CC21" i="2"/>
  <c r="CK21" i="2"/>
  <c r="CS21" i="2"/>
  <c r="DA21" i="2"/>
  <c r="DI21" i="2"/>
  <c r="DQ21" i="2"/>
  <c r="DY21" i="2"/>
  <c r="EG21" i="2"/>
  <c r="EO21" i="2"/>
  <c r="J22" i="2"/>
  <c r="R22" i="2"/>
  <c r="Z22" i="2"/>
  <c r="AH22" i="2"/>
  <c r="AP22" i="2"/>
  <c r="AX22" i="2"/>
  <c r="BF22" i="2"/>
  <c r="BN22" i="2"/>
  <c r="BV22" i="2"/>
  <c r="CD22" i="2"/>
  <c r="CL22" i="2"/>
  <c r="CT22" i="2"/>
  <c r="DB22" i="2"/>
  <c r="DJ22" i="2"/>
  <c r="DR22" i="2"/>
  <c r="DZ22" i="2"/>
  <c r="EH22" i="2"/>
  <c r="EP22" i="2"/>
  <c r="EY22" i="2"/>
  <c r="FG22" i="2"/>
  <c r="FO22" i="2"/>
  <c r="FW22" i="2"/>
  <c r="J23" i="2"/>
  <c r="R23" i="2"/>
  <c r="Z23" i="2"/>
  <c r="AH23" i="2"/>
  <c r="AP23" i="2"/>
  <c r="AX23" i="2"/>
  <c r="BF23" i="2"/>
  <c r="BN23" i="2"/>
  <c r="BV23" i="2"/>
  <c r="CD23" i="2"/>
  <c r="CL23" i="2"/>
  <c r="CT23" i="2"/>
  <c r="DB23" i="2"/>
  <c r="DJ23" i="2"/>
  <c r="DR23" i="2"/>
  <c r="DZ23" i="2"/>
  <c r="EH23" i="2"/>
  <c r="EP23" i="2"/>
  <c r="EY23" i="2"/>
  <c r="FG23" i="2"/>
  <c r="FO23" i="2"/>
  <c r="FW23" i="2"/>
  <c r="J24" i="2"/>
  <c r="R24" i="2"/>
  <c r="Z24" i="2"/>
  <c r="AH24" i="2"/>
  <c r="AP24" i="2"/>
  <c r="AX24" i="2"/>
  <c r="BF24" i="2"/>
  <c r="BN24" i="2"/>
  <c r="BV24" i="2"/>
  <c r="CD24" i="2"/>
  <c r="CL24" i="2"/>
  <c r="CT24" i="2"/>
  <c r="DB24" i="2"/>
  <c r="DJ24" i="2"/>
  <c r="DR24" i="2"/>
  <c r="DZ24" i="2"/>
  <c r="EH24" i="2"/>
  <c r="EP24" i="2"/>
  <c r="EY24" i="2"/>
  <c r="FG24" i="2"/>
  <c r="FO24" i="2"/>
  <c r="FW24" i="2"/>
  <c r="J25" i="2"/>
  <c r="R25" i="2"/>
  <c r="Z25" i="2"/>
  <c r="AH25" i="2"/>
  <c r="AP25" i="2"/>
  <c r="AX25" i="2"/>
  <c r="BF25" i="2"/>
  <c r="BN25" i="2"/>
  <c r="BV25" i="2"/>
  <c r="CD25" i="2"/>
  <c r="CL25" i="2"/>
  <c r="CT25" i="2"/>
  <c r="DB25" i="2"/>
  <c r="DJ25" i="2"/>
  <c r="DR25" i="2"/>
  <c r="DZ25" i="2"/>
  <c r="EH25" i="2"/>
  <c r="EP25" i="2"/>
  <c r="EY25" i="2"/>
  <c r="FG25" i="2"/>
  <c r="FO25" i="2"/>
  <c r="FW25" i="2"/>
  <c r="J26" i="2"/>
  <c r="R26" i="2"/>
  <c r="Z26" i="2"/>
  <c r="AH26" i="2"/>
  <c r="AP26" i="2"/>
  <c r="AX26" i="2"/>
  <c r="BF26" i="2"/>
  <c r="BN26" i="2"/>
  <c r="BV26" i="2"/>
  <c r="CD26" i="2"/>
  <c r="CL26" i="2"/>
  <c r="CT26" i="2"/>
  <c r="DB26" i="2"/>
  <c r="DJ26" i="2"/>
  <c r="DR26" i="2"/>
  <c r="DZ26" i="2"/>
  <c r="EH26" i="2"/>
  <c r="EP26" i="2"/>
  <c r="EY26" i="2"/>
  <c r="FG26" i="2"/>
  <c r="FO26" i="2"/>
  <c r="FW26" i="2"/>
  <c r="J27" i="2"/>
  <c r="R27" i="2"/>
  <c r="Z27" i="2"/>
  <c r="AH27" i="2"/>
  <c r="AP27" i="2"/>
  <c r="AX27" i="2"/>
  <c r="BF27" i="2"/>
  <c r="BN27" i="2"/>
  <c r="BV27" i="2"/>
  <c r="CD27" i="2"/>
  <c r="CL27" i="2"/>
  <c r="CT27" i="2"/>
  <c r="DB27" i="2"/>
  <c r="DJ27" i="2"/>
  <c r="DR27" i="2"/>
  <c r="DZ27" i="2"/>
  <c r="EH27" i="2"/>
  <c r="EP27" i="2"/>
  <c r="EY27" i="2"/>
  <c r="FG27" i="2"/>
  <c r="FO27" i="2"/>
  <c r="FW27" i="2"/>
  <c r="J28" i="2"/>
  <c r="R28" i="2"/>
  <c r="Z28" i="2"/>
  <c r="AH28" i="2"/>
  <c r="AP28" i="2"/>
  <c r="AX28" i="2"/>
  <c r="BF28" i="2"/>
  <c r="BN28" i="2"/>
  <c r="BV28" i="2"/>
  <c r="CD28" i="2"/>
  <c r="CL28" i="2"/>
  <c r="CT28" i="2"/>
  <c r="DB28" i="2"/>
  <c r="DJ28" i="2"/>
  <c r="DR28" i="2"/>
  <c r="DZ28" i="2"/>
  <c r="EH28" i="2"/>
  <c r="EP28" i="2"/>
  <c r="EY28" i="2"/>
  <c r="FG28" i="2"/>
  <c r="FO28" i="2"/>
  <c r="FW28" i="2"/>
  <c r="J29" i="2"/>
  <c r="R29" i="2"/>
  <c r="Z29" i="2"/>
  <c r="AH29" i="2"/>
  <c r="AP29" i="2"/>
  <c r="AX29" i="2"/>
  <c r="BF29" i="2"/>
  <c r="BN29" i="2"/>
  <c r="BV29" i="2"/>
  <c r="CD29" i="2"/>
  <c r="CL29" i="2"/>
  <c r="CT29" i="2"/>
  <c r="DB29" i="2"/>
  <c r="DJ29" i="2"/>
  <c r="DR29" i="2"/>
  <c r="K20" i="2"/>
  <c r="AA20" i="2"/>
  <c r="AQ20" i="2"/>
  <c r="BG20" i="2"/>
  <c r="BW20" i="2"/>
  <c r="CM20" i="2"/>
  <c r="DC20" i="2"/>
  <c r="DK20" i="2"/>
  <c r="EI20" i="2"/>
  <c r="EQ20" i="2"/>
  <c r="EZ20" i="2"/>
  <c r="FH20" i="2"/>
  <c r="FP20" i="2"/>
  <c r="FX20" i="2"/>
  <c r="C21" i="2"/>
  <c r="K21" i="2"/>
  <c r="S21" i="2"/>
  <c r="AA21" i="2"/>
  <c r="AI21" i="2"/>
  <c r="AQ21" i="2"/>
  <c r="AY21" i="2"/>
  <c r="BG21" i="2"/>
  <c r="BO21" i="2"/>
  <c r="BW21" i="2"/>
  <c r="CE21" i="2"/>
  <c r="CM21" i="2"/>
  <c r="CU21" i="2"/>
  <c r="DC21" i="2"/>
  <c r="DK21" i="2"/>
  <c r="DS21" i="2"/>
  <c r="EA21" i="2"/>
  <c r="EI21" i="2"/>
  <c r="EQ21" i="2"/>
  <c r="EZ21" i="2"/>
  <c r="FH21" i="2"/>
  <c r="FP21" i="2"/>
  <c r="FX21" i="2"/>
  <c r="C22" i="2"/>
  <c r="K22" i="2"/>
  <c r="S22" i="2"/>
  <c r="AA22" i="2"/>
  <c r="AI22" i="2"/>
  <c r="AQ22" i="2"/>
  <c r="AY22" i="2"/>
  <c r="BG22" i="2"/>
  <c r="BO22" i="2"/>
  <c r="BW22" i="2"/>
  <c r="CE22" i="2"/>
  <c r="CM22" i="2"/>
  <c r="CU22" i="2"/>
  <c r="DC22" i="2"/>
  <c r="DK22" i="2"/>
  <c r="DS22" i="2"/>
  <c r="EA22" i="2"/>
  <c r="EI22" i="2"/>
  <c r="EQ22" i="2"/>
  <c r="EZ22" i="2"/>
  <c r="FH22" i="2"/>
  <c r="FP22" i="2"/>
  <c r="FX22" i="2"/>
  <c r="C23" i="2"/>
  <c r="K23" i="2"/>
  <c r="S23" i="2"/>
  <c r="AA23" i="2"/>
  <c r="AI23" i="2"/>
  <c r="AQ23" i="2"/>
  <c r="AY23" i="2"/>
  <c r="BG23" i="2"/>
  <c r="BO23" i="2"/>
  <c r="BW23" i="2"/>
  <c r="CE23" i="2"/>
  <c r="CM23" i="2"/>
  <c r="CU23" i="2"/>
  <c r="DC23" i="2"/>
  <c r="DK23" i="2"/>
  <c r="DS23" i="2"/>
  <c r="EA23" i="2"/>
  <c r="EI23" i="2"/>
  <c r="EQ23" i="2"/>
  <c r="EZ23" i="2"/>
  <c r="FH23" i="2"/>
  <c r="FP23" i="2"/>
  <c r="FX23" i="2"/>
  <c r="C24" i="2"/>
  <c r="K24" i="2"/>
  <c r="S24" i="2"/>
  <c r="AA24" i="2"/>
  <c r="AI24" i="2"/>
  <c r="AQ24" i="2"/>
  <c r="AY24" i="2"/>
  <c r="BG24" i="2"/>
  <c r="BO24" i="2"/>
  <c r="BW24" i="2"/>
  <c r="CE24" i="2"/>
  <c r="CM24" i="2"/>
  <c r="CU24" i="2"/>
  <c r="DC24" i="2"/>
  <c r="DK24" i="2"/>
  <c r="DS24" i="2"/>
  <c r="EA24" i="2"/>
  <c r="EI24" i="2"/>
  <c r="EQ24" i="2"/>
  <c r="EZ24" i="2"/>
  <c r="FH24" i="2"/>
  <c r="FP24" i="2"/>
  <c r="FX24" i="2"/>
  <c r="C25" i="2"/>
  <c r="K25" i="2"/>
  <c r="S25" i="2"/>
  <c r="AA25" i="2"/>
  <c r="AI25" i="2"/>
  <c r="AQ25" i="2"/>
  <c r="AY25" i="2"/>
  <c r="BG25" i="2"/>
  <c r="BO25" i="2"/>
  <c r="BW25" i="2"/>
  <c r="CE25" i="2"/>
  <c r="CM25" i="2"/>
  <c r="CU25" i="2"/>
  <c r="DC25" i="2"/>
  <c r="DK25" i="2"/>
  <c r="DS25" i="2"/>
  <c r="EA25" i="2"/>
  <c r="EI25" i="2"/>
  <c r="EQ25" i="2"/>
  <c r="EZ25" i="2"/>
  <c r="FH25" i="2"/>
  <c r="FP25" i="2"/>
  <c r="FX25" i="2"/>
  <c r="C26" i="2"/>
  <c r="K26" i="2"/>
  <c r="S26" i="2"/>
  <c r="AA26" i="2"/>
  <c r="AI26" i="2"/>
  <c r="AQ26" i="2"/>
  <c r="AY26" i="2"/>
  <c r="BG26" i="2"/>
  <c r="BO26" i="2"/>
  <c r="BW26" i="2"/>
  <c r="CE26" i="2"/>
  <c r="CM26" i="2"/>
  <c r="CU26" i="2"/>
  <c r="DC26" i="2"/>
  <c r="DK26" i="2"/>
  <c r="DS26" i="2"/>
  <c r="EA26" i="2"/>
  <c r="EI26" i="2"/>
  <c r="EQ26" i="2"/>
  <c r="EZ26" i="2"/>
  <c r="FH26" i="2"/>
  <c r="FP26" i="2"/>
  <c r="FX26" i="2"/>
  <c r="C27" i="2"/>
  <c r="K27" i="2"/>
  <c r="S27" i="2"/>
  <c r="AA27" i="2"/>
  <c r="AI27" i="2"/>
  <c r="AQ27" i="2"/>
  <c r="AY27" i="2"/>
  <c r="BG27" i="2"/>
  <c r="BO27" i="2"/>
  <c r="BW27" i="2"/>
  <c r="CE27" i="2"/>
  <c r="CM27" i="2"/>
  <c r="CU27" i="2"/>
  <c r="DC27" i="2"/>
  <c r="DK27" i="2"/>
  <c r="DS27" i="2"/>
  <c r="EA27" i="2"/>
  <c r="EI27" i="2"/>
  <c r="S20" i="2"/>
  <c r="AI20" i="2"/>
  <c r="AY20" i="2"/>
  <c r="BO20" i="2"/>
  <c r="CE20" i="2"/>
  <c r="CU20" i="2"/>
  <c r="EA20" i="2"/>
  <c r="DT19" i="2"/>
  <c r="DT16" i="2"/>
  <c r="DT32" i="2" s="1"/>
  <c r="EJ19" i="2"/>
  <c r="EJ16" i="2"/>
  <c r="EJ32" i="2" s="1"/>
  <c r="FY19" i="2"/>
  <c r="FY16" i="2"/>
  <c r="FY32" i="2" s="1"/>
  <c r="DT20" i="2"/>
  <c r="EJ20" i="2"/>
  <c r="FY20" i="2"/>
  <c r="DT21" i="2"/>
  <c r="EB21" i="2"/>
  <c r="EJ21" i="2"/>
  <c r="ER21" i="2"/>
  <c r="FA21" i="2"/>
  <c r="FI21" i="2"/>
  <c r="FQ21" i="2"/>
  <c r="FY21" i="2"/>
  <c r="D22" i="2"/>
  <c r="L22" i="2"/>
  <c r="T22" i="2"/>
  <c r="AB22" i="2"/>
  <c r="AJ22" i="2"/>
  <c r="AR22" i="2"/>
  <c r="AZ22" i="2"/>
  <c r="BH22" i="2"/>
  <c r="BP22" i="2"/>
  <c r="BX22" i="2"/>
  <c r="CF22" i="2"/>
  <c r="CN22" i="2"/>
  <c r="CV22" i="2"/>
  <c r="DD22" i="2"/>
  <c r="DL22" i="2"/>
  <c r="DT22" i="2"/>
  <c r="EB22" i="2"/>
  <c r="EJ22" i="2"/>
  <c r="ER22" i="2"/>
  <c r="FA22" i="2"/>
  <c r="FI22" i="2"/>
  <c r="FQ22" i="2"/>
  <c r="FY22" i="2"/>
  <c r="D23" i="2"/>
  <c r="L23" i="2"/>
  <c r="T23" i="2"/>
  <c r="AB23" i="2"/>
  <c r="AJ23" i="2"/>
  <c r="AR23" i="2"/>
  <c r="AZ23" i="2"/>
  <c r="BH23" i="2"/>
  <c r="BP23" i="2"/>
  <c r="BX23" i="2"/>
  <c r="CF23" i="2"/>
  <c r="CN23" i="2"/>
  <c r="CV23" i="2"/>
  <c r="DD23" i="2"/>
  <c r="DL23" i="2"/>
  <c r="DT23" i="2"/>
  <c r="EB23" i="2"/>
  <c r="EJ23" i="2"/>
  <c r="ER23" i="2"/>
  <c r="FA23" i="2"/>
  <c r="FI23" i="2"/>
  <c r="FQ23" i="2"/>
  <c r="FY23" i="2"/>
  <c r="D24" i="2"/>
  <c r="L24" i="2"/>
  <c r="T24" i="2"/>
  <c r="AB24" i="2"/>
  <c r="AJ24" i="2"/>
  <c r="AR24" i="2"/>
  <c r="AZ24" i="2"/>
  <c r="BH24" i="2"/>
  <c r="BP24" i="2"/>
  <c r="BX24" i="2"/>
  <c r="CF24" i="2"/>
  <c r="CN24" i="2"/>
  <c r="CV24" i="2"/>
  <c r="DD24" i="2"/>
  <c r="DL24" i="2"/>
  <c r="DT24" i="2"/>
  <c r="EB24" i="2"/>
  <c r="EJ24" i="2"/>
  <c r="ER24" i="2"/>
  <c r="FA24" i="2"/>
  <c r="FI24" i="2"/>
  <c r="FQ24" i="2"/>
  <c r="FY24" i="2"/>
  <c r="D25" i="2"/>
  <c r="L25" i="2"/>
  <c r="T25" i="2"/>
  <c r="AB25" i="2"/>
  <c r="AJ25" i="2"/>
  <c r="AR25" i="2"/>
  <c r="AZ25" i="2"/>
  <c r="BH25" i="2"/>
  <c r="BP25" i="2"/>
  <c r="BX25" i="2"/>
  <c r="CF25" i="2"/>
  <c r="CN25" i="2"/>
  <c r="CV25" i="2"/>
  <c r="DD25" i="2"/>
  <c r="DL25" i="2"/>
  <c r="DT25" i="2"/>
  <c r="EB25" i="2"/>
  <c r="EJ25" i="2"/>
  <c r="ER25" i="2"/>
  <c r="FA25" i="2"/>
  <c r="FI25" i="2"/>
  <c r="FQ25" i="2"/>
  <c r="FY25" i="2"/>
  <c r="D26" i="2"/>
  <c r="L26" i="2"/>
  <c r="T26" i="2"/>
  <c r="AB26" i="2"/>
  <c r="AJ26" i="2"/>
  <c r="AR26" i="2"/>
  <c r="AZ26" i="2"/>
  <c r="BH26" i="2"/>
  <c r="BP26" i="2"/>
  <c r="BX26" i="2"/>
  <c r="CF26" i="2"/>
  <c r="CN26" i="2"/>
  <c r="CV26" i="2"/>
  <c r="DD26" i="2"/>
  <c r="DL26" i="2"/>
  <c r="DT26" i="2"/>
  <c r="EB26" i="2"/>
  <c r="EJ26" i="2"/>
  <c r="ER26" i="2"/>
  <c r="FA26" i="2"/>
  <c r="FI26" i="2"/>
  <c r="FQ26" i="2"/>
  <c r="FY26" i="2"/>
  <c r="D27" i="2"/>
  <c r="L27" i="2"/>
  <c r="T27" i="2"/>
  <c r="AB27" i="2"/>
  <c r="AJ27" i="2"/>
  <c r="AR27" i="2"/>
  <c r="AZ27" i="2"/>
  <c r="BH27" i="2"/>
  <c r="BP27" i="2"/>
  <c r="BX27" i="2"/>
  <c r="CF27" i="2"/>
  <c r="CN27" i="2"/>
  <c r="CV27" i="2"/>
  <c r="DD27" i="2"/>
  <c r="DL27" i="2"/>
  <c r="DT27" i="2"/>
  <c r="D19" i="2"/>
  <c r="D16" i="2"/>
  <c r="D32" i="2" s="1"/>
  <c r="L19" i="2"/>
  <c r="L16" i="2"/>
  <c r="L32" i="2" s="1"/>
  <c r="T19" i="2"/>
  <c r="T16" i="2"/>
  <c r="T32" i="2" s="1"/>
  <c r="AB19" i="2"/>
  <c r="AB16" i="2"/>
  <c r="AB32" i="2" s="1"/>
  <c r="AJ19" i="2"/>
  <c r="AJ16" i="2"/>
  <c r="AJ32" i="2" s="1"/>
  <c r="AR19" i="2"/>
  <c r="AR16" i="2"/>
  <c r="AR32" i="2" s="1"/>
  <c r="AZ19" i="2"/>
  <c r="AZ16" i="2"/>
  <c r="AZ32" i="2" s="1"/>
  <c r="BH19" i="2"/>
  <c r="BH16" i="2"/>
  <c r="BH32" i="2" s="1"/>
  <c r="BP19" i="2"/>
  <c r="BP16" i="2"/>
  <c r="BP32" i="2" s="1"/>
  <c r="BX19" i="2"/>
  <c r="BX16" i="2"/>
  <c r="BX32" i="2" s="1"/>
  <c r="CF19" i="2"/>
  <c r="CF16" i="2"/>
  <c r="CF32" i="2" s="1"/>
  <c r="CN19" i="2"/>
  <c r="CN16" i="2"/>
  <c r="CN32" i="2" s="1"/>
  <c r="CV19" i="2"/>
  <c r="CV16" i="2"/>
  <c r="CV32" i="2" s="1"/>
  <c r="DD19" i="2"/>
  <c r="DD16" i="2"/>
  <c r="DD32" i="2" s="1"/>
  <c r="DL19" i="2"/>
  <c r="DL16" i="2"/>
  <c r="DL32" i="2" s="1"/>
  <c r="EB19" i="2"/>
  <c r="EB16" i="2"/>
  <c r="EB32" i="2" s="1"/>
  <c r="ER19" i="2"/>
  <c r="ER16" i="2"/>
  <c r="ER32" i="2" s="1"/>
  <c r="FA19" i="2"/>
  <c r="FA16" i="2"/>
  <c r="FA32" i="2" s="1"/>
  <c r="FI19" i="2"/>
  <c r="FI16" i="2"/>
  <c r="FI32" i="2" s="1"/>
  <c r="FQ19" i="2"/>
  <c r="FQ16" i="2"/>
  <c r="FQ32" i="2" s="1"/>
  <c r="D20" i="2"/>
  <c r="L20" i="2"/>
  <c r="T20" i="2"/>
  <c r="AB20" i="2"/>
  <c r="AJ20" i="2"/>
  <c r="AR20" i="2"/>
  <c r="AZ20" i="2"/>
  <c r="BH20" i="2"/>
  <c r="BP20" i="2"/>
  <c r="BX20" i="2"/>
  <c r="CF20" i="2"/>
  <c r="CN20" i="2"/>
  <c r="CV20" i="2"/>
  <c r="DD20" i="2"/>
  <c r="DL20" i="2"/>
  <c r="EB20" i="2"/>
  <c r="ER20" i="2"/>
  <c r="FA20" i="2"/>
  <c r="FI20" i="2"/>
  <c r="FQ20" i="2"/>
  <c r="D21" i="2"/>
  <c r="L21" i="2"/>
  <c r="T21" i="2"/>
  <c r="AB21" i="2"/>
  <c r="AJ21" i="2"/>
  <c r="AR21" i="2"/>
  <c r="AZ21" i="2"/>
  <c r="BH21" i="2"/>
  <c r="BP21" i="2"/>
  <c r="BX21" i="2"/>
  <c r="CF21" i="2"/>
  <c r="CN21" i="2"/>
  <c r="CV21" i="2"/>
  <c r="DD21" i="2"/>
  <c r="DL21" i="2"/>
  <c r="E19" i="2"/>
  <c r="E16" i="2"/>
  <c r="E32" i="2" s="1"/>
  <c r="M19" i="2"/>
  <c r="M16" i="2"/>
  <c r="M32" i="2" s="1"/>
  <c r="U19" i="2"/>
  <c r="U16" i="2"/>
  <c r="U32" i="2" s="1"/>
  <c r="AC19" i="2"/>
  <c r="AC16" i="2"/>
  <c r="AC32" i="2" s="1"/>
  <c r="AK19" i="2"/>
  <c r="AK16" i="2"/>
  <c r="AK32" i="2" s="1"/>
  <c r="AS19" i="2"/>
  <c r="AS16" i="2"/>
  <c r="AS32" i="2" s="1"/>
  <c r="BA19" i="2"/>
  <c r="BA16" i="2"/>
  <c r="BA32" i="2" s="1"/>
  <c r="BI19" i="2"/>
  <c r="BI16" i="2"/>
  <c r="BI32" i="2" s="1"/>
  <c r="BQ19" i="2"/>
  <c r="BQ16" i="2"/>
  <c r="BQ32" i="2" s="1"/>
  <c r="BY19" i="2"/>
  <c r="BY16" i="2"/>
  <c r="BY32" i="2" s="1"/>
  <c r="CG19" i="2"/>
  <c r="CG16" i="2"/>
  <c r="CG32" i="2" s="1"/>
  <c r="CO19" i="2"/>
  <c r="CO16" i="2"/>
  <c r="CO32" i="2" s="1"/>
  <c r="CW19" i="2"/>
  <c r="CW16" i="2"/>
  <c r="CW32" i="2" s="1"/>
  <c r="DE19" i="2"/>
  <c r="DE16" i="2"/>
  <c r="DE32" i="2" s="1"/>
  <c r="DM19" i="2"/>
  <c r="DM16" i="2"/>
  <c r="DM32" i="2" s="1"/>
  <c r="DU19" i="2"/>
  <c r="DU16" i="2"/>
  <c r="DU32" i="2" s="1"/>
  <c r="EC19" i="2"/>
  <c r="EC16" i="2"/>
  <c r="EC32" i="2" s="1"/>
  <c r="EK19" i="2"/>
  <c r="EK16" i="2"/>
  <c r="EK32" i="2" s="1"/>
  <c r="ET19" i="2"/>
  <c r="ET16" i="2"/>
  <c r="ET32" i="2" s="1"/>
  <c r="FB19" i="2"/>
  <c r="FB16" i="2"/>
  <c r="FB32" i="2" s="1"/>
  <c r="FJ19" i="2"/>
  <c r="FJ16" i="2"/>
  <c r="FJ32" i="2" s="1"/>
  <c r="FR19" i="2"/>
  <c r="FR16" i="2"/>
  <c r="FR32" i="2" s="1"/>
  <c r="FZ19" i="2"/>
  <c r="FZ16" i="2"/>
  <c r="FZ32" i="2" s="1"/>
  <c r="E20" i="2"/>
  <c r="M20" i="2"/>
  <c r="U20" i="2"/>
  <c r="AC20" i="2"/>
  <c r="AK20" i="2"/>
  <c r="AS20" i="2"/>
  <c r="BA20" i="2"/>
  <c r="BI20" i="2"/>
  <c r="BQ20" i="2"/>
  <c r="BY20" i="2"/>
  <c r="CG20" i="2"/>
  <c r="CO20" i="2"/>
  <c r="CW20" i="2"/>
  <c r="DE20" i="2"/>
  <c r="DM20" i="2"/>
  <c r="DU20" i="2"/>
  <c r="EC20" i="2"/>
  <c r="EK20" i="2"/>
  <c r="ET20" i="2"/>
  <c r="FB20" i="2"/>
  <c r="FJ20" i="2"/>
  <c r="FR20" i="2"/>
  <c r="FZ20" i="2"/>
  <c r="E21" i="2"/>
  <c r="M21" i="2"/>
  <c r="U21" i="2"/>
  <c r="AC21" i="2"/>
  <c r="AK21" i="2"/>
  <c r="AS21" i="2"/>
  <c r="BA21" i="2"/>
  <c r="BI21" i="2"/>
  <c r="BQ21" i="2"/>
  <c r="BY21" i="2"/>
  <c r="CG21" i="2"/>
  <c r="CO21" i="2"/>
  <c r="CW21" i="2"/>
  <c r="DE21" i="2"/>
  <c r="DM21" i="2"/>
  <c r="DU21" i="2"/>
  <c r="EC21" i="2"/>
  <c r="EK21" i="2"/>
  <c r="ET21" i="2"/>
  <c r="FB21" i="2"/>
  <c r="FJ21" i="2"/>
  <c r="FR21" i="2"/>
  <c r="FZ21" i="2"/>
  <c r="E22" i="2"/>
  <c r="M22" i="2"/>
  <c r="U22" i="2"/>
  <c r="AC22" i="2"/>
  <c r="AK22" i="2"/>
  <c r="AS22" i="2"/>
  <c r="BA22" i="2"/>
  <c r="BI22" i="2"/>
  <c r="BQ22" i="2"/>
  <c r="BY22" i="2"/>
  <c r="CG22" i="2"/>
  <c r="CO22" i="2"/>
  <c r="CW22" i="2"/>
  <c r="DE22" i="2"/>
  <c r="DM22" i="2"/>
  <c r="DU22" i="2"/>
  <c r="EC22" i="2"/>
  <c r="EK22" i="2"/>
  <c r="ET22" i="2"/>
  <c r="FB22" i="2"/>
  <c r="FJ22" i="2"/>
  <c r="FR22" i="2"/>
  <c r="FZ22" i="2"/>
  <c r="E23" i="2"/>
  <c r="M23" i="2"/>
  <c r="U23" i="2"/>
  <c r="AC23" i="2"/>
  <c r="AK23" i="2"/>
  <c r="AS23" i="2"/>
  <c r="BA23" i="2"/>
  <c r="BI23" i="2"/>
  <c r="BQ23" i="2"/>
  <c r="BY23" i="2"/>
  <c r="CG23" i="2"/>
  <c r="CO23" i="2"/>
  <c r="CW23" i="2"/>
  <c r="DE23" i="2"/>
  <c r="DM23" i="2"/>
  <c r="DU23" i="2"/>
  <c r="EC23" i="2"/>
  <c r="EK23" i="2"/>
  <c r="ET23" i="2"/>
  <c r="FB23" i="2"/>
  <c r="FJ23" i="2"/>
  <c r="FR23" i="2"/>
  <c r="FZ23" i="2"/>
  <c r="E24" i="2"/>
  <c r="M24" i="2"/>
  <c r="U24" i="2"/>
  <c r="AC24" i="2"/>
  <c r="AK24" i="2"/>
  <c r="AS24" i="2"/>
  <c r="BA24" i="2"/>
  <c r="BI24" i="2"/>
  <c r="BQ24" i="2"/>
  <c r="BY24" i="2"/>
  <c r="CG24" i="2"/>
  <c r="CO24" i="2"/>
  <c r="CW24" i="2"/>
  <c r="DE24" i="2"/>
  <c r="DM24" i="2"/>
  <c r="DU24" i="2"/>
  <c r="EC24" i="2"/>
  <c r="EK24" i="2"/>
  <c r="ET24" i="2"/>
  <c r="FB24" i="2"/>
  <c r="FJ24" i="2"/>
  <c r="FR24" i="2"/>
  <c r="FZ24" i="2"/>
  <c r="E25" i="2"/>
  <c r="M25" i="2"/>
  <c r="U25" i="2"/>
  <c r="AC25" i="2"/>
  <c r="AK25" i="2"/>
  <c r="AS25" i="2"/>
  <c r="BA25" i="2"/>
  <c r="BI25" i="2"/>
  <c r="BQ25" i="2"/>
  <c r="BY25" i="2"/>
  <c r="CG25" i="2"/>
  <c r="CO25" i="2"/>
  <c r="CW25" i="2"/>
  <c r="DE25" i="2"/>
  <c r="DM25" i="2"/>
  <c r="DU25" i="2"/>
  <c r="EC25" i="2"/>
  <c r="EK25" i="2"/>
  <c r="ET25" i="2"/>
  <c r="FB25" i="2"/>
  <c r="DV22" i="2"/>
  <c r="ED22" i="2"/>
  <c r="EL22" i="2"/>
  <c r="EU22" i="2"/>
  <c r="FC22" i="2"/>
  <c r="FK22" i="2"/>
  <c r="FS22" i="2"/>
  <c r="GA22" i="2"/>
  <c r="N23" i="2"/>
  <c r="V23" i="2"/>
  <c r="AD23" i="2"/>
  <c r="AL23" i="2"/>
  <c r="AT23" i="2"/>
  <c r="BB23" i="2"/>
  <c r="BJ23" i="2"/>
  <c r="BR23" i="2"/>
  <c r="BZ23" i="2"/>
  <c r="CH23" i="2"/>
  <c r="CP23" i="2"/>
  <c r="CX23" i="2"/>
  <c r="DF23" i="2"/>
  <c r="DN23" i="2"/>
  <c r="DV23" i="2"/>
  <c r="ED23" i="2"/>
  <c r="EL23" i="2"/>
  <c r="EU23" i="2"/>
  <c r="FC23" i="2"/>
  <c r="FK23" i="2"/>
  <c r="FS23" i="2"/>
  <c r="GA23" i="2"/>
  <c r="F24" i="2"/>
  <c r="N24" i="2"/>
  <c r="V24" i="2"/>
  <c r="AD24" i="2"/>
  <c r="AL24" i="2"/>
  <c r="AT24" i="2"/>
  <c r="BB24" i="2"/>
  <c r="BJ24" i="2"/>
  <c r="BR24" i="2"/>
  <c r="BZ24" i="2"/>
  <c r="CH24" i="2"/>
  <c r="CP24" i="2"/>
  <c r="CX24" i="2"/>
  <c r="DF24" i="2"/>
  <c r="DN24" i="2"/>
  <c r="DV24" i="2"/>
  <c r="ED24" i="2"/>
  <c r="EL24" i="2"/>
  <c r="EU24" i="2"/>
  <c r="FC24" i="2"/>
  <c r="FK24" i="2"/>
  <c r="FS24" i="2"/>
  <c r="GA24" i="2"/>
  <c r="F25" i="2"/>
  <c r="N25" i="2"/>
  <c r="V25" i="2"/>
  <c r="AD25" i="2"/>
  <c r="AL25" i="2"/>
  <c r="AT25" i="2"/>
  <c r="BB25" i="2"/>
  <c r="BJ25" i="2"/>
  <c r="BR25" i="2"/>
  <c r="BZ25" i="2"/>
  <c r="CH25" i="2"/>
  <c r="CP25" i="2"/>
  <c r="CX25" i="2"/>
  <c r="DF25" i="2"/>
  <c r="DN25" i="2"/>
  <c r="DV25" i="2"/>
  <c r="ED25" i="2"/>
  <c r="EL25" i="2"/>
  <c r="EU25" i="2"/>
  <c r="FC25" i="2"/>
  <c r="FK25" i="2"/>
  <c r="FS25" i="2"/>
  <c r="GA25" i="2"/>
  <c r="F26" i="2"/>
  <c r="N26" i="2"/>
  <c r="V26" i="2"/>
  <c r="AD26" i="2"/>
  <c r="AL26" i="2"/>
  <c r="AT26" i="2"/>
  <c r="BB26" i="2"/>
  <c r="BJ26" i="2"/>
  <c r="BR26" i="2"/>
  <c r="BZ26" i="2"/>
  <c r="CH26" i="2"/>
  <c r="CP26" i="2"/>
  <c r="CX26" i="2"/>
  <c r="DF26" i="2"/>
  <c r="DN26" i="2"/>
  <c r="DV26" i="2"/>
  <c r="ED26" i="2"/>
  <c r="EL26" i="2"/>
  <c r="EU26" i="2"/>
  <c r="FC26" i="2"/>
  <c r="FK26" i="2"/>
  <c r="FS26" i="2"/>
  <c r="GA26" i="2"/>
  <c r="F27" i="2"/>
  <c r="N27" i="2"/>
  <c r="V27" i="2"/>
  <c r="AD27" i="2"/>
  <c r="AL27" i="2"/>
  <c r="AT27" i="2"/>
  <c r="BB27" i="2"/>
  <c r="BJ27" i="2"/>
  <c r="BR27" i="2"/>
  <c r="BZ27" i="2"/>
  <c r="CH27" i="2"/>
  <c r="CP27" i="2"/>
  <c r="CX27" i="2"/>
  <c r="DF27" i="2"/>
  <c r="DN27" i="2"/>
  <c r="DV27" i="2"/>
  <c r="ED27" i="2"/>
  <c r="EL27" i="2"/>
  <c r="EU27" i="2"/>
  <c r="FC27" i="2"/>
  <c r="FK27" i="2"/>
  <c r="FS27" i="2"/>
  <c r="GA27" i="2"/>
  <c r="F28" i="2"/>
  <c r="N28" i="2"/>
  <c r="V28" i="2"/>
  <c r="AD28" i="2"/>
  <c r="AL28" i="2"/>
  <c r="AT28" i="2"/>
  <c r="BB28" i="2"/>
  <c r="BJ28" i="2"/>
  <c r="BR28" i="2"/>
  <c r="BZ28" i="2"/>
  <c r="CH28" i="2"/>
  <c r="CP28" i="2"/>
  <c r="CX28" i="2"/>
  <c r="DF28" i="2"/>
  <c r="DN28" i="2"/>
  <c r="DV28" i="2"/>
  <c r="FD22" i="2"/>
  <c r="FL22" i="2"/>
  <c r="FT22" i="2"/>
  <c r="GB22" i="2"/>
  <c r="EM23" i="2"/>
  <c r="EV23" i="2"/>
  <c r="FD23" i="2"/>
  <c r="FL23" i="2"/>
  <c r="FT23" i="2"/>
  <c r="GB23" i="2"/>
  <c r="EE24" i="2"/>
  <c r="EM24" i="2"/>
  <c r="EV24" i="2"/>
  <c r="FD24" i="2"/>
  <c r="FL24" i="2"/>
  <c r="FT24" i="2"/>
  <c r="GB24" i="2"/>
  <c r="DW25" i="2"/>
  <c r="EE25" i="2"/>
  <c r="EM25" i="2"/>
  <c r="EV25" i="2"/>
  <c r="FD25" i="2"/>
  <c r="FL25" i="2"/>
  <c r="FT25" i="2"/>
  <c r="GB25" i="2"/>
  <c r="O26" i="2"/>
  <c r="W26" i="2"/>
  <c r="AE26" i="2"/>
  <c r="AM26" i="2"/>
  <c r="AU26" i="2"/>
  <c r="BC26" i="2"/>
  <c r="BK26" i="2"/>
  <c r="BS26" i="2"/>
  <c r="CA26" i="2"/>
  <c r="CI26" i="2"/>
  <c r="CQ26" i="2"/>
  <c r="CY26" i="2"/>
  <c r="DG26" i="2"/>
  <c r="DO26" i="2"/>
  <c r="DW26" i="2"/>
  <c r="EE26" i="2"/>
  <c r="EM26" i="2"/>
  <c r="EV26" i="2"/>
  <c r="FD26" i="2"/>
  <c r="FL26" i="2"/>
  <c r="FT26" i="2"/>
  <c r="GB26" i="2"/>
  <c r="G27" i="2"/>
  <c r="O27" i="2"/>
  <c r="W27" i="2"/>
  <c r="AE27" i="2"/>
  <c r="AM27" i="2"/>
  <c r="AU27" i="2"/>
  <c r="BC27" i="2"/>
  <c r="BK27" i="2"/>
  <c r="BS27" i="2"/>
  <c r="CA27" i="2"/>
  <c r="CI27" i="2"/>
  <c r="CQ27" i="2"/>
  <c r="CY27" i="2"/>
  <c r="DG27" i="2"/>
  <c r="DO27" i="2"/>
  <c r="DW27" i="2"/>
  <c r="EE27" i="2"/>
  <c r="EM27" i="2"/>
  <c r="EV27" i="2"/>
  <c r="FD27" i="2"/>
  <c r="FL27" i="2"/>
  <c r="FT27" i="2"/>
  <c r="GB27" i="2"/>
  <c r="G28" i="2"/>
  <c r="O28" i="2"/>
  <c r="W28" i="2"/>
  <c r="AE28" i="2"/>
  <c r="AM28" i="2"/>
  <c r="AU28" i="2"/>
  <c r="BC28" i="2"/>
  <c r="BK28" i="2"/>
  <c r="BS28" i="2"/>
  <c r="CA28" i="2"/>
  <c r="CI28" i="2"/>
  <c r="CQ28" i="2"/>
  <c r="CY28" i="2"/>
  <c r="DG28" i="2"/>
  <c r="DO28" i="2"/>
  <c r="DW28" i="2"/>
  <c r="EE28" i="2"/>
  <c r="EM28" i="2"/>
  <c r="EV28" i="2"/>
  <c r="EF22" i="2"/>
  <c r="EN22" i="2"/>
  <c r="EW22" i="2"/>
  <c r="FE22" i="2"/>
  <c r="FM22" i="2"/>
  <c r="FU22" i="2"/>
  <c r="GC22" i="2"/>
  <c r="DX23" i="2"/>
  <c r="EF23" i="2"/>
  <c r="EN23" i="2"/>
  <c r="EW23" i="2"/>
  <c r="FE23" i="2"/>
  <c r="FM23" i="2"/>
  <c r="FU23" i="2"/>
  <c r="GC23" i="2"/>
  <c r="P24" i="2"/>
  <c r="X24" i="2"/>
  <c r="AF24" i="2"/>
  <c r="AN24" i="2"/>
  <c r="AV24" i="2"/>
  <c r="BD24" i="2"/>
  <c r="BL24" i="2"/>
  <c r="BT24" i="2"/>
  <c r="CB24" i="2"/>
  <c r="CJ24" i="2"/>
  <c r="CR24" i="2"/>
  <c r="CZ24" i="2"/>
  <c r="DH24" i="2"/>
  <c r="DP24" i="2"/>
  <c r="DX24" i="2"/>
  <c r="EF24" i="2"/>
  <c r="EN24" i="2"/>
  <c r="EW24" i="2"/>
  <c r="FE24" i="2"/>
  <c r="FM24" i="2"/>
  <c r="FU24" i="2"/>
  <c r="GC24" i="2"/>
  <c r="H25" i="2"/>
  <c r="P25" i="2"/>
  <c r="X25" i="2"/>
  <c r="AF25" i="2"/>
  <c r="AN25" i="2"/>
  <c r="AV25" i="2"/>
  <c r="BD25" i="2"/>
  <c r="BL25" i="2"/>
  <c r="BT25" i="2"/>
  <c r="CB25" i="2"/>
  <c r="CJ25" i="2"/>
  <c r="CR25" i="2"/>
  <c r="CZ25" i="2"/>
  <c r="DH25" i="2"/>
  <c r="DP25" i="2"/>
  <c r="DX25" i="2"/>
  <c r="EF25" i="2"/>
  <c r="EN25" i="2"/>
  <c r="EW25" i="2"/>
  <c r="FE25" i="2"/>
  <c r="FM25" i="2"/>
  <c r="FU25" i="2"/>
  <c r="GC25" i="2"/>
  <c r="H26" i="2"/>
  <c r="P26" i="2"/>
  <c r="X26" i="2"/>
  <c r="AF26" i="2"/>
  <c r="AN26" i="2"/>
  <c r="AV26" i="2"/>
  <c r="BD26" i="2"/>
  <c r="BL26" i="2"/>
  <c r="BT26" i="2"/>
  <c r="CB26" i="2"/>
  <c r="CJ26" i="2"/>
  <c r="CR26" i="2"/>
  <c r="CZ26" i="2"/>
  <c r="DH26" i="2"/>
  <c r="DP26" i="2"/>
  <c r="DX26" i="2"/>
  <c r="EF26" i="2"/>
  <c r="EN26" i="2"/>
  <c r="EW26" i="2"/>
  <c r="FE26" i="2"/>
  <c r="FM26" i="2"/>
  <c r="FU26" i="2"/>
  <c r="GC26" i="2"/>
  <c r="H27" i="2"/>
  <c r="P27" i="2"/>
  <c r="X27" i="2"/>
  <c r="AF27" i="2"/>
  <c r="AN27" i="2"/>
  <c r="AV27" i="2"/>
  <c r="BD27" i="2"/>
  <c r="BL27" i="2"/>
  <c r="BT27" i="2"/>
  <c r="CB27" i="2"/>
  <c r="CJ27" i="2"/>
  <c r="CR27" i="2"/>
  <c r="CZ27" i="2"/>
  <c r="DH27" i="2"/>
  <c r="DP27" i="2"/>
  <c r="DX27" i="2"/>
  <c r="EF27" i="2"/>
  <c r="EN27" i="2"/>
  <c r="EW27" i="2"/>
  <c r="FE27" i="2"/>
  <c r="FM27" i="2"/>
  <c r="FU27" i="2"/>
  <c r="GC27" i="2"/>
  <c r="H28" i="2"/>
  <c r="P28" i="2"/>
  <c r="X28" i="2"/>
  <c r="AF28" i="2"/>
  <c r="AN28" i="2"/>
  <c r="AV28" i="2"/>
  <c r="BD28" i="2"/>
  <c r="BL28" i="2"/>
  <c r="BT28" i="2"/>
  <c r="CB28" i="2"/>
  <c r="CJ28" i="2"/>
  <c r="CR28" i="2"/>
  <c r="CZ28" i="2"/>
  <c r="DH28" i="2"/>
  <c r="DP28" i="2"/>
  <c r="DX28" i="2"/>
  <c r="EX21" i="2"/>
  <c r="FF21" i="2"/>
  <c r="FN21" i="2"/>
  <c r="FV21" i="2"/>
  <c r="GD21" i="2"/>
  <c r="I22" i="2"/>
  <c r="Q22" i="2"/>
  <c r="Y22" i="2"/>
  <c r="AG22" i="2"/>
  <c r="AO22" i="2"/>
  <c r="AW22" i="2"/>
  <c r="BE22" i="2"/>
  <c r="BM22" i="2"/>
  <c r="BU22" i="2"/>
  <c r="CC22" i="2"/>
  <c r="CK22" i="2"/>
  <c r="CS22" i="2"/>
  <c r="DA22" i="2"/>
  <c r="DI22" i="2"/>
  <c r="DQ22" i="2"/>
  <c r="DY22" i="2"/>
  <c r="EG22" i="2"/>
  <c r="EO22" i="2"/>
  <c r="EX22" i="2"/>
  <c r="FF22" i="2"/>
  <c r="FN22" i="2"/>
  <c r="FV22" i="2"/>
  <c r="GD22" i="2"/>
  <c r="I23" i="2"/>
  <c r="Q23" i="2"/>
  <c r="Y23" i="2"/>
  <c r="AG23" i="2"/>
  <c r="AO23" i="2"/>
  <c r="AW23" i="2"/>
  <c r="BE23" i="2"/>
  <c r="BM23" i="2"/>
  <c r="BU23" i="2"/>
  <c r="CC23" i="2"/>
  <c r="CK23" i="2"/>
  <c r="CS23" i="2"/>
  <c r="DA23" i="2"/>
  <c r="DI23" i="2"/>
  <c r="DQ23" i="2"/>
  <c r="DY23" i="2"/>
  <c r="EG23" i="2"/>
  <c r="EO23" i="2"/>
  <c r="EX23" i="2"/>
  <c r="FF23" i="2"/>
  <c r="FN23" i="2"/>
  <c r="FV23" i="2"/>
  <c r="GD23" i="2"/>
  <c r="I24" i="2"/>
  <c r="Q24" i="2"/>
  <c r="Y24" i="2"/>
  <c r="AG24" i="2"/>
  <c r="AO24" i="2"/>
  <c r="AW24" i="2"/>
  <c r="BE24" i="2"/>
  <c r="BM24" i="2"/>
  <c r="BU24" i="2"/>
  <c r="CC24" i="2"/>
  <c r="CK24" i="2"/>
  <c r="CS24" i="2"/>
  <c r="DA24" i="2"/>
  <c r="DI24" i="2"/>
  <c r="DQ24" i="2"/>
  <c r="DY24" i="2"/>
  <c r="EG24" i="2"/>
  <c r="EO24" i="2"/>
  <c r="EX24" i="2"/>
  <c r="FF24" i="2"/>
  <c r="FN24" i="2"/>
  <c r="FV24" i="2"/>
  <c r="GD24" i="2"/>
  <c r="I25" i="2"/>
  <c r="Q25" i="2"/>
  <c r="Y25" i="2"/>
  <c r="AG25" i="2"/>
  <c r="AO25" i="2"/>
  <c r="AW25" i="2"/>
  <c r="BE25" i="2"/>
  <c r="BM25" i="2"/>
  <c r="BU25" i="2"/>
  <c r="CC25" i="2"/>
  <c r="CK25" i="2"/>
  <c r="CS25" i="2"/>
  <c r="DA25" i="2"/>
  <c r="DI25" i="2"/>
  <c r="DQ25" i="2"/>
  <c r="DY25" i="2"/>
  <c r="EG25" i="2"/>
  <c r="EO25" i="2"/>
  <c r="EX25" i="2"/>
  <c r="FF25" i="2"/>
  <c r="FN25" i="2"/>
  <c r="FV25" i="2"/>
  <c r="GD25" i="2"/>
  <c r="I26" i="2"/>
  <c r="Q26" i="2"/>
  <c r="Y26" i="2"/>
  <c r="AG26" i="2"/>
  <c r="AO26" i="2"/>
  <c r="AW26" i="2"/>
  <c r="BE26" i="2"/>
  <c r="BM26" i="2"/>
  <c r="BU26" i="2"/>
  <c r="CC26" i="2"/>
  <c r="CK26" i="2"/>
  <c r="CS26" i="2"/>
  <c r="DA26" i="2"/>
  <c r="DI26" i="2"/>
  <c r="DQ26" i="2"/>
  <c r="DY26" i="2"/>
  <c r="EG26" i="2"/>
  <c r="EO26" i="2"/>
  <c r="EX26" i="2"/>
  <c r="FF26" i="2"/>
  <c r="FN26" i="2"/>
  <c r="FV26" i="2"/>
  <c r="GD26" i="2"/>
  <c r="I27" i="2"/>
  <c r="Q27" i="2"/>
  <c r="Y27" i="2"/>
  <c r="AG27" i="2"/>
  <c r="AO27" i="2"/>
  <c r="AW27" i="2"/>
  <c r="BE27" i="2"/>
  <c r="BM27" i="2"/>
  <c r="BU27" i="2"/>
  <c r="CC27" i="2"/>
  <c r="CK27" i="2"/>
  <c r="CS27" i="2"/>
  <c r="DA27" i="2"/>
  <c r="DI27" i="2"/>
  <c r="DQ27" i="2"/>
  <c r="DY27" i="2"/>
  <c r="EG27" i="2"/>
  <c r="EO27" i="2"/>
  <c r="EX27" i="2"/>
  <c r="FF27" i="2"/>
  <c r="FN27" i="2"/>
  <c r="FV27" i="2"/>
  <c r="GD27" i="2"/>
  <c r="I28" i="2"/>
  <c r="Q28" i="2"/>
  <c r="Y28" i="2"/>
  <c r="AG28" i="2"/>
  <c r="AO28" i="2"/>
  <c r="AW28" i="2"/>
  <c r="BE28" i="2"/>
  <c r="BM28" i="2"/>
  <c r="BU28" i="2"/>
  <c r="CC28" i="2"/>
  <c r="CK28" i="2"/>
  <c r="CS28" i="2"/>
  <c r="DA28" i="2"/>
  <c r="DI28" i="2"/>
  <c r="DQ28" i="2"/>
  <c r="DY28" i="2"/>
  <c r="EG28" i="2"/>
  <c r="EO28" i="2"/>
  <c r="EX28" i="2"/>
  <c r="FF28" i="2"/>
  <c r="DZ29" i="2"/>
  <c r="EH29" i="2"/>
  <c r="EP29" i="2"/>
  <c r="EY29" i="2"/>
  <c r="FG29" i="2"/>
  <c r="FO29" i="2"/>
  <c r="FW29" i="2"/>
  <c r="J30" i="2"/>
  <c r="R30" i="2"/>
  <c r="Z30" i="2"/>
  <c r="AH30" i="2"/>
  <c r="AP30" i="2"/>
  <c r="AX30" i="2"/>
  <c r="BF30" i="2"/>
  <c r="BN30" i="2"/>
  <c r="BV30" i="2"/>
  <c r="CD30" i="2"/>
  <c r="CL30" i="2"/>
  <c r="CT30" i="2"/>
  <c r="DB30" i="2"/>
  <c r="DJ30" i="2"/>
  <c r="DR30" i="2"/>
  <c r="DZ30" i="2"/>
  <c r="EH30" i="2"/>
  <c r="EP30" i="2"/>
  <c r="EY30" i="2"/>
  <c r="FG30" i="2"/>
  <c r="FO30" i="2"/>
  <c r="FW30" i="2"/>
  <c r="J31" i="2"/>
  <c r="R31" i="2"/>
  <c r="Z31" i="2"/>
  <c r="AH31" i="2"/>
  <c r="AP31" i="2"/>
  <c r="AX31" i="2"/>
  <c r="BF31" i="2"/>
  <c r="BN31" i="2"/>
  <c r="BV31" i="2"/>
  <c r="CD31" i="2"/>
  <c r="CL31" i="2"/>
  <c r="CT31" i="2"/>
  <c r="DB31" i="2"/>
  <c r="DJ31" i="2"/>
  <c r="DR31" i="2"/>
  <c r="DZ31" i="2"/>
  <c r="EH31" i="2"/>
  <c r="EP31" i="2"/>
  <c r="EY31" i="2"/>
  <c r="FG31" i="2"/>
  <c r="FO31" i="2"/>
  <c r="FW31" i="2"/>
  <c r="EQ27" i="2"/>
  <c r="EZ27" i="2"/>
  <c r="FH27" i="2"/>
  <c r="FP27" i="2"/>
  <c r="FX27" i="2"/>
  <c r="C28" i="2"/>
  <c r="K28" i="2"/>
  <c r="S28" i="2"/>
  <c r="AA28" i="2"/>
  <c r="AI28" i="2"/>
  <c r="AQ28" i="2"/>
  <c r="AY28" i="2"/>
  <c r="BG28" i="2"/>
  <c r="BO28" i="2"/>
  <c r="BW28" i="2"/>
  <c r="CE28" i="2"/>
  <c r="CM28" i="2"/>
  <c r="CU28" i="2"/>
  <c r="DC28" i="2"/>
  <c r="DK28" i="2"/>
  <c r="DS28" i="2"/>
  <c r="EA28" i="2"/>
  <c r="EI28" i="2"/>
  <c r="EQ28" i="2"/>
  <c r="EZ28" i="2"/>
  <c r="FH28" i="2"/>
  <c r="FP28" i="2"/>
  <c r="FX28" i="2"/>
  <c r="C29" i="2"/>
  <c r="K29" i="2"/>
  <c r="S29" i="2"/>
  <c r="AA29" i="2"/>
  <c r="AI29" i="2"/>
  <c r="AQ29" i="2"/>
  <c r="AY29" i="2"/>
  <c r="BG29" i="2"/>
  <c r="BO29" i="2"/>
  <c r="BW29" i="2"/>
  <c r="CE29" i="2"/>
  <c r="CM29" i="2"/>
  <c r="CU29" i="2"/>
  <c r="DC29" i="2"/>
  <c r="DK29" i="2"/>
  <c r="DS29" i="2"/>
  <c r="EA29" i="2"/>
  <c r="EI29" i="2"/>
  <c r="EQ29" i="2"/>
  <c r="EZ29" i="2"/>
  <c r="FH29" i="2"/>
  <c r="FP29" i="2"/>
  <c r="FX29" i="2"/>
  <c r="C30" i="2"/>
  <c r="K30" i="2"/>
  <c r="S30" i="2"/>
  <c r="AA30" i="2"/>
  <c r="AI30" i="2"/>
  <c r="AQ30" i="2"/>
  <c r="AY30" i="2"/>
  <c r="BG30" i="2"/>
  <c r="BO30" i="2"/>
  <c r="BW30" i="2"/>
  <c r="CE30" i="2"/>
  <c r="CM30" i="2"/>
  <c r="CU30" i="2"/>
  <c r="DC30" i="2"/>
  <c r="DK30" i="2"/>
  <c r="DS30" i="2"/>
  <c r="EA30" i="2"/>
  <c r="EI30" i="2"/>
  <c r="EQ30" i="2"/>
  <c r="EZ30" i="2"/>
  <c r="FH30" i="2"/>
  <c r="FP30" i="2"/>
  <c r="FX30" i="2"/>
  <c r="C31" i="2"/>
  <c r="K31" i="2"/>
  <c r="S31" i="2"/>
  <c r="AA31" i="2"/>
  <c r="AI31" i="2"/>
  <c r="AQ31" i="2"/>
  <c r="AY31" i="2"/>
  <c r="BG31" i="2"/>
  <c r="BO31" i="2"/>
  <c r="BW31" i="2"/>
  <c r="CE31" i="2"/>
  <c r="CM31" i="2"/>
  <c r="CU31" i="2"/>
  <c r="DC31" i="2"/>
  <c r="DK31" i="2"/>
  <c r="DS31" i="2"/>
  <c r="EA31" i="2"/>
  <c r="EI31" i="2"/>
  <c r="EQ31" i="2"/>
  <c r="EZ31" i="2"/>
  <c r="FH31" i="2"/>
  <c r="FP31" i="2"/>
  <c r="FX31" i="2"/>
  <c r="EB27" i="2"/>
  <c r="EJ27" i="2"/>
  <c r="ER27" i="2"/>
  <c r="FA27" i="2"/>
  <c r="FI27" i="2"/>
  <c r="FQ27" i="2"/>
  <c r="FY27" i="2"/>
  <c r="D28" i="2"/>
  <c r="L28" i="2"/>
  <c r="T28" i="2"/>
  <c r="AB28" i="2"/>
  <c r="AJ28" i="2"/>
  <c r="AR28" i="2"/>
  <c r="AZ28" i="2"/>
  <c r="BH28" i="2"/>
  <c r="BP28" i="2"/>
  <c r="BX28" i="2"/>
  <c r="CF28" i="2"/>
  <c r="CN28" i="2"/>
  <c r="CV28" i="2"/>
  <c r="DD28" i="2"/>
  <c r="DL28" i="2"/>
  <c r="DT28" i="2"/>
  <c r="EB28" i="2"/>
  <c r="EJ28" i="2"/>
  <c r="ER28" i="2"/>
  <c r="FA28" i="2"/>
  <c r="FI28" i="2"/>
  <c r="FQ28" i="2"/>
  <c r="FY28" i="2"/>
  <c r="D29" i="2"/>
  <c r="L29" i="2"/>
  <c r="T29" i="2"/>
  <c r="AB29" i="2"/>
  <c r="AJ29" i="2"/>
  <c r="AR29" i="2"/>
  <c r="AZ29" i="2"/>
  <c r="BH29" i="2"/>
  <c r="BP29" i="2"/>
  <c r="BX29" i="2"/>
  <c r="CF29" i="2"/>
  <c r="CN29" i="2"/>
  <c r="CV29" i="2"/>
  <c r="DD29" i="2"/>
  <c r="DL29" i="2"/>
  <c r="DT29" i="2"/>
  <c r="EB29" i="2"/>
  <c r="EJ29" i="2"/>
  <c r="ER29" i="2"/>
  <c r="FA29" i="2"/>
  <c r="FI29" i="2"/>
  <c r="FQ29" i="2"/>
  <c r="FY29" i="2"/>
  <c r="D30" i="2"/>
  <c r="L30" i="2"/>
  <c r="T30" i="2"/>
  <c r="AB30" i="2"/>
  <c r="AJ30" i="2"/>
  <c r="AR30" i="2"/>
  <c r="AZ30" i="2"/>
  <c r="BH30" i="2"/>
  <c r="BP30" i="2"/>
  <c r="BX30" i="2"/>
  <c r="CF30" i="2"/>
  <c r="CN30" i="2"/>
  <c r="CV30" i="2"/>
  <c r="DD30" i="2"/>
  <c r="DL30" i="2"/>
  <c r="DT30" i="2"/>
  <c r="EB30" i="2"/>
  <c r="EJ30" i="2"/>
  <c r="ER30" i="2"/>
  <c r="FA30" i="2"/>
  <c r="FI30" i="2"/>
  <c r="FQ30" i="2"/>
  <c r="FY30" i="2"/>
  <c r="D31" i="2"/>
  <c r="L31" i="2"/>
  <c r="T31" i="2"/>
  <c r="AB31" i="2"/>
  <c r="AJ31" i="2"/>
  <c r="AR31" i="2"/>
  <c r="AZ31" i="2"/>
  <c r="BH31" i="2"/>
  <c r="BP31" i="2"/>
  <c r="BX31" i="2"/>
  <c r="CF31" i="2"/>
  <c r="CN31" i="2"/>
  <c r="CV31" i="2"/>
  <c r="DD31" i="2"/>
  <c r="DL31" i="2"/>
  <c r="DT31" i="2"/>
  <c r="EB31" i="2"/>
  <c r="EJ31" i="2"/>
  <c r="ER31" i="2"/>
  <c r="FA31" i="2"/>
  <c r="FI31" i="2"/>
  <c r="FQ31" i="2"/>
  <c r="FY31" i="2"/>
  <c r="FJ25" i="2"/>
  <c r="FR25" i="2"/>
  <c r="FZ25" i="2"/>
  <c r="E26" i="2"/>
  <c r="M26" i="2"/>
  <c r="U26" i="2"/>
  <c r="AC26" i="2"/>
  <c r="AK26" i="2"/>
  <c r="AS26" i="2"/>
  <c r="BA26" i="2"/>
  <c r="BI26" i="2"/>
  <c r="BQ26" i="2"/>
  <c r="BY26" i="2"/>
  <c r="CG26" i="2"/>
  <c r="CO26" i="2"/>
  <c r="CW26" i="2"/>
  <c r="DE26" i="2"/>
  <c r="DM26" i="2"/>
  <c r="DU26" i="2"/>
  <c r="EC26" i="2"/>
  <c r="EK26" i="2"/>
  <c r="ET26" i="2"/>
  <c r="FB26" i="2"/>
  <c r="FJ26" i="2"/>
  <c r="FR26" i="2"/>
  <c r="FZ26" i="2"/>
  <c r="E27" i="2"/>
  <c r="M27" i="2"/>
  <c r="U27" i="2"/>
  <c r="AC27" i="2"/>
  <c r="AK27" i="2"/>
  <c r="AS27" i="2"/>
  <c r="BA27" i="2"/>
  <c r="BI27" i="2"/>
  <c r="BQ27" i="2"/>
  <c r="BY27" i="2"/>
  <c r="CG27" i="2"/>
  <c r="CO27" i="2"/>
  <c r="CW27" i="2"/>
  <c r="DE27" i="2"/>
  <c r="DM27" i="2"/>
  <c r="DU27" i="2"/>
  <c r="EC27" i="2"/>
  <c r="EK27" i="2"/>
  <c r="ET27" i="2"/>
  <c r="FB27" i="2"/>
  <c r="FJ27" i="2"/>
  <c r="FR27" i="2"/>
  <c r="FZ27" i="2"/>
  <c r="E28" i="2"/>
  <c r="M28" i="2"/>
  <c r="U28" i="2"/>
  <c r="AC28" i="2"/>
  <c r="AK28" i="2"/>
  <c r="AS28" i="2"/>
  <c r="BA28" i="2"/>
  <c r="BI28" i="2"/>
  <c r="BQ28" i="2"/>
  <c r="BY28" i="2"/>
  <c r="CG28" i="2"/>
  <c r="CO28" i="2"/>
  <c r="CW28" i="2"/>
  <c r="DE28" i="2"/>
  <c r="DM28" i="2"/>
  <c r="DU28" i="2"/>
  <c r="EC28" i="2"/>
  <c r="EK28" i="2"/>
  <c r="ET28" i="2"/>
  <c r="FB28" i="2"/>
  <c r="FJ28" i="2"/>
  <c r="FR28" i="2"/>
  <c r="FZ28" i="2"/>
  <c r="E29" i="2"/>
  <c r="M29" i="2"/>
  <c r="U29" i="2"/>
  <c r="AC29" i="2"/>
  <c r="AK29" i="2"/>
  <c r="AS29" i="2"/>
  <c r="BA29" i="2"/>
  <c r="BI29" i="2"/>
  <c r="BQ29" i="2"/>
  <c r="BY29" i="2"/>
  <c r="CG29" i="2"/>
  <c r="CO29" i="2"/>
  <c r="CW29" i="2"/>
  <c r="DE29" i="2"/>
  <c r="DM29" i="2"/>
  <c r="DU29" i="2"/>
  <c r="EC29" i="2"/>
  <c r="EK29" i="2"/>
  <c r="ET29" i="2"/>
  <c r="FB29" i="2"/>
  <c r="FJ29" i="2"/>
  <c r="FR29" i="2"/>
  <c r="FZ29" i="2"/>
  <c r="E30" i="2"/>
  <c r="M30" i="2"/>
  <c r="U30" i="2"/>
  <c r="AC30" i="2"/>
  <c r="AK30" i="2"/>
  <c r="AS30" i="2"/>
  <c r="BA30" i="2"/>
  <c r="BI30" i="2"/>
  <c r="BQ30" i="2"/>
  <c r="BY30" i="2"/>
  <c r="CG30" i="2"/>
  <c r="CO30" i="2"/>
  <c r="CW30" i="2"/>
  <c r="DE30" i="2"/>
  <c r="DM30" i="2"/>
  <c r="DU30" i="2"/>
  <c r="EC30" i="2"/>
  <c r="EK30" i="2"/>
  <c r="ET30" i="2"/>
  <c r="FB30" i="2"/>
  <c r="FJ30" i="2"/>
  <c r="FR30" i="2"/>
  <c r="FZ30" i="2"/>
  <c r="E31" i="2"/>
  <c r="M31" i="2"/>
  <c r="U31" i="2"/>
  <c r="AC31" i="2"/>
  <c r="AK31" i="2"/>
  <c r="AS31" i="2"/>
  <c r="BA31" i="2"/>
  <c r="BI31" i="2"/>
  <c r="BQ31" i="2"/>
  <c r="BY31" i="2"/>
  <c r="CG31" i="2"/>
  <c r="CO31" i="2"/>
  <c r="CW31" i="2"/>
  <c r="DE31" i="2"/>
  <c r="DM31" i="2"/>
  <c r="DU31" i="2"/>
  <c r="EC31" i="2"/>
  <c r="EK31" i="2"/>
  <c r="ET31" i="2"/>
  <c r="FB31" i="2"/>
  <c r="FJ31" i="2"/>
  <c r="FR31" i="2"/>
  <c r="FZ31" i="2"/>
  <c r="ED28" i="2"/>
  <c r="EL28" i="2"/>
  <c r="EU28" i="2"/>
  <c r="FC28" i="2"/>
  <c r="FK28" i="2"/>
  <c r="FS28" i="2"/>
  <c r="GA28" i="2"/>
  <c r="F29" i="2"/>
  <c r="N29" i="2"/>
  <c r="V29" i="2"/>
  <c r="AD29" i="2"/>
  <c r="AL29" i="2"/>
  <c r="AT29" i="2"/>
  <c r="BB29" i="2"/>
  <c r="BJ29" i="2"/>
  <c r="BR29" i="2"/>
  <c r="BZ29" i="2"/>
  <c r="CH29" i="2"/>
  <c r="CP29" i="2"/>
  <c r="CX29" i="2"/>
  <c r="DF29" i="2"/>
  <c r="DN29" i="2"/>
  <c r="DV29" i="2"/>
  <c r="ED29" i="2"/>
  <c r="EL29" i="2"/>
  <c r="EU29" i="2"/>
  <c r="FC29" i="2"/>
  <c r="FK29" i="2"/>
  <c r="FS29" i="2"/>
  <c r="GA29" i="2"/>
  <c r="F30" i="2"/>
  <c r="N30" i="2"/>
  <c r="V30" i="2"/>
  <c r="AD30" i="2"/>
  <c r="AL30" i="2"/>
  <c r="AT30" i="2"/>
  <c r="BB30" i="2"/>
  <c r="BJ30" i="2"/>
  <c r="BR30" i="2"/>
  <c r="BZ30" i="2"/>
  <c r="CH30" i="2"/>
  <c r="CP30" i="2"/>
  <c r="CX30" i="2"/>
  <c r="DF30" i="2"/>
  <c r="DN30" i="2"/>
  <c r="DV30" i="2"/>
  <c r="ED30" i="2"/>
  <c r="EL30" i="2"/>
  <c r="EU30" i="2"/>
  <c r="FC30" i="2"/>
  <c r="FK30" i="2"/>
  <c r="FS30" i="2"/>
  <c r="GA30" i="2"/>
  <c r="F31" i="2"/>
  <c r="N31" i="2"/>
  <c r="V31" i="2"/>
  <c r="AD31" i="2"/>
  <c r="AL31" i="2"/>
  <c r="AT31" i="2"/>
  <c r="BB31" i="2"/>
  <c r="BJ31" i="2"/>
  <c r="BR31" i="2"/>
  <c r="BZ31" i="2"/>
  <c r="CH31" i="2"/>
  <c r="CP31" i="2"/>
  <c r="CX31" i="2"/>
  <c r="DF31" i="2"/>
  <c r="DN31" i="2"/>
  <c r="DV31" i="2"/>
  <c r="ED31" i="2"/>
  <c r="EL31" i="2"/>
  <c r="EU31" i="2"/>
  <c r="FC31" i="2"/>
  <c r="FK31" i="2"/>
  <c r="FS31" i="2"/>
  <c r="GA31" i="2"/>
  <c r="FD28" i="2"/>
  <c r="FL28" i="2"/>
  <c r="FT28" i="2"/>
  <c r="GB28" i="2"/>
  <c r="G29" i="2"/>
  <c r="O29" i="2"/>
  <c r="W29" i="2"/>
  <c r="AE29" i="2"/>
  <c r="AM29" i="2"/>
  <c r="AU29" i="2"/>
  <c r="BC29" i="2"/>
  <c r="BK29" i="2"/>
  <c r="BS29" i="2"/>
  <c r="CA29" i="2"/>
  <c r="CI29" i="2"/>
  <c r="CQ29" i="2"/>
  <c r="CY29" i="2"/>
  <c r="DG29" i="2"/>
  <c r="DO29" i="2"/>
  <c r="DW29" i="2"/>
  <c r="EE29" i="2"/>
  <c r="EM29" i="2"/>
  <c r="EV29" i="2"/>
  <c r="FD29" i="2"/>
  <c r="FL29" i="2"/>
  <c r="FT29" i="2"/>
  <c r="GB29" i="2"/>
  <c r="G30" i="2"/>
  <c r="O30" i="2"/>
  <c r="W30" i="2"/>
  <c r="AE30" i="2"/>
  <c r="AM30" i="2"/>
  <c r="AU30" i="2"/>
  <c r="BC30" i="2"/>
  <c r="BK30" i="2"/>
  <c r="BS30" i="2"/>
  <c r="CA30" i="2"/>
  <c r="CI30" i="2"/>
  <c r="CQ30" i="2"/>
  <c r="CY30" i="2"/>
  <c r="DG30" i="2"/>
  <c r="DO30" i="2"/>
  <c r="DW30" i="2"/>
  <c r="EE30" i="2"/>
  <c r="EM30" i="2"/>
  <c r="EV30" i="2"/>
  <c r="FD30" i="2"/>
  <c r="FL30" i="2"/>
  <c r="FT30" i="2"/>
  <c r="GB30" i="2"/>
  <c r="G31" i="2"/>
  <c r="O31" i="2"/>
  <c r="W31" i="2"/>
  <c r="AE31" i="2"/>
  <c r="AM31" i="2"/>
  <c r="AU31" i="2"/>
  <c r="BC31" i="2"/>
  <c r="BK31" i="2"/>
  <c r="BS31" i="2"/>
  <c r="CA31" i="2"/>
  <c r="CI31" i="2"/>
  <c r="CQ31" i="2"/>
  <c r="CY31" i="2"/>
  <c r="DG31" i="2"/>
  <c r="DO31" i="2"/>
  <c r="DW31" i="2"/>
  <c r="EE31" i="2"/>
  <c r="EM31" i="2"/>
  <c r="EV31" i="2"/>
  <c r="FD31" i="2"/>
  <c r="FL31" i="2"/>
  <c r="FT31" i="2"/>
  <c r="GB31" i="2"/>
  <c r="EF28" i="2"/>
  <c r="EN28" i="2"/>
  <c r="EW28" i="2"/>
  <c r="FE28" i="2"/>
  <c r="FM28" i="2"/>
  <c r="FU28" i="2"/>
  <c r="GC28" i="2"/>
  <c r="H29" i="2"/>
  <c r="P29" i="2"/>
  <c r="X29" i="2"/>
  <c r="AF29" i="2"/>
  <c r="AN29" i="2"/>
  <c r="AV29" i="2"/>
  <c r="BD29" i="2"/>
  <c r="BL29" i="2"/>
  <c r="BT29" i="2"/>
  <c r="CB29" i="2"/>
  <c r="CJ29" i="2"/>
  <c r="CR29" i="2"/>
  <c r="CZ29" i="2"/>
  <c r="DH29" i="2"/>
  <c r="DP29" i="2"/>
  <c r="DX29" i="2"/>
  <c r="EF29" i="2"/>
  <c r="EN29" i="2"/>
  <c r="EW29" i="2"/>
  <c r="FE29" i="2"/>
  <c r="FM29" i="2"/>
  <c r="FU29" i="2"/>
  <c r="GC29" i="2"/>
  <c r="H30" i="2"/>
  <c r="P30" i="2"/>
  <c r="X30" i="2"/>
  <c r="AF30" i="2"/>
  <c r="AN30" i="2"/>
  <c r="AV30" i="2"/>
  <c r="BD30" i="2"/>
  <c r="BL30" i="2"/>
  <c r="BT30" i="2"/>
  <c r="CB30" i="2"/>
  <c r="CJ30" i="2"/>
  <c r="CR30" i="2"/>
  <c r="CZ30" i="2"/>
  <c r="DH30" i="2"/>
  <c r="DP30" i="2"/>
  <c r="DX30" i="2"/>
  <c r="EF30" i="2"/>
  <c r="EN30" i="2"/>
  <c r="EW30" i="2"/>
  <c r="FE30" i="2"/>
  <c r="FM30" i="2"/>
  <c r="FU30" i="2"/>
  <c r="GC30" i="2"/>
  <c r="H31" i="2"/>
  <c r="P31" i="2"/>
  <c r="X31" i="2"/>
  <c r="AF31" i="2"/>
  <c r="AN31" i="2"/>
  <c r="AV31" i="2"/>
  <c r="BD31" i="2"/>
  <c r="BL31" i="2"/>
  <c r="BT31" i="2"/>
  <c r="CB31" i="2"/>
  <c r="CJ31" i="2"/>
  <c r="CR31" i="2"/>
  <c r="CZ31" i="2"/>
  <c r="DH31" i="2"/>
  <c r="DP31" i="2"/>
  <c r="DX31" i="2"/>
  <c r="EF31" i="2"/>
  <c r="EN31" i="2"/>
  <c r="EW31" i="2"/>
  <c r="FE31" i="2"/>
  <c r="FM31" i="2"/>
  <c r="FU31" i="2"/>
  <c r="GC31" i="2"/>
  <c r="FN28" i="2"/>
  <c r="FV28" i="2"/>
  <c r="GD28" i="2"/>
  <c r="I29" i="2"/>
  <c r="Q29" i="2"/>
  <c r="Y29" i="2"/>
  <c r="AG29" i="2"/>
  <c r="AO29" i="2"/>
  <c r="AW29" i="2"/>
  <c r="BE29" i="2"/>
  <c r="BM29" i="2"/>
  <c r="BU29" i="2"/>
  <c r="CC29" i="2"/>
  <c r="CK29" i="2"/>
  <c r="CS29" i="2"/>
  <c r="DA29" i="2"/>
  <c r="DI29" i="2"/>
  <c r="DQ29" i="2"/>
  <c r="DY29" i="2"/>
  <c r="EG29" i="2"/>
  <c r="EO29" i="2"/>
  <c r="EX29" i="2"/>
  <c r="FF29" i="2"/>
  <c r="FN29" i="2"/>
  <c r="FV29" i="2"/>
  <c r="GD29" i="2"/>
  <c r="I30" i="2"/>
  <c r="Q30" i="2"/>
  <c r="Y30" i="2"/>
  <c r="AG30" i="2"/>
  <c r="AO30" i="2"/>
  <c r="AW30" i="2"/>
  <c r="BE30" i="2"/>
  <c r="BM30" i="2"/>
  <c r="BU30" i="2"/>
  <c r="CC30" i="2"/>
  <c r="CK30" i="2"/>
  <c r="CS30" i="2"/>
  <c r="DA30" i="2"/>
  <c r="DI30" i="2"/>
  <c r="DQ30" i="2"/>
  <c r="DY30" i="2"/>
  <c r="EG30" i="2"/>
  <c r="EO30" i="2"/>
  <c r="EX30" i="2"/>
  <c r="FF30" i="2"/>
  <c r="FN30" i="2"/>
  <c r="FV30" i="2"/>
  <c r="GD30" i="2"/>
  <c r="I31" i="2"/>
  <c r="Q31" i="2"/>
  <c r="Y31" i="2"/>
  <c r="AG31" i="2"/>
  <c r="AO31" i="2"/>
  <c r="AW31" i="2"/>
  <c r="BE31" i="2"/>
  <c r="BM31" i="2"/>
  <c r="BU31" i="2"/>
  <c r="CC31" i="2"/>
  <c r="CK31" i="2"/>
  <c r="CS31" i="2"/>
  <c r="DA31" i="2"/>
  <c r="DI31" i="2"/>
  <c r="DQ31" i="2"/>
  <c r="DY31" i="2"/>
  <c r="EG31" i="2"/>
  <c r="EO31" i="2"/>
  <c r="EX31" i="2"/>
  <c r="FF31" i="2"/>
  <c r="FN31" i="2"/>
  <c r="FV31" i="2"/>
  <c r="GD31" i="2"/>
  <c r="FN32" i="2" l="1"/>
  <c r="FU32" i="2"/>
  <c r="BT32" i="2"/>
  <c r="AN32" i="2"/>
  <c r="H32" i="2"/>
  <c r="CR32" i="2"/>
  <c r="BL32" i="2"/>
  <c r="AF32" i="2"/>
  <c r="EM32" i="2"/>
  <c r="EW32" i="2"/>
  <c r="CJ32" i="2"/>
  <c r="BD32" i="2"/>
  <c r="X32" i="2"/>
  <c r="EE32" i="2"/>
  <c r="EN32" i="2"/>
  <c r="CB32" i="2"/>
  <c r="AV32" i="2"/>
  <c r="P32" i="2"/>
  <c r="ED32" i="2"/>
  <c r="EV32" i="2"/>
</calcChain>
</file>

<file path=xl/sharedStrings.xml><?xml version="1.0" encoding="utf-8"?>
<sst xmlns="http://schemas.openxmlformats.org/spreadsheetml/2006/main" count="2836" uniqueCount="967">
  <si>
    <t>deviceid</t>
  </si>
  <si>
    <t>audit</t>
  </si>
  <si>
    <t>audit_URL</t>
  </si>
  <si>
    <t>cur_time</t>
  </si>
  <si>
    <t>cur_date</t>
  </si>
  <si>
    <t>cur_datetime</t>
  </si>
  <si>
    <t>region</t>
  </si>
  <si>
    <t>2. Комплексни танланг:</t>
  </si>
  <si>
    <t>3. Комплексингизда неча нафар ходим фаолият юритади?</t>
  </si>
  <si>
    <t>3.1. Шундан, неча нафари хотин-қизлар?</t>
  </si>
  <si>
    <t>4. Комплексингизда хорижда таълим (бакалавр, магистр) олган ходимлар сони нечта?</t>
  </si>
  <si>
    <t>5. Комплексингизда инглиз тилида таҳлилий маълумот ёза оладиган ходимлар сони нечта?</t>
  </si>
  <si>
    <t>6. Комплекс иш фаолиятида нечта онлайн платформа маълумотларидан фойдаланасиз?</t>
  </si>
  <si>
    <t>6. Комплекс иш фаолиятида нечта онлайн платформа маълумотларидан фойдаланасиз?/online-mahalla.uz</t>
  </si>
  <si>
    <t>6. Комплекс иш фаолиятида нечта онлайн платформа маълумотларидан фойдаланасиз?/db.gov.uz</t>
  </si>
  <si>
    <t>6. Комплекс иш фаолиятида нечта онлайн платформа маълумотларидан фойдаланасиз?/siat.stat.uz ёки stat.uz</t>
  </si>
  <si>
    <t>6. Комплекс иш фаолиятида нечта онлайн платформа маълумотларидан фойдаланасиз?/reyting.mc.uz</t>
  </si>
  <si>
    <t>6. Комплекс иш фаолиятида нечта онлайн платформа маълумотларидан фойдаланасиз?/idm.uz</t>
  </si>
  <si>
    <t>6. Комплекс иш фаолиятида нечта онлайн платформа маълумотларидан фойдаланасиз?/uzex.uz</t>
  </si>
  <si>
    <t>6. Комплекс иш фаолиятида нечта онлайн платформа маълумотларидан фойдаланасиз?/cbu.uz</t>
  </si>
  <si>
    <t>6. Комплекс иш фаолиятида нечта онлайн платформа маълумотларидан фойдаланасиз?/Бошқа</t>
  </si>
  <si>
    <t>6.1. Комплекс иш фаолиятида нечта онлайн платформа маълумотларидан фойдаланасиз? ***(Бошқа)***</t>
  </si>
  <si>
    <t>7. Қайси вазирлик ва идоралардан маълумот оласиз?</t>
  </si>
  <si>
    <t>7. Қайси вазирлик ва идоралардан маълумот оласиз?/Иқтисодиёт ва молия вазирлиги</t>
  </si>
  <si>
    <t>7. Қайси вазирлик ва идоралардан маълумот оласиз?/Статистика агентлиги</t>
  </si>
  <si>
    <t>7. Қайси вазирлик ва идоралардан маълумот оласиз?/Давлат солиқ қўмитаси</t>
  </si>
  <si>
    <t>7. Қайси вазирлик ва идоралардан маълумот оласиз?/Камбағалликни қисқартириш ва бандлик вазирлиги</t>
  </si>
  <si>
    <t>7. Қайси вазирлик ва идоралардан маълумот оласиз?/Мактабгача ва мактаб таълими вазирлиги</t>
  </si>
  <si>
    <t>7. Қайси вазирлик ва идоралардан маълумот оласиз?/Марказий банк</t>
  </si>
  <si>
    <t>7. Қайси вазирлик ва идоралардан маълумот оласиз?/Соғлиқни сақлаш вазирлиги</t>
  </si>
  <si>
    <t>7. Қайси вазирлик ва идоралардан маълумот оласиз?/Олий суд</t>
  </si>
  <si>
    <t>7. Қайси вазирлик ва идоралардан маълумот оласиз?/Олий таълим, фан ва инновациялар вазирлиги</t>
  </si>
  <si>
    <t>7. Қайси вазирлик ва идоралардан маълумот оласиз?/Ички ишлар вазирлиги</t>
  </si>
  <si>
    <t>7. Қайси вазирлик ва идоралардан маълумот оласиз?/Товар-хом ашё биржаси</t>
  </si>
  <si>
    <t>7. Қайси вазирлик ва идоралардан маълумот оласиз?/Ўзбекистон Республикаси Президенти Виртуал ва Халқ қабулхонаси</t>
  </si>
  <si>
    <t>7. Қайси вазирлик ва идоралардан маълумот оласиз?/Қурилиш ва уй-жой коммунал хўжалиги кўрсатиш вазирлиги</t>
  </si>
  <si>
    <t>7. Қайси вазирлик ва идоралардан маълумот оласиз?/Инвестициялар, саноат ва савдо вазирлиги</t>
  </si>
  <si>
    <t>7. Қайси вазирлик ва идоралардан маълумот оласиз?/Маданият вазирлиги</t>
  </si>
  <si>
    <t>7. Қайси вазирлик ва идоралардан маълумот оласиз?/Гидрометеорология хизмати маркази</t>
  </si>
  <si>
    <t>7. Қайси вазирлик ва идоралардан маълумот оласиз?/Бошқа</t>
  </si>
  <si>
    <t>7. Қайси вазирлик ва идоралардан маълумот оласиз?/Адлия вазирлиги</t>
  </si>
  <si>
    <t>7. Қайси вазирлик ва идоралардан маълумот оласиз?/Энергетика вазирлиги</t>
  </si>
  <si>
    <t>7. Қайси вазирлик ва идоралардан маълумот оласиз?/Транспорт вазирлиги</t>
  </si>
  <si>
    <t>7. Қайси вазирлик ва идоралардан маълумот оласиз?/Тоғ-кон саноати ва геология вазирлиги</t>
  </si>
  <si>
    <t>7. Қайси вазирлик ва идоралардан маълумот оласиз?/Экология, атроф-муҳитни муҳофаза қилиш ва иқлим ўзгариши вазирлиги</t>
  </si>
  <si>
    <t>7. Қайси вазирлик ва идоралардан маълумот оласиз?/Спорт вазирлиги</t>
  </si>
  <si>
    <t>7. Қайси вазирлик ва идоралардан маълумот оласиз?/Қишлоқ хўжалиги вазирлиги</t>
  </si>
  <si>
    <t>7. Қайси вазирлик ва идоралардан маълумот оласиз?/Сув хўжалиги вазирлиги</t>
  </si>
  <si>
    <t>7. Қайси вазирлик ва идоралардан маълумот оласиз?/Рақамли технологиялар вазирлиги</t>
  </si>
  <si>
    <t>7.1. Қайси вазирлик ва идоралардан маълумот оласиз? ***(Бошқа)***</t>
  </si>
  <si>
    <t>8. Қайси вазирлик ёки идоралардан маълумот олиш энг қийин?</t>
  </si>
  <si>
    <t>8. Қайси вазирлик ёки идоралардан маълумот олиш энг қийин?/Иқтисодиёт ва молия вазирлиги</t>
  </si>
  <si>
    <t>8. Қайси вазирлик ёки идоралардан маълумот олиш энг қийин?/Статистика агентлиги</t>
  </si>
  <si>
    <t>8. Қайси вазирлик ёки идоралардан маълумот олиш энг қийин?/Давлат солиқ қўмитаси</t>
  </si>
  <si>
    <t>8. Қайси вазирлик ёки идоралардан маълумот олиш энг қийин?/Камбағалликни қисқартириш ва бандлик вазирлиги</t>
  </si>
  <si>
    <t>8. Қайси вазирлик ёки идоралардан маълумот олиш энг қийин?/Мактабгача ва мактаб таълими вазирлиги</t>
  </si>
  <si>
    <t>8. Қайси вазирлик ёки идоралардан маълумот олиш энг қийин?/Марказий банк</t>
  </si>
  <si>
    <t>8. Қайси вазирлик ёки идоралардан маълумот олиш энг қийин?/Соғлиқни сақлаш вазирлиги</t>
  </si>
  <si>
    <t>8. Қайси вазирлик ёки идоралардан маълумот олиш энг қийин?/Олий суд</t>
  </si>
  <si>
    <t>8. Қайси вазирлик ёки идоралардан маълумот олиш энг қийин?/Олий таълим, фан ва инновациялар вазирлиги</t>
  </si>
  <si>
    <t>8. Қайси вазирлик ёки идоралардан маълумот олиш энг қийин?/Ички ишлар вазирлиги</t>
  </si>
  <si>
    <t>8. Қайси вазирлик ёки идоралардан маълумот олиш энг қийин?/Товар-хом ашё биржаси</t>
  </si>
  <si>
    <t>8. Қайси вазирлик ёки идоралардан маълумот олиш энг қийин?/Ўзбекистон Республикаси Президенти Виртуал ва Халқ қабулхонаси</t>
  </si>
  <si>
    <t>8. Қайси вазирлик ёки идоралардан маълумот олиш энг қийин?/Қурилиш ва уй-жой коммунал хўжалиги кўрсатиш вазирлиги</t>
  </si>
  <si>
    <t>8. Қайси вазирлик ёки идоралардан маълумот олиш энг қийин?/Инвестициялар, саноат ва савдо вазирлиги</t>
  </si>
  <si>
    <t>8. Қайси вазирлик ёки идоралардан маълумот олиш энг қийин?/Маданият вазирлиги</t>
  </si>
  <si>
    <t>8. Қайси вазирлик ёки идоралардан маълумот олиш энг қийин?/Гидрометеорология хизмати маркази</t>
  </si>
  <si>
    <t>8. Қайси вазирлик ёки идоралардан маълумот олиш энг қийин?/Бошқа</t>
  </si>
  <si>
    <t>8. Қайси вазирлик ёки идоралардан маълумот олиш энг қийин?/Адлия вазирлиги</t>
  </si>
  <si>
    <t>8. Қайси вазирлик ёки идоралардан маълумот олиш энг қийин?/Энергетика вазирлиги</t>
  </si>
  <si>
    <t>8. Қайси вазирлик ёки идоралардан маълумот олиш энг қийин?/Транспорт вазирлиги</t>
  </si>
  <si>
    <t>8. Қайси вазирлик ёки идоралардан маълумот олиш энг қийин?/Тоғ-кон саноати ва геология вазирлиги</t>
  </si>
  <si>
    <t>8. Қайси вазирлик ёки идоралардан маълумот олиш энг қийин?/Экология, атроф-муҳитни муҳофаза қилиш ва иқлим ўзгариши вазирлиги</t>
  </si>
  <si>
    <t>8. Қайси вазирлик ёки идоралардан маълумот олиш энг қийин?/Спорт вазирлиги</t>
  </si>
  <si>
    <t>8. Қайси вазирлик ёки идоралардан маълумот олиш энг қийин?/Қишлоқ хўжалиги вазирлиги</t>
  </si>
  <si>
    <t>8. Қайси вазирлик ёки идоралардан маълумот олиш энг қийин?/Сув хўжалиги вазирлиги</t>
  </si>
  <si>
    <t>8. Қайси вазирлик ёки идоралардан маълумот олиш энг қийин?/Рақамли технологиялар вазирлиги</t>
  </si>
  <si>
    <t>8.1. Қайси вазирлик ёки идоралардан маълумот олиш энг қийин? ***(Бошқа)***</t>
  </si>
  <si>
    <t>9. Вазирлик ёки идоралардан маълумот олишдаги муаммолар нималардан иборат?</t>
  </si>
  <si>
    <t>9. Вазирлик ёки идоралардан маълумот олишдаги муаммолар нималардан иборат?/Тезкор маълумот олиш имкони йўқ</t>
  </si>
  <si>
    <t>9. Вазирлик ёки идоралардан маълумот олишдаги муаммолар нималардан иборат?/Маълумотлар базаси янгиланмайди</t>
  </si>
  <si>
    <t>9. Вазирлик ёки идоралардан маълумот олишдаги муаммолар нималардан иборат?/Маълумот олишда ортиқча бюрократия мавжуд</t>
  </si>
  <si>
    <t>9. Вазирлик ёки идоралардан маълумот олишдаги муаммолар нималардан иборат?/Бошқа (кўрсатинг)</t>
  </si>
  <si>
    <t>9.1. Вазирлик ёки идоралардан маълумот олишдаги муаммолар нималардан иборат? ***(Бошқа)***</t>
  </si>
  <si>
    <t>10. Қайси вазирлик ёки идорадан маълумот олишнинг имконияти йўқ (умуман маълумот бермайди?)</t>
  </si>
  <si>
    <t>10. Қайси вазирлик ёки идорадан маълумот олишнинг имконияти йўқ (умуман маълумот бермайди?)/Иқтисодиёт ва молия вазирлиги</t>
  </si>
  <si>
    <t>10. Қайси вазирлик ёки идорадан маълумот олишнинг имконияти йўқ (умуман маълумот бермайди?)/Статистика агентлиги</t>
  </si>
  <si>
    <t>10. Қайси вазирлик ёки идорадан маълумот олишнинг имконияти йўқ (умуман маълумот бермайди?)/Давлат солиқ қўмитаси</t>
  </si>
  <si>
    <t>10. Қайси вазирлик ёки идорадан маълумот олишнинг имконияти йўқ (умуман маълумот бермайди?)/Камбағалликни қисқартириш ва бандлик вазирлиги</t>
  </si>
  <si>
    <t>10. Қайси вазирлик ёки идорадан маълумот олишнинг имконияти йўқ (умуман маълумот бермайди?)/Мактабгача ва мактаб таълими вазирлиги</t>
  </si>
  <si>
    <t>10. Қайси вазирлик ёки идорадан маълумот олишнинг имконияти йўқ (умуман маълумот бермайди?)/Марказий банк</t>
  </si>
  <si>
    <t>10. Қайси вазирлик ёки идорадан маълумот олишнинг имконияти йўқ (умуман маълумот бермайди?)/Соғлиқни сақлаш вазирлиги</t>
  </si>
  <si>
    <t>10. Қайси вазирлик ёки идорадан маълумот олишнинг имконияти йўқ (умуман маълумот бермайди?)/Олий суд</t>
  </si>
  <si>
    <t>10. Қайси вазирлик ёки идорадан маълумот олишнинг имконияти йўқ (умуман маълумот бермайди?)/Олий таълим, фан ва инновациялар вазирлиги</t>
  </si>
  <si>
    <t>10. Қайси вазирлик ёки идорадан маълумот олишнинг имконияти йўқ (умуман маълумот бермайди?)/Ички ишлар вазирлиги</t>
  </si>
  <si>
    <t>10. Қайси вазирлик ёки идорадан маълумот олишнинг имконияти йўқ (умуман маълумот бермайди?)/Товар-хом ашё биржаси</t>
  </si>
  <si>
    <t>10. Қайси вазирлик ёки идорадан маълумот олишнинг имконияти йўқ (умуман маълумот бермайди?)/Ўзбекистон Республикаси Президенти Виртуал ва Халқ қабулхонаси</t>
  </si>
  <si>
    <t>10. Қайси вазирлик ёки идорадан маълумот олишнинг имконияти йўқ (умуман маълумот бермайди?)/Қурилиш ва уй-жой коммунал хўжалиги кўрсатиш вазирлиги</t>
  </si>
  <si>
    <t>10. Қайси вазирлик ёки идорадан маълумот олишнинг имконияти йўқ (умуман маълумот бермайди?)/Инвестициялар, саноат ва савдо вазирлиги</t>
  </si>
  <si>
    <t>10. Қайси вазирлик ёки идорадан маълумот олишнинг имконияти йўқ (умуман маълумот бермайди?)/Маданият вазирлиги</t>
  </si>
  <si>
    <t>10. Қайси вазирлик ёки идорадан маълумот олишнинг имконияти йўқ (умуман маълумот бермайди?)/Гидрометеорология хизмати маркази</t>
  </si>
  <si>
    <t>10. Қайси вазирлик ёки идорадан маълумот олишнинг имконияти йўқ (умуман маълумот бермайди?)/Бошқа</t>
  </si>
  <si>
    <t>10. Қайси вазирлик ёки идорадан маълумот олишнинг имконияти йўқ (умуман маълумот бермайди?)/Адлия вазирлиги</t>
  </si>
  <si>
    <t>10. Қайси вазирлик ёки идорадан маълумот олишнинг имконияти йўқ (умуман маълумот бермайди?)/Энергетика вазирлиги</t>
  </si>
  <si>
    <t>10. Қайси вазирлик ёки идорадан маълумот олишнинг имконияти йўқ (умуман маълумот бермайди?)/Транспорт вазирлиги</t>
  </si>
  <si>
    <t>10. Қайси вазирлик ёки идорадан маълумот олишнинг имконияти йўқ (умуман маълумот бермайди?)/Тоғ-кон саноати ва геология вазирлиги</t>
  </si>
  <si>
    <t>10. Қайси вазирлик ёки идорадан маълумот олишнинг имконияти йўқ (умуман маълумот бермайди?)/Экология, атроф-муҳитни муҳофаза қилиш ва иқлим ўзгариши вазирлиги</t>
  </si>
  <si>
    <t>10. Қайси вазирлик ёки идорадан маълумот олишнинг имконияти йўқ (умуман маълумот бермайди?)/Спорт вазирлиги</t>
  </si>
  <si>
    <t>10. Қайси вазирлик ёки идорадан маълумот олишнинг имконияти йўқ (умуман маълумот бермайди?)/Қишлоқ хўжалиги вазирлиги</t>
  </si>
  <si>
    <t>10. Қайси вазирлик ёки идорадан маълумот олишнинг имконияти йўқ (умуман маълумот бермайди?)/Сув хўжалиги вазирлиги</t>
  </si>
  <si>
    <t>10. Қайси вазирлик ёки идорадан маълумот олишнинг имконияти йўқ (умуман маълумот бермайди?)/Рақамли технологиялар вазирлиги</t>
  </si>
  <si>
    <t>10.1. Қайси вазирлик ёки идорадан маълумот олишнинг имконияти йўқ (умуман маълумот бермайди?) ***(Бошқа)***</t>
  </si>
  <si>
    <t>11. Комплексингизда асосан қандай таҳлил усулларидан фойдаланилади?</t>
  </si>
  <si>
    <t>11. Комплексингизда асосан қандай таҳлил усулларидан фойдаланилади?/Молиявий-иқтисодий</t>
  </si>
  <si>
    <t>11. Комплексингизда асосан қандай таҳлил усулларидан фойдаланилади?/Иқтисодий-статистик</t>
  </si>
  <si>
    <t>11. Комплексингизда асосан қандай таҳлил усулларидан фойдаланилади?/Атроф муҳит (GIS) кўрсаткичларининг иқтисодий жараёнларга таъсири</t>
  </si>
  <si>
    <t>11. Комплексингизда асосан қандай таҳлил усулларидан фойдаланилади?/Солиштирма (қиёсий)таҳлил</t>
  </si>
  <si>
    <t>11. Комплексингизда асосан қандай таҳлил усулларидан фойдаланилади?/Сифат омиллари таҳлили</t>
  </si>
  <si>
    <t>11. Комплексингизда асосан қандай таҳлил усулларидан фойдаланилади?/SWOT таҳлили</t>
  </si>
  <si>
    <t>11. Комплексингизда асосан қандай таҳлил усулларидан фойдаланилади?/Диагностик таҳлил</t>
  </si>
  <si>
    <t>11. Комплексингизда асосан қандай таҳлил усулларидан фойдаланилади?/Бошқа (киритинг)</t>
  </si>
  <si>
    <t>11.1. Комплексингизда асосан қандай таҳлил усулларидан фойдаланилади? ***(Бошқа)***</t>
  </si>
  <si>
    <t>12. Комплексингизда таҳлил ва прогнозлашнинг қайси инструментларидан фойдаланилади?</t>
  </si>
  <si>
    <t>12. Комплексингизда таҳлил ва прогнозлашнинг қайси инструментларидан фойдаланилади?/MS Excel</t>
  </si>
  <si>
    <t>12. Комплексингизда таҳлил ва прогнозлашнинг қайси инструментларидан фойдаланилади?/STATA</t>
  </si>
  <si>
    <t>12. Комплексингизда таҳлил ва прогнозлашнинг қайси инструментларидан фойдаланилади?/SPSS</t>
  </si>
  <si>
    <t>12. Комплексингизда таҳлил ва прогнозлашнинг қайси инструментларидан фойдаланилади?/R</t>
  </si>
  <si>
    <t>12. Комплексингизда таҳлил ва прогнозлашнинг қайси инструментларидан фойдаланилади?/Eviews</t>
  </si>
  <si>
    <t>12. Комплексингизда таҳлил ва прогнозлашнинг қайси инструментларидан фойдаланилади?/Financial Programming and Policies</t>
  </si>
  <si>
    <t>12. Комплексингизда таҳлил ва прогнозлашнинг қайси инструментларидан фойдаланилади?/Бошқа (ёзинг)</t>
  </si>
  <si>
    <t>12.1. Комплексингизда таҳлил ва прогнозлашнинг қайси инструментларидан фойдаланилади? ***(Бошқа)***</t>
  </si>
  <si>
    <t>13. Комплексингизда нечта ходим айнан иқтисодий таҳлил билан шуғулланади?</t>
  </si>
  <si>
    <t>14. Комплексингизда таҳлил жараёнларига кунига умумий иш вақтининг нечи фоизини сарфланади?</t>
  </si>
  <si>
    <t>15. Комплексингизда таҳлил жараёнлари сифатига қайси омиллар салбий таъсир қилади?</t>
  </si>
  <si>
    <t>15.1. Комплексингизда таҳлил жараёнлари сифатига қайси омиллар салбий таъсир қилади? ***(Бошқа)***</t>
  </si>
  <si>
    <t>16. Комплексда ҳудуд (соҳа)нинг “риск таҳлили”ни ўрганиш ёки баҳолаш бўйича малакали ходим мавжудми?</t>
  </si>
  <si>
    <t>17. Таҳлил натижаларини иш жараёнида қўллаш (имплементация) бўйича алоҳида бўлим ёки ходим бириктирилганми?</t>
  </si>
  <si>
    <t>17.1. Таҳлил натижаларини иш жараёнида қўллаш (имплементация) бўйича алоҳида бўлим ёки ходим бириктирилганми? ***(Бошқа)***</t>
  </si>
  <si>
    <t>18. Комплексингизда охирги 3 йилда хорижий ва маҳаллий консалтинг компаниялари билан соҳавий (ҳудудий) таҳлиллар амалга оширилганми?</t>
  </si>
  <si>
    <t>18.1. Комплексингизда охирги 3 йилда хорижий ва маҳаллий консалтинг компаниялари билан соҳавий (ҳудудий) таҳлиллар амалга оширилганми? ***(ФАЙЛНИ ЮКЛАНГ)***</t>
  </si>
  <si>
    <t>18.1. Комплексингизда охирги 3 йилда хорижий ва маҳаллий консалтинг компаниялари билан соҳавий (ҳудудий) таҳлиллар амалга оширилганми? ***(ФАЙЛНИ ЮКЛАНГ)***_URL</t>
  </si>
  <si>
    <t>19. Комплексингизда охирги 3 йилда хорижий ва маҳаллий консалтинг компаниялари билан амалга оширилган соҳавий (ҳудудий) таҳлиллар умумий сонини киритинг:</t>
  </si>
  <si>
    <t>20. Иқтисодий таҳлил ва прогнозлаш инструментларидан фойдаланган ҳолда ишлаб чиқилган маълумотлардан бирини (таҳлилий материал) илова қила оласизми?</t>
  </si>
  <si>
    <t>20.1. Иқтисодий таҳлил ва прогнозлаш инструментларидан фойдаланган ҳолда ишлаб чиқилган маълумотлардан бирини (таҳлилий материал) илова қила оласизми? ***(Бошқа)***</t>
  </si>
  <si>
    <t>20.1. Иловани юкланг:</t>
  </si>
  <si>
    <t>20.1. Иловани юкланг:_URL</t>
  </si>
  <si>
    <t>21. Ҳудуднинг ўрта ёки узоқ муддатли ижтимоий-иқтисодий ривожлантириш дастури мавжудми?</t>
  </si>
  <si>
    <t>21.1. Ҳужжат қабул қилинган сана ва номерини киритинг:</t>
  </si>
  <si>
    <t>22. Ҳудуднинг ўрта ёки узоқ муддатли ижтимоий-иқтисодий ривожлантириш дастури юзасидан мониторинг ўрнатилганми?</t>
  </si>
  <si>
    <t>22.1. Ҳудуднинг ўрта ёки узоқ муддатли ижтимоий-иқтисодий ривожлантириш дастури юзасидан мониторинг ўрнатилганми? ***(Онлайн платформа номини киритигн)***</t>
  </si>
  <si>
    <t>23. Ҳудуднинг ўрта ёки узоқ муддатли ижтимоий-иқтисодий ривожлантириш дастури юзасидан мониторинг натижаларига кўра, дастур нечи фоизга бажарилган?</t>
  </si>
  <si>
    <t>24. Аҳолининг ҳудудлардаги ислоҳотлар ва бўлаётган ўзгаришларга муносабати қайси каналлар орқали ўрганиб борилади?</t>
  </si>
  <si>
    <t>24. Аҳолининг ҳудудлардаги ислоҳотлар ва бўлаётган ўзгаришларга муносабати қайси каналлар орқали ўрганиб борилади?/Оммавий ахборот воситалари</t>
  </si>
  <si>
    <t>24. Аҳолининг ҳудудлардаги ислоҳотлар ва бўлаётган ўзгаришларга муносабати қайси каналлар орқали ўрганиб борилади?/Ижтимоий тармоқлар мониторинги</t>
  </si>
  <si>
    <t>24. Аҳолининг ҳудудлардаги ислоҳотлар ва бўлаётган ўзгаришларга муносабати қайси каналлар орқали ўрганиб борилади?/Президент ва халқ қабулхоналарига келиб тушган мурожаатлар</t>
  </si>
  <si>
    <t>24. Аҳолининг ҳудудлардаги ислоҳотлар ва бўлаётган ўзгаришларга муносабати қайси каналлар орқали ўрганиб борилади?/Сайёр қабуллар</t>
  </si>
  <si>
    <t>24. Аҳолининг ҳудудлардаги ислоҳотлар ва бўлаётган ўзгаришларга муносабати қайси каналлар орқали ўрганиб борилади?/Алоҳида тадқиқот ва ўрганиш орқали</t>
  </si>
  <si>
    <t>25. Аҳолининг ҳудудлардаги ислоҳотлар ва бўлаётган ўзгаришларга муносабати қайси муддатларда ўрганиб борилади?</t>
  </si>
  <si>
    <t>26. Аҳоли фаровонлигига таъсир қилувчи асосий омилларни белгиланг:</t>
  </si>
  <si>
    <t>26. Аҳоли фаровонлигига таъсир қилувчи асосий омилларни белгиланг:/Нарх-наво ўзгариши</t>
  </si>
  <si>
    <t>26. Аҳоли фаровонлигига таъсир қилувчи асосий омилларни белгиланг:/Энергоресурслар билан таъминлаш</t>
  </si>
  <si>
    <t>26. Аҳоли фаровонлигига таъсир қилувчи асосий омилларни белгиланг:/Ижтимоий объектлардан (мактабгача таълим муассаси, мактаб, соғлиқни сақлаш ва бошқа) фойдаланиш сифати</t>
  </si>
  <si>
    <t>26. Аҳоли фаровонлигига таъсир қилувчи асосий омилларни белгиланг:/Бошқа (кўрсатинг)</t>
  </si>
  <si>
    <t>26.1. Аҳоли фаровонлигига таъсир қилувчи асосий омилларни белгиланг: ***(Бошқа)***</t>
  </si>
  <si>
    <t>27. Комплексингиздаги туман (шаҳар) даражасидаги ходимларнинг таҳлил ишлари сифатини қандай баҳолайсиз?</t>
  </si>
  <si>
    <t>28. Комплексингиздаги туман (шаҳар) даражасидаги ходимлар иқтисодий таҳлил ва прогнозлашнинг қайси инструментларидан фойдаланади?</t>
  </si>
  <si>
    <t>28. Комплексингиздаги туман (шаҳар) даражасидаги ходимлар иқтисодий таҳлил ва прогнозлашнинг қайси инструментларидан фойдаланади?/MS Excel</t>
  </si>
  <si>
    <t>28. Комплексингиздаги туман (шаҳар) даражасидаги ходимлар иқтисодий таҳлил ва прогнозлашнинг қайси инструментларидан фойдаланади?/STATA</t>
  </si>
  <si>
    <t>28. Комплексингиздаги туман (шаҳар) даражасидаги ходимлар иқтисодий таҳлил ва прогнозлашнинг қайси инструментларидан фойдаланади?/SPSS</t>
  </si>
  <si>
    <t>28. Комплексингиздаги туман (шаҳар) даражасидаги ходимлар иқтисодий таҳлил ва прогнозлашнинг қайси инструментларидан фойдаланади?/R</t>
  </si>
  <si>
    <t>28. Комплексингиздаги туман (шаҳар) даражасидаги ходимлар иқтисодий таҳлил ва прогнозлашнинг қайси инструментларидан фойдаланади?/Eviews</t>
  </si>
  <si>
    <t>28. Комплексингиздаги туман (шаҳар) даражасидаги ходимлар иқтисодий таҳлил ва прогнозлашнинг қайси инструментларидан фойдаланади?/Financial Programming and Policies</t>
  </si>
  <si>
    <t>28. Комплексингиздаги туман (шаҳар) даражасидаги ходимлар иқтисодий таҳлил ва прогнозлашнинг қайси инструментларидан фойдаланади?/Бошқа (ёзинг)</t>
  </si>
  <si>
    <t>28.1. Комплексингиздаги туман (шаҳар) даражасидаги ходимлар иқтисодий таҳлил ва прогнозлашнинг қайси инструментларидан фойдаланади? ***(Бошқа)***</t>
  </si>
  <si>
    <t>29. Комплексингизда туман (шаҳар) даражасида нечта ходим айнан иқтисодий таҳлил билан шуғулланади?</t>
  </si>
  <si>
    <t>30. Комплексингиздаги туман (шаҳар) даражасидаги ходимларнинг таҳлил ишларининг сифатига қайси омиллар салбий таъсир кўрсатмоқда деб ҳисоблайсиз?</t>
  </si>
  <si>
    <t>30. Комплексингиздаги туман (шаҳар) даражасидаги ходимларнинг таҳлил ишларининг сифатига қайси омиллар салбий таъсир кўрсатмоқда деб ҳисоблайсиз?/Ходимлар малакаси етишмаслиги</t>
  </si>
  <si>
    <t>30. Комплексингиздаги туман (шаҳар) даражасидаги ходимларнинг таҳлил ишларининг сифатига қайси омиллар салбий таъсир кўрсатмоқда деб ҳисоблайсиз?/Иш хақи камлиги ҳисобига малакали ходим жалб қилиш имкони чекланган</t>
  </si>
  <si>
    <t>30. Комплексингиздаги туман (шаҳар) даражасидаги ходимларнинг таҳлил ишларининг сифатига қайси омиллар салбий таъсир кўрсатмоқда деб ҳисоблайсиз?/Иш ҳажми юқорилиги ҳисобига таҳлил ишларига вақт етишмайди</t>
  </si>
  <si>
    <t>30. Комплексингиздаги туман (шаҳар) даражасидаги ходимларнинг таҳлил ишларининг сифатига қайси омиллар салбий таъсир кўрсатмоқда деб ҳисоблайсиз?/Таҳлил учун ишончли маълумотлар базаси етишмайди</t>
  </si>
  <si>
    <t>30. Комплексингиздаги туман (шаҳар) даражасидаги ходимларнинг таҳлил ишларининг сифатига қайси омиллар салбий таъсир кўрсатмоқда деб ҳисоблайсиз?/Бошқа (кўрсатинг)</t>
  </si>
  <si>
    <t>30.1. Комплексингиздаги туман (шаҳар) даражасидаги ходимларнинг таҳлил ишларининг сифатига қайси омиллар салбий таъсир кўрсатмоқда деб ҳисоблайсиз? ***(Бошқа)***</t>
  </si>
  <si>
    <t>31. Комплексингизда таҳлил ишларини такомиллаштириш бўйича таклифларингиз?</t>
  </si>
  <si>
    <t>_id</t>
  </si>
  <si>
    <t>_uuid</t>
  </si>
  <si>
    <t>_submission_time</t>
  </si>
  <si>
    <t>_validation_status</t>
  </si>
  <si>
    <t>_notes</t>
  </si>
  <si>
    <t>_status</t>
  </si>
  <si>
    <t>_submitted_by</t>
  </si>
  <si>
    <t>__version__</t>
  </si>
  <si>
    <t>_tags</t>
  </si>
  <si>
    <t>_index</t>
  </si>
  <si>
    <t>ee.cerrsurvey.uz:ZQIYa4ymPQkhledh</t>
  </si>
  <si>
    <t>15:14:47</t>
  </si>
  <si>
    <t>2024-06-04</t>
  </si>
  <si>
    <t>2024-06-04 15:14:47</t>
  </si>
  <si>
    <t>Хоразм</t>
  </si>
  <si>
    <t>Молия-иқтисодиёт ва камбағалликни қисқартириш масалалари</t>
  </si>
  <si>
    <t>online-mahalla.uz db.gov.uz siat.stat.uz ёки stat.uz reyting.mc.uz idm.uz uzex.uz cbu.uz Бошқа</t>
  </si>
  <si>
    <t>8</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</si>
  <si>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Уй-жой коммунал хизмат кўрсатиш вазирлиги Инвестициялар, саноат ва савдо вазирлиги Энергетика вазирлиги Гидрометеорология хизмати маркази</t>
  </si>
  <si>
    <t>Гидрометеорология хизмати маркази</t>
  </si>
  <si>
    <t>Маълумотлар базаси янгиланмайди</t>
  </si>
  <si>
    <t>Олий суд Гидрометеорология хизмати маркази</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</si>
  <si>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</si>
  <si>
    <t>MS Excel STATA SPSS R Eviews Financial Programming and Policies</t>
  </si>
  <si>
    <t>3-4 киши</t>
  </si>
  <si>
    <t>50-60%</t>
  </si>
  <si>
    <t>Иш хақи камлиги ҳисобига малакали ходим жалб қилиш имкони чекланган</t>
  </si>
  <si>
    <t>Ҳа</t>
  </si>
  <si>
    <t>Иш жараёнида, маълум бир ходимларга юклатилган</t>
  </si>
  <si>
    <t>Ҳа, маҳаллий (натижалари бўйича хужжатни юкланг)</t>
  </si>
  <si>
    <t>Йўқ, илова қила олмайман (мавжуд эмас)</t>
  </si>
  <si>
    <t>Ҳа (ҳужжат қабул қилинган сана ва номерини киритинг)</t>
  </si>
  <si>
    <t>16 10.02.2024</t>
  </si>
  <si>
    <t>Ҳа, ишчи гуруҳ орқали ойлик мониторинг қилинади</t>
  </si>
  <si>
    <t>Алоҳида тадқиқот ва ўрганиш орқали</t>
  </si>
  <si>
    <t>Ҳафталик</t>
  </si>
  <si>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</si>
  <si>
    <t>Иш хақи камлиги ҳисобига малакали ходим жалб қилиш имкони чекланган Бошқа (кўрсатинг)</t>
  </si>
  <si>
    <t>Иш хақи камлиги</t>
  </si>
  <si>
    <t>Моддий рағбатлантириш</t>
  </si>
  <si>
    <t>5978eb1f-187c-4a28-a518-506ba3c28a9d</t>
  </si>
  <si>
    <t>submitted_via_web</t>
  </si>
  <si>
    <t>vKE4CDhxgPuS7XUQ55dUP9</t>
  </si>
  <si>
    <t>ee.cerrsurvey.uz:5oHbGSg58EOJTKd6</t>
  </si>
  <si>
    <t>15:54:30</t>
  </si>
  <si>
    <t>2024-06-04 15:54:30</t>
  </si>
  <si>
    <t>Туризм, маданият, маданий мерос ва оммавий коммуникациялар масалалари</t>
  </si>
  <si>
    <t>online-mahalla.uz Бошқа</t>
  </si>
  <si>
    <t>lex.uz</t>
  </si>
  <si>
    <t>Адлия вазирлиги Экология, атроф-муҳитни муҳофаза қилиш ва иқлим ўзгариши вазирлиги Маданият вазирлиги Бошқа</t>
  </si>
  <si>
    <t>Туризм қўмитаси
Маданий мерос агентлиги</t>
  </si>
  <si>
    <t>Бошқа</t>
  </si>
  <si>
    <t>Вазирлик ёки идоралардан маълумот олишда қийинчилик йўқ</t>
  </si>
  <si>
    <t>Бошқа (кўрсатинг)</t>
  </si>
  <si>
    <t>вазирлик ёки идоралардан маълумот олишда қийинчилик йўқ</t>
  </si>
  <si>
    <t>Иқтисодий-статистик Солиштирма (қиёсий)таҳлил</t>
  </si>
  <si>
    <t>MS Excel</t>
  </si>
  <si>
    <t>Иш доирасида қисман</t>
  </si>
  <si>
    <t>10-20%</t>
  </si>
  <si>
    <t>Салбий таъсир қилувчи омиллар мавжуд эмас</t>
  </si>
  <si>
    <t>Алоҳида ходим бириктирилмаган</t>
  </si>
  <si>
    <t>Йўқ</t>
  </si>
  <si>
    <t>28.09.2022  546-сон</t>
  </si>
  <si>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</si>
  <si>
    <t>Ижтимоий объектлардан (мактабгача таълим муассаси, мактаб, соғлиқни сақлаш ва бошқа) фойдаланиш сифати</t>
  </si>
  <si>
    <t>Айнан иқтисодий таҳлил учун ходим ажратилмаган</t>
  </si>
  <si>
    <t>Ходимлар малакаси етишмаслиги Иш хақи камлиги ҳисобига малакали ходим жалб қилиш имкони чекланган</t>
  </si>
  <si>
    <t>Туман (шаҳар)ларда маданият соҳасида фаолият олиб бораётган ходимларни ҳар йилда камида 1 маротаба Маданият вазирлиги томонидан ўқитиш.</t>
  </si>
  <si>
    <t>e506b775-9838-4243-a43a-e3979c7e6a93</t>
  </si>
  <si>
    <t>vGqjFNn8SrEzJJaodzYboh</t>
  </si>
  <si>
    <t>ee.cerrsurvey.uz:ZEigUKIZx4e7XPlI</t>
  </si>
  <si>
    <t>18:12:17</t>
  </si>
  <si>
    <t>2024-06-04 18:12:17</t>
  </si>
  <si>
    <t>Фарғона</t>
  </si>
  <si>
    <t>online-mahalla.uz db.gov.uz reyting.mc.uz uzex.uz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</si>
  <si>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Рақамли технологиялар вазирлиги</t>
  </si>
  <si>
    <t>Иқтисодиёт ва молия вазирлиги</t>
  </si>
  <si>
    <t>Тезкор маълумот олиш имкони йўқ</t>
  </si>
  <si>
    <t>Соғлиқни сақлаш вазирлиги</t>
  </si>
  <si>
    <t>Молиявий-иқтисодий Иқтисодий-статистик Солиштирма (қиёсий)таҳлил SWOT таҳлили</t>
  </si>
  <si>
    <t>MS Excel Financial Programming and Policies</t>
  </si>
  <si>
    <t>60%-70%</t>
  </si>
  <si>
    <t>Иш ҳажми юқорилиги ҳисобига таҳлил ишларига вақт етишмайди</t>
  </si>
  <si>
    <t>10.02.2022 №10</t>
  </si>
  <si>
    <t>Оммавий ахборот воситалари Президент ва халқ қабулхоналарига келиб тушган мурожаатлар Алоҳида тадқиқот ва ўрганиш орқали</t>
  </si>
  <si>
    <t>5-7 киши</t>
  </si>
  <si>
    <t>Умумий таҳлил учун база бўлса яхши бўлар эди</t>
  </si>
  <si>
    <t>8fe7f8a6-ea46-4b20-b090-44e564fe4d89</t>
  </si>
  <si>
    <t>ee.cerrsurvey.uz:dsa4tJNBMmkFzmWy</t>
  </si>
  <si>
    <t>20:17:00</t>
  </si>
  <si>
    <t>2024-06-04 20:17:00</t>
  </si>
  <si>
    <t>Инвестициялар ва ташқи савдо масалалари</t>
  </si>
  <si>
    <t>db.gov.uz siat.stat.uz ёки stat.uz uzex.uz cbu.uz</t>
  </si>
  <si>
    <t>Давлат солиқ қўмитаси Инвестициялар, саноат ва савдо вазирлиги</t>
  </si>
  <si>
    <t>Давлат солиқ қўмитаси</t>
  </si>
  <si>
    <t>Солиқ қўмитаси</t>
  </si>
  <si>
    <t>Молиявий-иқтисодий Иқтисодий-статистик SWOT таҳлили</t>
  </si>
  <si>
    <t>MS Excel Бошқа (ёзинг)</t>
  </si>
  <si>
    <t>ворд, ПДФ, Power Point</t>
  </si>
  <si>
    <t>10 кишидан ортиқ</t>
  </si>
  <si>
    <t>Таҳлил учун ишончли маълумотларни базаси етишмайди</t>
  </si>
  <si>
    <t>Оммавий ахборот воситалари Ижтимоий тармоқлар мониторинги</t>
  </si>
  <si>
    <t>Йиллик</t>
  </si>
  <si>
    <t>Нарх-наво ўзгариши</t>
  </si>
  <si>
    <t>Таҳлил учун ишончли маълумотлар базаси етишмайди</t>
  </si>
  <si>
    <t>Республика маълумотларини олиш учун умумий дастур яратиш</t>
  </si>
  <si>
    <t>c31e1445-6f63-470c-b44a-8381b761e7ac</t>
  </si>
  <si>
    <t>ee.cerrsurvey.uz:gKkdtW6kRaO8W13b</t>
  </si>
  <si>
    <t>14:55:40</t>
  </si>
  <si>
    <t>2024-06-04 14:55:40</t>
  </si>
  <si>
    <t>Тошкент в.</t>
  </si>
  <si>
    <t>Ёшлар сиёсати, ижтимоий ривожлантириш ва маънавий-маърифий масалалар</t>
  </si>
  <si>
    <t>3 ta</t>
  </si>
  <si>
    <t>Мактабгача ва мактаб таълими вазирлиги Соғлиқни сақлаш вазирлиги Олий таълим, фан ва инновациялар вазирлиги Ўзбекистон Республикаси Президенти Виртуал ва Халқ қабулхонаси Бошқа</t>
  </si>
  <si>
    <t>Ёшлар ишлари агентлиги
Ўзбекистон Маҳаллалар уюшмаси
Ижтимоий ҳимоя миллий агентлиги</t>
  </si>
  <si>
    <t>Ўзбекистон Республикаси Президенти Виртуал ва Халқ қабулхонаси</t>
  </si>
  <si>
    <t>Ички ишлар вазирлиги</t>
  </si>
  <si>
    <t>Солиштирма (қиёсий)таҳлил Сифат омиллари таҳлили SWOT таҳлили</t>
  </si>
  <si>
    <t>30-40%</t>
  </si>
  <si>
    <t>2022 йил 29 апрелдаги 228-сонли Вазирлар Маҳкамаси қарори</t>
  </si>
  <si>
    <t>Оммавий ахборот воситалари Ижтимоий тармоқлар мониторинги Президент ва халқ қабулхоналарига келиб тушган мурожаатлар Сайёр қабуллар</t>
  </si>
  <si>
    <t>Ойлик</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</si>
  <si>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</si>
  <si>
    <t>1. Туман ва шаҳар ҳокимликлари мутахассисларнинг мунтазам малакасини ошириб бориш
2. Комплекс бўйича шаҳар ва туман ҳокимликларига қўшимча штат бирликлари ажратиш, сабаби иш хажми жуда юқори
3. Шаҳар ва туман ҳокимликлари иш ҳақи миқдорини ошириш (сабаби иш ҳақи камлиги сабабли малакали мутахассис жалб қилиш имкони йўқ)</t>
  </si>
  <si>
    <t>6b6839de-01ad-44b1-91e1-d336c863e946</t>
  </si>
  <si>
    <t>vH8nqw5uKgZnkCnjRkzLkG</t>
  </si>
  <si>
    <t>ee.cerrsurvey.uz:DTKhyVTef7MTVI05</t>
  </si>
  <si>
    <t>15:12:32</t>
  </si>
  <si>
    <t>2024-06-04 15:12:32</t>
  </si>
  <si>
    <t>Маҳаллий саноатни ривожлантириш масалалари</t>
  </si>
  <si>
    <t>online-mahalla.uz db.gov.uz siat.stat.uz ёки stat.uz idm.uz uzex.uz Бошқа</t>
  </si>
  <si>
    <t>cooperation.uz</t>
  </si>
  <si>
    <t>Статистика агентлиги Давлат солиқ қўмитаси Марказий банк Товар-хом ашё биржаси Инвестициялар, саноат ва савдо вазирлиги</t>
  </si>
  <si>
    <t>Статистика агентлиги Давлат солиқ қўмитаси</t>
  </si>
  <si>
    <t>Статистика агентлиги</t>
  </si>
  <si>
    <t>Молиявий-иқтисодий Иқтисодий-статистик Солиштирма (қиёсий)таҳлил</t>
  </si>
  <si>
    <t>Бўлим йўқ</t>
  </si>
  <si>
    <t>Президент ва халқ қабулхоналарига келиб тушган мурожаатлар Сайёр қабуллар</t>
  </si>
  <si>
    <t>Нарх-наво ўзгариши Ижтимоий объектлардан (мактабгача таълим муассаси, мактаб, соғлиқни сақлаш ва бошқа) фойдаланиш сифати</t>
  </si>
  <si>
    <t>Ходимлар малакасини доимий ошириш ва маълумотларни авоматлаштириш бўйича ўқишларни ташкил этиш. АКТ соҳасида давлвт хизматчиларини ўқитиш ва билимларини ошириш бўйича курсларни ташкил этиш</t>
  </si>
  <si>
    <t>46e0654e-4535-4eda-896e-e2a143d571d6</t>
  </si>
  <si>
    <t>ee.cerrsurvey.uz:nn1agoUu6U4dX0j2</t>
  </si>
  <si>
    <t>18:05:11</t>
  </si>
  <si>
    <t>2024-06-04 18:05:11</t>
  </si>
  <si>
    <t>Қурилиш, коммуникациялар, коммунал хўжалик, экология ва кўкаламзорлаштириш масалалари</t>
  </si>
  <si>
    <t>db.gov.uz siat.stat.uz ёки stat.uz reyting.mc.uz idm.uz uzex.uz cbu.uz Бошқа</t>
  </si>
  <si>
    <t>e-qaror.gov.uz, project.gov.uz, lex.uz, edo.ijro.uz, cabinetpm2.gov.uz, yashilmakon.eco, dshk.uz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</si>
  <si>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Рақамли технологиялар вазирлиги Гидрометеорология хизмати маркази Бошқа</t>
  </si>
  <si>
    <t>Мудофаа вазирлиги</t>
  </si>
  <si>
    <t>Транспорт вазирлиги</t>
  </si>
  <si>
    <t>Олий суд</t>
  </si>
  <si>
    <t>MS Excel STATA SPSS</t>
  </si>
  <si>
    <t>Ҳа, хорижий (натижалари бўйича хужжатни юкланг)</t>
  </si>
  <si>
    <t>CHATS MCHJ-18_29_59.pdf</t>
  </si>
  <si>
    <t>https://kc.cerrsurvey.uz/media/original?media_file=cerr_uz%2Fattachments%2F36bd529f9649426f8241cf7d02ad9995%2Ff8e96acb-d45c-4774-a4bb-094dff39a0c0%2FCHATS_MCHJ-18_29_59.pdf</t>
  </si>
  <si>
    <t>Ҳа, илова қила оламан</t>
  </si>
  <si>
    <t>Next Lap MCHJ-18_31_26.pdf</t>
  </si>
  <si>
    <t>https://kc.cerrsurvey.uz/media/original?media_file=cerr_uz%2Fattachments%2F36bd529f9649426f8241cf7d02ad9995%2Ff8e96acb-d45c-4774-a4bb-094dff39a0c0%2FNext_Lap_MCHJ-18_31_26.pdf</t>
  </si>
  <si>
    <t>25.12.2023  ПҚ-404</t>
  </si>
  <si>
    <t>Оммавий ахборот воситалари Ижтимоий тармоқлар мониторинги Алоҳида тадқиқот ва ўрганиш орқали</t>
  </si>
  <si>
    <t>Ҳодимлар сонининг иш хажмига нисбатан камлиги</t>
  </si>
  <si>
    <t>Туман ва шаҳар ҳокимликларидаги ҳодимлар сонини кўпайтириш</t>
  </si>
  <si>
    <t>f8e96acb-d45c-4774-a4bb-094dff39a0c0</t>
  </si>
  <si>
    <t>ee.cerrsurvey.uz:BgQrKuxkudt4k99U</t>
  </si>
  <si>
    <t>17:01:50</t>
  </si>
  <si>
    <t>2024-06-04 17:01:50</t>
  </si>
  <si>
    <t>Сурхондарё</t>
  </si>
  <si>
    <t>online-mahalla.uz db.gov.uz idm.uz uzex.uz</t>
  </si>
  <si>
    <t>Камбағалликни қисқартириш ва бандлик вазирлиги Инвестициялар, саноат ва савдо вазирлиги Экология, атроф-муҳитни муҳофаза қилиш ва иқлим ўзгариши вазирлиги Спорт вазирлиги Маданият вазирлиги</t>
  </si>
  <si>
    <t>Тезкор маълумот олиш имкони йўқ Маълумот олишда ортиқча бюрократия мавжуд</t>
  </si>
  <si>
    <t>Ундай Вазирлик йўқ</t>
  </si>
  <si>
    <t>Солиштирма (қиёсий)таҳлил Диагностик таҳлил</t>
  </si>
  <si>
    <t>MS Excel SPSS</t>
  </si>
  <si>
    <t>Ходимлар малакаси етишмаслиги</t>
  </si>
  <si>
    <t>Таклиф йўқ</t>
  </si>
  <si>
    <t>b7118c62-2a10-4b98-8179-4869c1cc6f52</t>
  </si>
  <si>
    <t>ee.cerrsurvey.uz:9cC12OutXyKj4acf</t>
  </si>
  <si>
    <t>17:45:05</t>
  </si>
  <si>
    <t>2024-06-04 17:45:05</t>
  </si>
  <si>
    <t>lex.uz my.gov</t>
  </si>
  <si>
    <t>Статистика агентлиги Инвестициялар, саноат ва савдо вазирлиги</t>
  </si>
  <si>
    <t>Инвестициялар, саноат ва савдо вазирлиги</t>
  </si>
  <si>
    <t>Маълумот олишда ортиқча бюрократия мавжуд</t>
  </si>
  <si>
    <t>Спорт вазирлиги Маданият вазирлиги</t>
  </si>
  <si>
    <t>Президент ва халқ қабулхоналарига келиб тушган мурожаатлар</t>
  </si>
  <si>
    <t>Чораклик</t>
  </si>
  <si>
    <t>Энергоресурслар билан таъминлаш</t>
  </si>
  <si>
    <t>Қаттиқ ишлаш</t>
  </si>
  <si>
    <t>37233fa8-3f49-4b3e-8d38-90fb6be3a5ab</t>
  </si>
  <si>
    <t>ee.cerrsurvey.uz:E3DuU4eKxbUgraHv</t>
  </si>
  <si>
    <t>17:45:14</t>
  </si>
  <si>
    <t>2024-06-04 17:45:14</t>
  </si>
  <si>
    <t>4</t>
  </si>
  <si>
    <t>Иқтисодиёт ва молия вазирлиги Давлат солиқ қўмитаси Марказий банк Инвестициялар, саноат ва савдо вазирлиги</t>
  </si>
  <si>
    <t>билмадим</t>
  </si>
  <si>
    <t>Статистика агентлиги Гидрометеорология хизмати маркази</t>
  </si>
  <si>
    <t>Молиявий-иқтисодий Иқтисодий-статистик Сифат омиллари таҳлили Диагностик таҳлил</t>
  </si>
  <si>
    <t>MS Excel STATA Бошқа (ёзинг)</t>
  </si>
  <si>
    <t>word</t>
  </si>
  <si>
    <t>70% дан юқори</t>
  </si>
  <si>
    <t>Бошқа (ёзинг)</t>
  </si>
  <si>
    <t>1</t>
  </si>
  <si>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 Бошқа (кўрсатинг)</t>
  </si>
  <si>
    <t>koʻp masala</t>
  </si>
  <si>
    <t>ish haqini koʻtarish va malakali xodimlarni jalb qilish</t>
  </si>
  <si>
    <t>95e9782c-ea32-414b-8871-fc51abdea572</t>
  </si>
  <si>
    <t>ee.cerrsurvey.uz:k7CvYxnw7NwrGqFd</t>
  </si>
  <si>
    <t>17:51:49</t>
  </si>
  <si>
    <t>2024-06-04 17:51:49</t>
  </si>
  <si>
    <t>online-mahalla.uz db.gov.uz siat.stat.uz ёки stat.uz</t>
  </si>
  <si>
    <t>Статистика агентлиги Давлат солиқ қўмитаси Марказий банк Инвестициялар, саноат ва савдо вазирлиги Энергетика вазирлиги Транспорт вазирлиги Тоғ-кон саноати ва геология вазирлиги Қишлоқ хўжалиги вазирлиги Сув хўжалиги вазирлиги</t>
  </si>
  <si>
    <t>Тоғ-кон саноати ва геология вазирлиги</t>
  </si>
  <si>
    <t>Солиштирма (қиёсий)таҳлил SWOT таҳлили</t>
  </si>
  <si>
    <t>8-10 кишидан ортиқ</t>
  </si>
  <si>
    <t>Нарх-наво ўзгариши Энергоресурслар билан таъминлаш</t>
  </si>
  <si>
    <t>Иш вақтининг палапартишлиги ва дам олиш кунларида ишга жалб қилиниши</t>
  </si>
  <si>
    <t>77da6a4d-1576-45fe-827e-0db135f6d94f</t>
  </si>
  <si>
    <t>ee.cerrsurvey.uz:tbDBvd6O7m2ZZkiA</t>
  </si>
  <si>
    <t>17:51:54</t>
  </si>
  <si>
    <t>2024-06-04 17:51:54</t>
  </si>
  <si>
    <t>db.gov.uz siat.stat.uz ёки stat.uz reyting.mc.uz cbu.uz</t>
  </si>
  <si>
    <t>Иқтисодиёт ва молия вазирлиги Давлат солиқ қўмитаси Камбағалликни қисқартириш ва бандлик вазирлиги Марказий банк</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</si>
  <si>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</si>
  <si>
    <t>Ходимларни малакасини ошириш бўйича ўқишларни ташкил қилиш</t>
  </si>
  <si>
    <t>dae0916a-cb42-4a0c-9eb6-c77f2ddb956e</t>
  </si>
  <si>
    <t>ee.cerrsurvey.uz:96iUCXeAJnjjRf9Q</t>
  </si>
  <si>
    <t>17:44:38</t>
  </si>
  <si>
    <t>2024-06-04 17:44:38</t>
  </si>
  <si>
    <t>db.gov.uz</t>
  </si>
  <si>
    <t>Иқтисодиёт ва молия вазирлиги Статистика агентлиги Инвестициялар, саноат ва савдо вазирлиги</t>
  </si>
  <si>
    <t>Иқтисодий-статистик</t>
  </si>
  <si>
    <t>Тахлил учун албатда маълумотлар керак. Маълумотлар баъзасини шакиллантириш керак</t>
  </si>
  <si>
    <t>86e35926-c520-48e3-a064-32eb49b465e0</t>
  </si>
  <si>
    <t>ee.cerrsurvey.uz:cbvqlqUCX7BWCtSO</t>
  </si>
  <si>
    <t>17:51:47</t>
  </si>
  <si>
    <t>2024-06-04 17:51:47</t>
  </si>
  <si>
    <t>db.gov.uz siat.stat.uz ёки stat.uz reyting.mc.uz idm.uz uzex.uz cbu.uz</t>
  </si>
  <si>
    <t>Иқтисодиёт ва молия вазирлиги Статистика агентлиги Давлат солиқ қўмитаси Камбағалликни қисқартириш ва бандлик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</si>
  <si>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Статистика агентлиги Марказий банк</t>
  </si>
  <si>
    <t>Молиявий-иқтисодий Иқтисодий-статистик Солиштирма (қиёсий)таҳлил Сифат омиллари таҳлили SWOT таҳлили Диагностик таҳлил</t>
  </si>
  <si>
    <t>Намуна_шакл-18_0_20.pptx</t>
  </si>
  <si>
    <t>https://kc.cerrsurvey.uz/media/original?media_file=cerr_uz%2Fattachments%2F36bd529f9649426f8241cf7d02ad9995%2Fd21b722a-0983-4e7c-8207-8f7afd902cb7%2F%D0%9D%D0%B0%D0%BC%D1%83%D0%BD%D0%B0_%D1%88%D0%B0%D0%BA%D0%BB-18_0_20.pptx</t>
  </si>
  <si>
    <t>Барча ишларни айникса лойихаларни руйхатга олиш жараенидан ишга тушишига булган ораликни ракамла</t>
  </si>
  <si>
    <t>d21b722a-0983-4e7c-8207-8f7afd902cb7</t>
  </si>
  <si>
    <t>ee.cerrsurvey.uz:prUN96CvraklO64U</t>
  </si>
  <si>
    <t>17:58:38</t>
  </si>
  <si>
    <t>2024-06-04 17:58:38</t>
  </si>
  <si>
    <t>online-mahalla.uz siat.stat.uz ёки stat.uz reyting.mc.uz Бошқа</t>
  </si>
  <si>
    <t>БОШҚА</t>
  </si>
  <si>
    <t>Иқтисодиёт ва молия вазирлиги Статистика агентлиги Давлат солиқ қўмитаси Инвестициялар, саноат ва савдо вазирлиги Тоғ-кон саноати ва геология вазирлиги Экология, атроф-муҳитни муҳофаза қилиш ва иқлим ўзгариши вазирлиги</t>
  </si>
  <si>
    <t>Молиявий-иқтисодий Иқтисодий-статистик</t>
  </si>
  <si>
    <t>Ҳа, онлайн мониторинг мавжуд (платформа номини киритинг)</t>
  </si>
  <si>
    <t>100</t>
  </si>
  <si>
    <t>Оммавий ахборот воситалари Ижтимоий тармоқлар мониторинги Президент ва халқ қабулхоналарига келиб тушган мурожаатлар</t>
  </si>
  <si>
    <t>1010</t>
  </si>
  <si>
    <t>99987855-9ab7-47ad-ab8f-e393e83f9d0f</t>
  </si>
  <si>
    <t>ee.cerrsurvey.uz:MPUAMNrflnDQVSqy</t>
  </si>
  <si>
    <t>18:00:57</t>
  </si>
  <si>
    <t>2024-06-04 18:00:57</t>
  </si>
  <si>
    <t>db.gov.uz uzex.uz</t>
  </si>
  <si>
    <t>Статистика агентлиги Давлат солиқ қўмитаси Марказий банк</t>
  </si>
  <si>
    <t>Олий суд Ички ишлар вазирлиги</t>
  </si>
  <si>
    <t>Молиявий-иқтисодий</t>
  </si>
  <si>
    <t>Оммавий ахборот воситалари</t>
  </si>
  <si>
    <t>яхши</t>
  </si>
  <si>
    <t>9da32cc5-e0e6-48f4-abd7-d52e3a4881fe</t>
  </si>
  <si>
    <t>ee.cerrsurvey.uz:NoZ5NABjhgffhWWW</t>
  </si>
  <si>
    <t>17:55:35</t>
  </si>
  <si>
    <t>2024-06-04 17:55:35</t>
  </si>
  <si>
    <t>siat.stat.uz ёки stat.uz</t>
  </si>
  <si>
    <t>Статистика агентлиги Инвестициялар, саноат ва савдо вазирлиги Тоғ-кон саноати ва геология вазирлиги</t>
  </si>
  <si>
    <t>SWOT таҳлили</t>
  </si>
  <si>
    <t>Оммавий ахборот воситалари Сайёр қабуллар</t>
  </si>
  <si>
    <t>Иш ҳақини ошириб айнан шу сохада тахсил олган малакали ҳодимларни бошқарув органига жалб қилиш.</t>
  </si>
  <si>
    <t>813eb60c-075d-4dde-956c-4b89ede6f0dd</t>
  </si>
  <si>
    <t>ee.cerrsurvey.uz:vyzJq4GcZ5SQWYdd</t>
  </si>
  <si>
    <t>17:51:06</t>
  </si>
  <si>
    <t>2024-06-04 17:51:06</t>
  </si>
  <si>
    <t>Камбағалликни қисқартириш ва бандлик вазирлиги</t>
  </si>
  <si>
    <t>Солиштирма (қиёсий)таҳлил</t>
  </si>
  <si>
    <t>5-7 йилик</t>
  </si>
  <si>
    <t>кўпроқ ишлаш керак</t>
  </si>
  <si>
    <t>7dc4f4f7-faca-41c1-9a2f-ef892de9b915</t>
  </si>
  <si>
    <t>ee.cerrsurvey.uz:2C3fi479ibbEa9DL</t>
  </si>
  <si>
    <t>17:57:29</t>
  </si>
  <si>
    <t>2024-06-04 17:57:29</t>
  </si>
  <si>
    <t>siat.stat.uz ёки stat.uz reyting.mc.uz uzex.uz Бошқа</t>
  </si>
  <si>
    <t>Edi.ijro.uz</t>
  </si>
  <si>
    <t>Статистика агентлиги Марказий банк Инвестициялар, саноат ва савдо вазирлиги</t>
  </si>
  <si>
    <t>Иқтисодиёт ва молия вазирлиги Камбағалликни қисқартириш ва бандлик вазирлиги Олий суд Ўзбекистон Республикаси Президенти Виртуал ва Халқ қабулхонаси</t>
  </si>
  <si>
    <t>Иқтисодий-статистик Солиштирма (қиёсий)таҳлил SWOT таҳлили</t>
  </si>
  <si>
    <t>MS Excel STATA</t>
  </si>
  <si>
    <t>Shunaqa savolnomalarni tez tez oʻtkazib turingizlar</t>
  </si>
  <si>
    <t>2a0e8d6f-92c8-4819-94ae-a61b57a06374</t>
  </si>
  <si>
    <t>ee.cerrsurvey.uz:o5m4pAmW5hGCBKaY</t>
  </si>
  <si>
    <t>18:05:57</t>
  </si>
  <si>
    <t>2024-06-04 18:05:57</t>
  </si>
  <si>
    <t>db.gov.uz siat.stat.uz ёки stat.uz cbu.uz</t>
  </si>
  <si>
    <t>Статистика агентлиги Давлат солиқ қўмитаси Марказий банк Инвестициялар, саноат ва савдо вазирлиги Тоғ-кон саноати ва геология вазирлиги</t>
  </si>
  <si>
    <t>Давлат солиқ қўмитаси Тоғ-кон саноати ва геология вазирлиги</t>
  </si>
  <si>
    <t>Иқтисодиёт ва молия вазирлиги Камбағалликни қисқартириш ва бандлик вазирлиги Адлия вазирлиги</t>
  </si>
  <si>
    <t>MS Excel STATA Eviews</t>
  </si>
  <si>
    <t>Оммавий ахборот воситалари Ижтимоий тармоқлар мониторинги Сайёр қабуллар</t>
  </si>
  <si>
    <t>MS Excel SPSS Financial Programming and Policies</t>
  </si>
  <si>
    <t>6fa33f5a-c0fa-47e3-a809-65731bc7bee5</t>
  </si>
  <si>
    <t>ee.cerrsurvey.uz:ceT4hQsGJBU9AckB</t>
  </si>
  <si>
    <t>17:52:16</t>
  </si>
  <si>
    <t>2024-06-04 17:52:16</t>
  </si>
  <si>
    <t>Muammo mavjud emas</t>
  </si>
  <si>
    <t>Тоғ-кон саноати ва геология вазирлиги Бошқа</t>
  </si>
  <si>
    <t>Muammo yo‘q</t>
  </si>
  <si>
    <t>Бошқа (киритинг)</t>
  </si>
  <si>
    <t>Elektron ma‘lumotlar</t>
  </si>
  <si>
    <t>Yo‘q</t>
  </si>
  <si>
    <t>Yomon deb xisoblamayman</t>
  </si>
  <si>
    <t>1782ac4c-e834-4c05-af7d-d0fd5e66a8cd</t>
  </si>
  <si>
    <t>ee.cerrsurvey.uz:jqgCFGqLsZWESzqq</t>
  </si>
  <si>
    <t>18:05:58</t>
  </si>
  <si>
    <t>2024-06-04 18:05:58</t>
  </si>
  <si>
    <t>siat.stat.uz ёки stat.uz Бошқа</t>
  </si>
  <si>
    <t>Orginfo.uz
Lex.uz</t>
  </si>
  <si>
    <t>Марказий банк</t>
  </si>
  <si>
    <t>Qushimcha shtat ajratish</t>
  </si>
  <si>
    <t>adc9bf65-8aa0-48fe-8969-d516c65e0168</t>
  </si>
  <si>
    <t>18:09:46</t>
  </si>
  <si>
    <t>2024-06-04 18:09:46</t>
  </si>
  <si>
    <t>Иш хақини оширган ҳолда айнан шу сохада таҳсил олган малакали ходимларни бошқарув органига жалб қилиш.</t>
  </si>
  <si>
    <t>e6db940d-f729-44df-abd0-c52f4e176cf9</t>
  </si>
  <si>
    <t>ee.cerrsurvey.uz:6vV2GOn60cPEJYy6</t>
  </si>
  <si>
    <t>17:54:03</t>
  </si>
  <si>
    <t>2024-06-04 17:54:03</t>
  </si>
  <si>
    <t>siat.stat.uz ёки stat.uz cbu.uz</t>
  </si>
  <si>
    <t>Иқтисодиёт ва молия вазирлиги Статистика агентлиги Давлат солиқ қўмитаси Камбағалликни қисқартириш ва бандлик вазирлиги Соғлиқни сақлаш вазирлиги Олий таълим, фан ва инновациялар вазирлиги Инвестициялар, саноат ва савдо вазирлиги Транспорт вазирлиги Экология, атроф-муҳитни муҳофаза қилиш ва иқлим ўзгариши вазирлиги Спорт вазирлиги Маданият вазирлиги</t>
  </si>
  <si>
    <t>Қишлоқ хўжалиги вазирлиги Сув хўжалиги вазирлиги</t>
  </si>
  <si>
    <t>Иқтисодий-статистик Сифат омиллари таҳлили</t>
  </si>
  <si>
    <t>STATA</t>
  </si>
  <si>
    <t>Ish vaqtini qonun  doirasida emas. Ortiqcha boshqa topshiriqlar yuklamasi mavjud.
Xodimlarning ish vaqti tartibga solinishi va o'z vakolat doirasidagi ish bilan shug'ullanishi lozim</t>
  </si>
  <si>
    <t>1f180ac5-02d2-43b9-bce4-f5bf0abec12e</t>
  </si>
  <si>
    <t>ee.cerrsurvey.uz:uO4VotTSlr0IYZWz</t>
  </si>
  <si>
    <t>18:21:35</t>
  </si>
  <si>
    <t>2024-06-04 18:21:35</t>
  </si>
  <si>
    <t>Олий суд Ўзбекистон Республикаси Президенти Виртуал ва Халқ қабулхонаси Адлия вазирлиги</t>
  </si>
  <si>
    <t>Иш вактини ва иш хакини назоратга олиш</t>
  </si>
  <si>
    <t>b68d2f18-33d1-42e9-a3bc-4ff6f4408c11</t>
  </si>
  <si>
    <t>18:29:42</t>
  </si>
  <si>
    <t>2024-06-04 18:29:42</t>
  </si>
  <si>
    <t>Иқтисодиёт ва молия вазирлиги Статистика агентлиги Камбағалликни қисқартириш ва бандлик вазирлиги Инвестициялар, саноат ва савдо вазирлиги</t>
  </si>
  <si>
    <t>Молиявий-иқтисодий SWOT таҳлили</t>
  </si>
  <si>
    <t>3837c030-5871-48bc-b85d-47bfdcb0acb8</t>
  </si>
  <si>
    <t>18:29:26</t>
  </si>
  <si>
    <t>2024-06-04 18:29:26</t>
  </si>
  <si>
    <t>online-mahalla.uz db.gov.uz</t>
  </si>
  <si>
    <t>Давлат солиқ қўмитаси Камбағалликни қисқартириш ва бандлик вазирлиги</t>
  </si>
  <si>
    <t>Иш хақи камлиги ҳисобига малакали ходим жалб қилиш имкони чекланган Таҳлил учун ишончли маълумотлар базаси етишмайди</t>
  </si>
  <si>
    <t>Иш вактини назоратга олиш ва иш хакини ошириш</t>
  </si>
  <si>
    <t>42fad7e0-e909-40db-9338-a74d31a2fdc2</t>
  </si>
  <si>
    <t>18:23:59</t>
  </si>
  <si>
    <t>2024-06-04 18:23:59</t>
  </si>
  <si>
    <t>db.gov.uz siat.stat.uz ёки stat.uz</t>
  </si>
  <si>
    <t>Bazi xollarda</t>
  </si>
  <si>
    <t>Bazi tashkilotlar</t>
  </si>
  <si>
    <t>Сифат омиллари таҳлили</t>
  </si>
  <si>
    <t>Taklif yo‘q</t>
  </si>
  <si>
    <t>a0e728fc-a5f7-40e9-a4df-f14b5d94483c</t>
  </si>
  <si>
    <t>ee.cerrsurvey.uz:h4UvGQLBXDiNPW1P</t>
  </si>
  <si>
    <t>19:01:01</t>
  </si>
  <si>
    <t>2024-06-04 19:01:01</t>
  </si>
  <si>
    <t>db.gov.uz Бошқа</t>
  </si>
  <si>
    <t>5</t>
  </si>
  <si>
    <t>Статистика агентлиги Давлат солиқ қўмитаси Камбағалликни қисқартириш ва бандлик вазирлиги Ўзбекистон Республикаси Президенти Виртуал ва Халқ қабулхонаси Инвестициялар, саноат ва савдо вазирлиги</t>
  </si>
  <si>
    <t>Марказий банк Қишлоқ хўжалиги вазирлиги</t>
  </si>
  <si>
    <t>Ходимларнинг етишмаслиги сабали</t>
  </si>
  <si>
    <t>Ишчи ходимнинг етишмаслиги сабабли вилоят бошқармадан бириктирилган битта вакил ишлайди.</t>
  </si>
  <si>
    <t>Ишчи ходимлар штатини кенгайтириш 3 нафарга ҳамда ҳар бир йўналиш бўйича мутахассис олиб вазифалар тақсимотини қилиш керак.</t>
  </si>
  <si>
    <t>9462f409-b66b-49a4-bf16-c740445e0b2a</t>
  </si>
  <si>
    <t>ee.cerrsurvey.uz:4Kyfr5UJx30T8iM8</t>
  </si>
  <si>
    <t>18:22:52</t>
  </si>
  <si>
    <t>2024-06-04 18:22:52</t>
  </si>
  <si>
    <t>online-mahalla.uz db.gov.uz siat.stat.uz ёки stat.uz Бошқа</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</si>
  <si>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</si>
  <si>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Ҳодимларни доимий малакасини ошириш</t>
  </si>
  <si>
    <t>a3ba4e5c-919f-4700-8d8a-ee9a54d968d5</t>
  </si>
  <si>
    <t>ee.cerrsurvey.uz:LRECdt7elWRM5mYY</t>
  </si>
  <si>
    <t>19:41:09</t>
  </si>
  <si>
    <t>2024-06-04 19:41:09</t>
  </si>
  <si>
    <t>3</t>
  </si>
  <si>
    <t>Тезкор маълумот олиш имкони йўқ Маълумотлар базаси янгиланмайди Маълумот олишда ортиқча бюрократия мавжуд Бошқа (кўрсатинг)</t>
  </si>
  <si>
    <t>Бошка</t>
  </si>
  <si>
    <t>Адлия вазирлиги</t>
  </si>
  <si>
    <t>Бириктирилган</t>
  </si>
  <si>
    <t>17175124927422215008495041656814-19_48_23.jpg</t>
  </si>
  <si>
    <t>https://kc.cerrsurvey.uz/media/original?media_file=cerr_uz%2Fattachments%2F36bd529f9649426f8241cf7d02ad9995%2F6acbad31-c708-4d33-a13e-27e063538de6%2F17175124927422215008495041656814-19_48_23.jpg</t>
  </si>
  <si>
    <t>17175124251993624327347723769926-19_47_17.jpg</t>
  </si>
  <si>
    <t>https://kc.cerrsurvey.uz/media/original?media_file=cerr_uz%2Fattachments%2F36bd529f9649426f8241cf7d02ad9995%2F6acbad31-c708-4d33-a13e-27e063538de6%2F17175124251993624327347723769926-19_47_17.jpg</t>
  </si>
  <si>
    <t>12.11.2020</t>
  </si>
  <si>
    <t>Мехнвт уз</t>
  </si>
  <si>
    <t>Йигилишни камайтириш</t>
  </si>
  <si>
    <t>6acbad31-c708-4d33-a13e-27e063538de6</t>
  </si>
  <si>
    <t>ee.cerrsurvey.uz:UD7HJayUKAz8adeO</t>
  </si>
  <si>
    <t>19:00:08</t>
  </si>
  <si>
    <t>2024-06-04 19:00:08</t>
  </si>
  <si>
    <t>Сирдарё</t>
  </si>
  <si>
    <t>siat.stat.uz ёки stat.uz uzex.uz</t>
  </si>
  <si>
    <t>Статистика агентлиги Экология, атроф-муҳитни муҳофаза қилиш ва иқлим ўзгариши вазирлиги</t>
  </si>
  <si>
    <t>Маданият вазирлиги</t>
  </si>
  <si>
    <t>Иқтисодий-статистик SWOT таҳлили</t>
  </si>
  <si>
    <t>111</t>
  </si>
  <si>
    <t>Ходимлар малакаси етишмаслиги Иш хақи камлиги ҳисобига малакали ходим жалб қилиш имкони чекланган Таҳлил учун ишончли маълумотлар базаси етишмайди</t>
  </si>
  <si>
    <t>IT программалар оркали инсон рмилини камайтириш зарур.</t>
  </si>
  <si>
    <t>788b2769-7a6d-4422-92b0-c8e7afec3620</t>
  </si>
  <si>
    <t>ee.cerrsurvey.uz:HcAHpqe8kFsznlbH</t>
  </si>
  <si>
    <t>19:39:02</t>
  </si>
  <si>
    <t>2024-06-04 19:39:02</t>
  </si>
  <si>
    <t>Lex.uz, ijro.gov.uz, edo.ijro.uz</t>
  </si>
  <si>
    <t>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Спорт вазирлиги Қишлоқ хўжалиги вазирлиги Рақамли технологиялар вазирлиги Маданият вазирлиги</t>
  </si>
  <si>
    <t>Тажрибда кузатилмаган</t>
  </si>
  <si>
    <t>Солиштирма (қиёсий)таҳлил Сифат омиллари таҳлили Диагностик таҳлил</t>
  </si>
  <si>
    <t>2024</t>
  </si>
  <si>
    <t>1. Қўшимча штат ажратиш
2. Малака оширишга юбориш
3. Моддий техника бачасини кўчайтириш
4. Худудларда ишларни жадал ва тез бажариш учун траспорт воситаси билан таъминлаш
5. Иш хақини ошириш</t>
  </si>
  <si>
    <t>c7fbe0cc-8cee-415d-b865-b58ff0410df1</t>
  </si>
  <si>
    <t>ee.cerrsurvey.uz:AnteSi9Cj681qn5X</t>
  </si>
  <si>
    <t>20:22:33</t>
  </si>
  <si>
    <t>2024-06-04 20:22:33</t>
  </si>
  <si>
    <t>online-mahalla.uz db.gov.uz siat.stat.uz ёки stat.uz cbu.uz</t>
  </si>
  <si>
    <t>Иқтисодиёт ва молия вазирлиги Статистика агентлиги Камбағалликни қисқартириш ва бандлик вазирлиги</t>
  </si>
  <si>
    <t>Олий суд Ички ишлар вазирлиги Ўзбекистон Республикаси Президенти Виртуал ва Халқ қабулхонаси</t>
  </si>
  <si>
    <t>07.05.2022, 242</t>
  </si>
  <si>
    <t>Иш хажмини ва юкламани камайтириш, Иш хакини ошириш</t>
  </si>
  <si>
    <t>5844b8a0-9a7f-4a82-b97d-0e90cc5c853e</t>
  </si>
  <si>
    <t>ee.cerrsurvey.uz:MdH195n9qv98ZOxq</t>
  </si>
  <si>
    <t>20:51:54</t>
  </si>
  <si>
    <t>2024-06-04 20:51:54</t>
  </si>
  <si>
    <t>Dxarid.uz, Milliy Dokon, new.cooperation.uz, org.info</t>
  </si>
  <si>
    <t>Иқтисодиёт ва молия вазирлиги Статистика агентлиги Давлат солиқ қўмитаси Камбағалликни қисқартириш ва бандлик вазирлиги Марказий банк Олий таълим, фан ва инновациялар вазирлиги Инвестициялар, саноат ва савдо вазирлиги Рақамли технологиялар вазирлиги</t>
  </si>
  <si>
    <t>Молиявий-иқтисодий Иқтисодий-статистик Солиштирма (қиёсий)таҳлил Сифат омиллари таҳлили SWOT таҳлили</t>
  </si>
  <si>
    <t>Ишончли маълумотлар олган холда тегишли ташкилотлар билан маълумотларни интеграллаштириш лозим!</t>
  </si>
  <si>
    <t>7890f3a6-acef-406d-acc9-f8325484607f</t>
  </si>
  <si>
    <t>ee.cerrsurvey.uz:zxizgAsdHmreUQkf</t>
  </si>
  <si>
    <t>15:25:10</t>
  </si>
  <si>
    <t>2024-06-04 15:25:10</t>
  </si>
  <si>
    <t>Самарқанд</t>
  </si>
  <si>
    <t>online-mahalla.uz siat.stat.uz ёки stat.uz reyting.mc.uz uzex.uz cbu.uz</t>
  </si>
  <si>
    <t>Давлат солиқ қўмитаси Марказий банк</t>
  </si>
  <si>
    <t>Молиявий-иқтисодий Иқтисодий-статистик Солиштирма (қиёсий)таҳлил Диагностик таҳлил</t>
  </si>
  <si>
    <t>2. 2 млн бизнес (июн-декабр)-15_42_27.xlsx</t>
  </si>
  <si>
    <t>https://kc.cerrsurvey.uz/media/original?media_file=cerr_uz%2Fattachments%2F36bd529f9649426f8241cf7d02ad9995%2F826bceff-09cb-42f5-8794-87a5cc24f4b4%2F2._2_%D0%BC%D0%BB%D0%BD_%D0%B1%D0%B8%D0%B7%D0%BD%D0%B5%D1%81_%D0%B8%D1%8E%D0%BD-%D0%B4%D0%B5%D0%BA%D0%B0%D0%B1%D1%80-15_42_27.xlsx</t>
  </si>
  <si>
    <t>2024 - yil 4 - mart 54-7-0-Q/24</t>
  </si>
  <si>
    <t>мавжуд эмас</t>
  </si>
  <si>
    <t>Иқтисодиёт комплексига юклатилган вазифларнинг хажминидан келиб чиқиб, туман (шаҳар) ҳокимларинг молия-иқтисодит ва камбағалликни қисқартириш масалалалри бўйича биринчи ўринбосарларига карашли ходимлар шататлар жадвалини қайтадан кўриб чиқиш тасвия этилади. Чунки 1 тадан бош мутхассис лавозими мавжуд. Бу эса берилган топшириқларни тўлақонли бажарилишида ва маълумотларни ўз вақтида олишда қийинчиликларни келтириб чиқармоқда.</t>
  </si>
  <si>
    <t>826bceff-09cb-42f5-8794-87a5cc24f4b4</t>
  </si>
  <si>
    <t>vDuZ7hy5j6rXEJX6oUHvMJ</t>
  </si>
  <si>
    <t>ee.cerrsurvey.uz:fF385c3c6SNn3gNx</t>
  </si>
  <si>
    <t>17:34:05</t>
  </si>
  <si>
    <t>2024-06-04 17:34:05</t>
  </si>
  <si>
    <t>УЗасбо</t>
  </si>
  <si>
    <t>Иқтисодиёт ва молия вазирлиги Бошқа</t>
  </si>
  <si>
    <t>Транспорт</t>
  </si>
  <si>
    <t>Молиявий-иқтисодий Иқтисодий-статистик Солиштирма (қиёсий)таҳлил Сифат омиллари таҳлили</t>
  </si>
  <si>
    <t>Белгиланган вазифа ва функциялардан чиқмаган ҳолда ишни ташкиллаштириш</t>
  </si>
  <si>
    <t>6f349c86-0e94-402e-a68e-e70b2a16bbc6</t>
  </si>
  <si>
    <t>ee.cerrsurvey.uz:EZh43Lmu6glE6FVE</t>
  </si>
  <si>
    <t>18:05:17</t>
  </si>
  <si>
    <t>2024-06-04 18:05:17</t>
  </si>
  <si>
    <t>db.gov.uz siat.stat.uz ёки stat.uz reyting.mc.uz idm.uz cbu.uz</t>
  </si>
  <si>
    <t>Иқтисодиёт ва молия вазирлиги Статистика агентлиги Камбағалликни қисқартириш ва бандлик вазирлиги Марказий банк Қурилиш ва уй-жой коммунал хўжалиги кўрсатиш вазирлиги Инвестициялар, саноат ва савдо вазирлиги Адлия вазирлиги Транспорт вазирлиги Экология, атроф-муҳитни муҳофаза қилиш ва иқлим ўзгариши вазирлиги</t>
  </si>
  <si>
    <t>Маълумотлар базаси янгиланмайди Маълумот олишда ортиқча бюрократия мавжуд</t>
  </si>
  <si>
    <t>Молиявий-иқтисодий Иқтисодий-статистик Атроф муҳит (GIS) кўрсаткичларининг иқтисодий жараёнларга таъсири Солиштирма (қиёсий)таҳлил SWOT таҳлили</t>
  </si>
  <si>
    <t>Протокол -18_11_43.pdf</t>
  </si>
  <si>
    <t>https://kc.cerrsurvey.uz/media/original?media_file=cerr_uz%2Fattachments%2F36bd529f9649426f8241cf7d02ad9995%2F26baaa8b-24fc-4fbc-beff-bf151d6ea3dd%2F%D0%9F%D1%80%D0%BE%D1%82%D0%BE%D0%BA%D0%BE%D0%BB_-18_11_43.pdf</t>
  </si>
  <si>
    <t>Халқ депутатлар кенгаши қарори</t>
  </si>
  <si>
    <t>Иш ҳажми юқорилиги ҳисобига таҳлил ишларига вақт етишмайди Таҳлил учун ишончли маълумотлар базаси етишмайди</t>
  </si>
  <si>
    <t>Статистика қўмитаси томонидан чораклик маълумотларни янгилаб бориши лозим.</t>
  </si>
  <si>
    <t>26baaa8b-24fc-4fbc-beff-bf151d6ea3dd</t>
  </si>
  <si>
    <t>ee.cerrsurvey.uz:sNsIGRfPljy7qGvg</t>
  </si>
  <si>
    <t>18:12:27</t>
  </si>
  <si>
    <t>2024-06-04 18:12:27</t>
  </si>
  <si>
    <t>idm.uz</t>
  </si>
  <si>
    <t>Иқтисодиёт ва молия вазирлиги Ўзбекистон Республикаси Президенти Виртуал ва Халқ қабулхонаси Адлия вазирлиги</t>
  </si>
  <si>
    <t>Статистика агентлиги Мактабгача ва мактаб таълими вазирлиги</t>
  </si>
  <si>
    <t>Ходимлар малакаси етишмаслиги Иш ҳажми юқорилиги ҳисобига таҳлил ишларига вақт етишмайди</t>
  </si>
  <si>
    <t>Ишга олинаётган ходимларни тажрибасига караб олиш</t>
  </si>
  <si>
    <t>79605286-52e7-47fd-9cb0-f6d9683d6038</t>
  </si>
  <si>
    <t>ee.cerrsurvey.uz:YlcGjHujkkNgQCw0</t>
  </si>
  <si>
    <t>18:19:28</t>
  </si>
  <si>
    <t>2024-06-04 18:19:28</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</si>
  <si>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Соғлиқни сақлаш вазирлиги Адлия вазирлиги Спорт вазирлиги Қишлоқ хўжалиги вазирлиги Сув хўжалиги вазирлиги Маданият вазирлиги</t>
  </si>
  <si>
    <t>Президент ва халқ қабулхоналарига келиб тушган мурожаатлар Сайёр қабуллар Алоҳида тадқиқот ва ўрганиш орқали</t>
  </si>
  <si>
    <t>Yuq</t>
  </si>
  <si>
    <t>663a9984-18c9-4cc5-ad82-0f69e7c201ec</t>
  </si>
  <si>
    <t>ee.cerrsurvey.uz:o40d1ToSXgN9dyCH</t>
  </si>
  <si>
    <t>18:15:58</t>
  </si>
  <si>
    <t>2024-06-04 18:15:58</t>
  </si>
  <si>
    <t>db.gov.uz siat.stat.uz ёки stat.uz uzex.uz Бошқа</t>
  </si>
  <si>
    <t>Иқтисодиёт ва молия вазирлиги Статистика агентлиги Давлат солиқ қўмитаси Соғлиқни сақлаш вазирлиги Адлия вазирлиги Бошқа</t>
  </si>
  <si>
    <t>Иктисодиет ва молия вазирлиги</t>
  </si>
  <si>
    <t>Согликни саклаш вазирлиги</t>
  </si>
  <si>
    <t>Марказий банк Олий суд</t>
  </si>
  <si>
    <t>Укув сменарларини купрок ташкил этиш</t>
  </si>
  <si>
    <t>1fb5ec21-cba9-4acd-ac65-6a73b96ea3b1</t>
  </si>
  <si>
    <t>ee.cerrsurvey.uz:LuKBpiH8RAOgdVnX</t>
  </si>
  <si>
    <t>18:34:15</t>
  </si>
  <si>
    <t>2024-06-04 18:34:15</t>
  </si>
  <si>
    <t>idm.uz uzex.uz Бошқа</t>
  </si>
  <si>
    <t>dmbat</t>
  </si>
  <si>
    <t>Иқтисодиёт ва молия вазирлиги Давлат солиқ қўмитаси Камбағалликни қисқартириш ва бандлик вазирлиги Мактабгача ва мактаб таълими вазирлиги Соғлиқни сақлаш вазирлиги Маданият вазирлиги</t>
  </si>
  <si>
    <t>Қурилиш ва уй-жой коммунал хўжалиги кўрсатиш вазирлиги Экология, атроф-муҳитни муҳофаза қилиш ва иқлим ўзгариши вазирлиги</t>
  </si>
  <si>
    <t>0</t>
  </si>
  <si>
    <t>d5138394-f9ea-496c-bfbf-4a54260610fc</t>
  </si>
  <si>
    <t>ee.cerrsurvey.uz:ffjd1uvJ6UR0vNvJ</t>
  </si>
  <si>
    <t>18:18:20</t>
  </si>
  <si>
    <t>2024-06-04 18:18:20</t>
  </si>
  <si>
    <t>7</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</si>
  <si>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Спорт вазирлиги Қишлоқ хўжалиги вазирлиги Сув хўжалиги вазирлиги Рақамли технологиялар вазирлиги Маданият вазирлиги Бошқа</t>
  </si>
  <si>
    <t>21</t>
  </si>
  <si>
    <t>Укув симинарларини ташкил килиш ва ортикча иш юкламаларини кайтириш зурур.</t>
  </si>
  <si>
    <t>25a7bdc8-9284-49bc-ae7a-ebb1f78e16a2</t>
  </si>
  <si>
    <t>ee.cerrsurvey.uz:7xUx40AtGQr7DwkE</t>
  </si>
  <si>
    <t>18:42:51</t>
  </si>
  <si>
    <t>2024-06-04 18:42:51</t>
  </si>
  <si>
    <t>Edo.uz</t>
  </si>
  <si>
    <t>Иқтисодиёт ва молия вазирлиги Статистика агентлиги Давлат солиқ қўмитаси Камбағалликни қисқартириш ва бандлик вазирлиги</t>
  </si>
  <si>
    <t>Ортикча бюракратия, узаро хурмат килмаслик, хокимият идоралари айрим ходимларини кибр хавога берилганлиги</t>
  </si>
  <si>
    <t>Ички ишлар вазирлиги Адлия вазирлиги</t>
  </si>
  <si>
    <t>Дастурлар Бир Бири Билан интеграция килиниши керак Хар Бир мутахассиснинг иши вазифаси аник килиниб унга бошка юкламалар берилганлиги керак</t>
  </si>
  <si>
    <t>ce689d15-77e6-4a81-82bb-51520a0bbc67</t>
  </si>
  <si>
    <t>ee.cerrsurvey.uz:xoasJmHe5QHgcde7</t>
  </si>
  <si>
    <t>19:13:57</t>
  </si>
  <si>
    <t>2024-06-04 19:13:57</t>
  </si>
  <si>
    <t>online-mahalla.uz db.gov.uz siat.stat.uz ёки stat.uz idm.uz Бошқа</t>
  </si>
  <si>
    <t>Иқтисодиёт ва молия вазирлиги Давлат солиқ қўмитаси Камбағалликни қисқартириш ва бандлик вазирлиги Мактабгача ва мактаб таълими вазирлиги Соғлиқни сақлаш вазирлиги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Спорт вазирлиги</t>
  </si>
  <si>
    <t>Qurlish vazirlig</t>
  </si>
  <si>
    <t>Иш ҳажми юқорилиги ҳисобига таҳлил ишларига вақт етишмайди Бошқа (кўрсатинг)</t>
  </si>
  <si>
    <t>yuqor tutuvchi tashkilotlardan aralashuvi oqibatida</t>
  </si>
  <si>
    <t>Harbir tashkilot uzi ishin qilsa hama sohada uzgarish buladi rivojlanish buladi</t>
  </si>
  <si>
    <t>aed4295e-514f-4735-b6e8-8505756a2601</t>
  </si>
  <si>
    <t>ee.cerrsurvey.uz:cilyRZRWJ3aTHlmI</t>
  </si>
  <si>
    <t>21:00:31</t>
  </si>
  <si>
    <t>2024-06-04 21:00:31</t>
  </si>
  <si>
    <t>Наманган</t>
  </si>
  <si>
    <t>edo.ijro. 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</si>
  <si>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Спорт вазирлиги Қишлоқ хўжалиги вазирлиги Маданият вазирлиги</t>
  </si>
  <si>
    <t>Экология, атроф-муҳитни муҳофаза қилиш ва иқлим ўзгариши вазирлиги</t>
  </si>
  <si>
    <t>211 25.04.2022</t>
  </si>
  <si>
    <t>Иш хақи камлиги ҳисобига малакали ходим жалб қилиш имкони чекланган Иш ҳажми юқорилиги ҳисобига таҳлил ишларига вақт етишмайди</t>
  </si>
  <si>
    <t>Ish vaqtini to‘g‘irlash va oyliklarni oshirish</t>
  </si>
  <si>
    <t>19cff308-de75-451f-9395-50a4e6672d35</t>
  </si>
  <si>
    <t>ee.cerrsurvey.uz:y5yO2OPgSMHFgZag</t>
  </si>
  <si>
    <t>14:57:23</t>
  </si>
  <si>
    <t>2024-06-04 14:57:23</t>
  </si>
  <si>
    <t>Навоий</t>
  </si>
  <si>
    <t>online-mahalla.uz db.gov.uz siat.stat.uz ёки stat.uz reyting.mc.uz idm.uz uzex.uz cbu.uz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</si>
  <si>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Уй-жой коммунал хизмат кўрсатиш вазирлиги Инвестициялар, саноат ва савдо вазирлиги Энергетика вазирлиги Гидрометеорология хизмати маркази</t>
  </si>
  <si>
    <t>10.02.2023 йил ПҚ-52</t>
  </si>
  <si>
    <t>Нарх-наво ўзгариши Бошқа (кўрсатинг)</t>
  </si>
  <si>
    <t>Сув таъминоти, молиявий таъминот (кредит, субсидия), янги иш ўринлари</t>
  </si>
  <si>
    <t>Ходимлар малакаси етишмаслиги Иш ҳажми юқорилиги ҳисобига таҳлил ишларига вақт етишмайди Таҳлил учун ишончли маълумотлар базаси етишмайди</t>
  </si>
  <si>
    <t>1. Ходимларни малакасини ошириш, 
2. Таҳлил қиладиган ходимларни рағбатлантириш ва мотивация бериш
3. Статистик ва бошқа иқтисодий маълумотлардан фойдаланиш имкониятини кенгайтириш
4. Ходимлар етишмаслиги</t>
  </si>
  <si>
    <t>5dd9d0d2-36aa-4848-b26c-29b5147251ce</t>
  </si>
  <si>
    <t>ee.cerrsurvey.uz:yQ0ZMQm3hRUCh0B2</t>
  </si>
  <si>
    <t>17:54:48</t>
  </si>
  <si>
    <t>2024-06-04 17:54:48</t>
  </si>
  <si>
    <t>online-mahalla.uz siat.stat.uz ёки stat.uz</t>
  </si>
  <si>
    <t>Иқтисодиёт ва молия вазирлиги Камбағалликни қисқартириш ва бандлик вазирлиги Марказий банк</t>
  </si>
  <si>
    <t>Камбағалликни қисқартириш ва бандлик вазирлиги Марказий банк</t>
  </si>
  <si>
    <t>Ходимлар малакасини ошириш</t>
  </si>
  <si>
    <t>44f3afae-38cd-4831-a40a-8f065c8e5ed9</t>
  </si>
  <si>
    <t>ee.cerrsurvey.uz:roGiTcqzhsUHx06k</t>
  </si>
  <si>
    <t>18:00:06</t>
  </si>
  <si>
    <t>2024-06-04 18:00:06</t>
  </si>
  <si>
    <t>db.gov.uz siat.stat.uz ёки stat.uz idm.uz uzex.uz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</si>
  <si>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Ички ишлар вазирлиги Инвестициялар, саноат ва савдо вазирлиги Адлия вазирлиги Қишлоқ хўжалиги вазирлиги</t>
  </si>
  <si>
    <t>Иқтисодий-статистик Солиштирма (қиёсий)таҳлил Сифат омиллари таҳлили</t>
  </si>
  <si>
    <t>2020 й 3 август ПҚ-4796</t>
  </si>
  <si>
    <t>йуқ</t>
  </si>
  <si>
    <t>a36616ff-80fa-4d66-b1ad-51d194e373f1</t>
  </si>
  <si>
    <t>ee.cerrsurvey.uz:gfuhcrbKaEE7GafK</t>
  </si>
  <si>
    <t>20:17:29</t>
  </si>
  <si>
    <t>2024-06-04 20:17:29</t>
  </si>
  <si>
    <t>Kup</t>
  </si>
  <si>
    <t>Давлат солиқ қўмитаси Мактабгача ва мактаб таълими вазирлиги</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</si>
  <si>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 Бошқа (кўрсатинг)</t>
  </si>
  <si>
    <t>f81680a1-ea0b-4aff-b64d-30ee0a54d032</t>
  </si>
  <si>
    <t>ee.cerrsurvey.uz:BDYqS98lkcarOGOy</t>
  </si>
  <si>
    <t>20:31:22</t>
  </si>
  <si>
    <t>2024-06-04 20:31:22</t>
  </si>
  <si>
    <t>siat.stat.uz ёки stat.uz reyting.mc.uz idm.uz</t>
  </si>
  <si>
    <t>Иқтисодиёт ва молия вазирлиги Статистика агентлиги Камбағалликни қисқартириш ва бандлик вазирлиги Марказий банк Қурилиш ва уй-жой коммунал хўжалиги кўрсатиш вазирлиги Инвестициялар, саноат ва савдо вазирлиги</t>
  </si>
  <si>
    <t>Давлат солиқ қўмитаси Ички ишлар вазирлиги Тоғ-кон саноати ва геология вазирлиги</t>
  </si>
  <si>
    <t>таҳлил билан факат шуғилланадиган бўлим бошқа ҳеч кандай ортиқжа топшириқлар берилмаса таҳлилдан ташқари</t>
  </si>
  <si>
    <t>9b29ed64-c648-4ad0-bd30-087a9bd56eea</t>
  </si>
  <si>
    <t>ee.cerrsurvey.uz:KCbvoUP365xqIab3</t>
  </si>
  <si>
    <t>20:40:37</t>
  </si>
  <si>
    <t>2024-06-04 20:40:37</t>
  </si>
  <si>
    <t>db.gov.uz siat.stat.uz ёки stat.uz idm.uz uzex.uz cbu.uz Бошқа</t>
  </si>
  <si>
    <t>10</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</si>
  <si>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</si>
  <si>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Мактабгача ва мактаб таълими вазирлиги</t>
  </si>
  <si>
    <t>Юкори ташкилот</t>
  </si>
  <si>
    <t>2021 йил 623</t>
  </si>
  <si>
    <t>df6bf994-773e-477b-bba9-b72072076dba</t>
  </si>
  <si>
    <t>ee.cerrsurvey.uz:MeMs6eNsrBa6C2Sz</t>
  </si>
  <si>
    <t>15:35:15</t>
  </si>
  <si>
    <t>2024-06-04 15:35:15</t>
  </si>
  <si>
    <t>Қорақалпоғистон Республикаси</t>
  </si>
  <si>
    <t>online-mahalla.uz siat.stat.uz ёки stat.uz reyting.mc.uz uzex.uz</t>
  </si>
  <si>
    <t>Иқтисодиёт ва молия вазирлиги Статистика агентлиги Давлат солиқ қўмитаси Камбағалликни қисқартириш ва бандлик вазирлиги Марказий банк Қурилиш ва уй-жой коммунал хўжалиги кўрсатиш вазирлиги Инвестициялар, саноат ва савдо вазирлиги Тоғ-кон саноати ва геология вазирлиги Қишлоқ хўжалиги вазирлиги</t>
  </si>
  <si>
    <t>300</t>
  </si>
  <si>
    <t>Ҳодимларнинг малакасини ошириш керак</t>
  </si>
  <si>
    <t>d1ddcb03-3b86-4a2b-9081-f36b7d40b6ca</t>
  </si>
  <si>
    <t>ee.cerrsurvey.uz:iQ2bS5b0g2yugDUd</t>
  </si>
  <si>
    <t>18:18:31</t>
  </si>
  <si>
    <t>2024-06-04 18:18:31</t>
  </si>
  <si>
    <t>e-qaror
ijro.gov.uz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</si>
  <si>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 Бошқа</t>
  </si>
  <si>
    <t>Туризм бошқармаси
Маданий мерос бошқармаси
Қорақалпоқ кино агентлиги
Қорақалпоқфильм
Бадиий академия</t>
  </si>
  <si>
    <t>MS Excel STATA SPSS R Eviews</t>
  </si>
  <si>
    <t>Стратегия-18_43_40.pdf</t>
  </si>
  <si>
    <t>https://kc.cerrsurvey.uz/media/original?media_file=cerr_uz%2Fattachments%2F36bd529f9649426f8241cf7d02ad9995%2F7f5962b8-4dd8-400d-b4be-b8db5a51a1fd%2F%D0%A1%D1%82%D1%80%D0%B0%D1%82%D0%B5%D0%B3%D0%B8%D1%8F-18_43_40.pdf</t>
  </si>
  <si>
    <t>Стратегия-18_44_0.pdf</t>
  </si>
  <si>
    <t>https://kc.cerrsurvey.uz/media/original?media_file=cerr_uz%2Fattachments%2F36bd529f9649426f8241cf7d02ad9995%2F7f5962b8-4dd8-400d-b4be-b8db5a51a1fd%2F%D0%A1%D1%82%D1%80%D0%B0%D1%82%D0%B5%D0%B3%D0%B8%D1%8F-18_44_0.pdf</t>
  </si>
  <si>
    <t>26.022024. ПФ-37</t>
  </si>
  <si>
    <t>Хорижий маслахатчилар билан купрок ишлаш</t>
  </si>
  <si>
    <t>7f5962b8-4dd8-400d-b4be-b8db5a51a1fd</t>
  </si>
  <si>
    <t>ee.cerrsurvey.uz:8UzWQ4NRDowOb1dO</t>
  </si>
  <si>
    <t>19:12:38</t>
  </si>
  <si>
    <t>2024-06-04 19:12:38</t>
  </si>
  <si>
    <t>reyting.mc.uz idm.uz uzex.uz cbu.uz Бошқа</t>
  </si>
  <si>
    <t>https://yangiish.mehnat.uz/
https://samaradorlik.uz/
https://openbudget.uz/
https://kapital.imv.uz/</t>
  </si>
  <si>
    <t>Иқтисодиёт ва молия вазирлиги Статистика агентлиги Марказий банк Товар-хом ашё биржаси 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Рақамли технологиялар вазирлиги Бошқа</t>
  </si>
  <si>
    <t>Автомобиль йўллари
Ўрмон хўжалиги агентлиги
Кадастр агентлиги
"Ҳудудгазтаъминот" АЖ
"Ҳудудий электр тармоқлари" АЖ
"Ўзсувтаъминот" АЖ
Ўзбекистон темир йўллари</t>
  </si>
  <si>
    <t>Иқтисодиёт ва молия вазирлиги Тоғ-кон саноати ва геология вазирлиги</t>
  </si>
  <si>
    <t>Вазирлар Маҳкамасининг 2023 йил 29 декабрдаги 717-сонли қарори</t>
  </si>
  <si>
    <t>Туман (шаҳар) ҳокимликларида фаолият юритаётган ходимларнинг ойлик иш ҳақиларини қайтадан кўриб чиқиш;
Ҳудудларнинг бош режаларини тўлиқ ишлаб чиқиш ва мазкур ишларни рақамлаштириш;
Буюртмачи корхоналар томонидан бажарилаётган ишларни рақамлаштирилган ҳолда ягона база яратиш ҳамда бажарилган ишлар тўғрисида онлайн маълумот олиш имкониятини яратиш;
Ходимларнинг малака ошириш курсларини ташкил этиш (онлайн ёки офлайн)</t>
  </si>
  <si>
    <t>a8e00bcb-a882-44b7-925f-dc0eba2b145b</t>
  </si>
  <si>
    <t>ee.cerrsurvey.uz:tVwEN8mgcdv0I53U</t>
  </si>
  <si>
    <t>19:25:21</t>
  </si>
  <si>
    <t>2024-06-04 19:25:21</t>
  </si>
  <si>
    <t>Статистика агентлиги Давлат солиқ қўмитаси Марказий банк Тоғ-кон саноати ва геология вазирлиги</t>
  </si>
  <si>
    <t>йук</t>
  </si>
  <si>
    <t>эсимда йук</t>
  </si>
  <si>
    <t>Ижтимоий тармоқлар мониторинги</t>
  </si>
  <si>
    <t>Тахлил ишларини ургатувчи курслар ташкил этиш (онлайн)</t>
  </si>
  <si>
    <t>e77c8ef9-2565-476e-b3b3-ca451f842d65</t>
  </si>
  <si>
    <t>ee.cerrsurvey.uz:wXGR80q528BYD1nb</t>
  </si>
  <si>
    <t>13:49:40</t>
  </si>
  <si>
    <t>2024-06-04 13:49:40</t>
  </si>
  <si>
    <t>Қашқадарё</t>
  </si>
  <si>
    <t>siat.stat.uz ёки stat.uz idm.uz uzex.uz cbu.uz</t>
  </si>
  <si>
    <t>Мактабгача ва мактаб таълими вазирлиги Марказий банк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t>
  </si>
  <si>
    <t>35-сонил абён</t>
  </si>
  <si>
    <t>ввв</t>
  </si>
  <si>
    <t>cc263414-8f4e-4769-b292-ef7bad2fe8d6</t>
  </si>
  <si>
    <t>v3GtQaD8E8x2XTkcXciAHC</t>
  </si>
  <si>
    <t>ee.cerrsurvey.uz:mb4KoTsh8gumTKCJ</t>
  </si>
  <si>
    <t>17:00:28</t>
  </si>
  <si>
    <t>2024-06-04 17:00:28</t>
  </si>
  <si>
    <t>db.gov.uz siat.stat.uz ёки stat.uz uzex.uz</t>
  </si>
  <si>
    <t>Иқтисодиёт ва молия вазирлиги Статистика агентлиги Давлат солиқ қўмитаси Марказий банк Товар-хом ашё биржаси Инвестициялар, саноат ва савдо вазирлиги Тоғ-кон саноати ва геология вазирлиги</t>
  </si>
  <si>
    <t>Тезкор маълумот олиш имкони йўқ Маълумотлар базаси янгиланмайди Маълумот олишда ортиқча бюрократия мавжуд</t>
  </si>
  <si>
    <t>Энергетика вазирлиги</t>
  </si>
  <si>
    <t>Кашкадарё чармсаноат (6)-17_13_57.docx</t>
  </si>
  <si>
    <t>https://kc.cerrsurvey.uz/media/original?media_file=cerr_uz%2Fattachments%2F36bd529f9649426f8241cf7d02ad9995%2F70eaab8f-d15b-45b8-91c8-e2f9f4fe7867%2F%D0%9A%D0%B0%D1%88%D0%BA%D0%B0%D0%B4%D0%B0%D1%80%D1%91_%D1%87%D0%B0%D1%80%D0%BC%D1%81%D0%B0%D0%BD%D0%BE%D0%B0%D1%82_6-17_13_57.docx</t>
  </si>
  <si>
    <t>Кичик саноат корхоналари томонидан ишлаб чиқарилаётган ҳажмларни чораклик аниқ  маълумотларни ишлаб чиқиш зарур.</t>
  </si>
  <si>
    <t>70eaab8f-d15b-45b8-91c8-e2f9f4fe7867</t>
  </si>
  <si>
    <t>ee.cerrsurvey.uz:9ibP7bfvtdJv5Mar</t>
  </si>
  <si>
    <t>15:50:18</t>
  </si>
  <si>
    <t>2024-06-04 15:50:18</t>
  </si>
  <si>
    <t>Жиззах</t>
  </si>
  <si>
    <t>Ёшлар дафтари, Ёшлар баланси, ЭДО электрон хужжат айланиш тизими, Е-Қарор, Самарадорлик.уз,</t>
  </si>
  <si>
    <t>Иқтисодиёт ва молия вазирлиги Статистика агентлиги Давлат солиқ қўмитаси Мактабгача ва мактаб таълими вазирлиги Марказий банк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 Спорт вазирлиги Рақамли технологиялар вазирлиги</t>
  </si>
  <si>
    <t>Солиштирма (қиёсий)таҳлил Сифат омиллари таҳлили SWOT таҳлили Диагностик таҳлил</t>
  </si>
  <si>
    <t>21.02.2024 ПФ-37</t>
  </si>
  <si>
    <t>1. Ходимлар ойлигини кўтариш эвазига малакали, тил биладиган мутахассисларни жалб этиш
2. Иш хажмини таҳлили қилиб чиқиш, барча комплекларга топшириқларни тенг миқдорда тақсимлаш керак.
3. Комплексда штатлар сонини ошириш керак, масалаб, халқ таълими вилоят бошқармаси қолсин, лекин туманларда бўлинма керак эмас, хокимятда алохида департамент қилиб қўйса бўлади.
4. Хокимият ходимларининг хорижий малака ошириш курсларида кўпроқ ўқитиш керак. Деярли хеч бир мутахассис, рахбарлардан ташкари хорижий стажировкаларга бормаган.
5. Юқоридаги вазифалар бажарилгандан сўнг, ходимлардан АКТ ва тил бўйича сертификат талаб қилиш керак.</t>
  </si>
  <si>
    <t>11ba4e3f-9462-4a04-aaf1-d2ca75bc05ba</t>
  </si>
  <si>
    <t>ee.cerrsurvey.uz:UPkZFoj5FDqhRdle</t>
  </si>
  <si>
    <t>19:12:23</t>
  </si>
  <si>
    <t>2024-06-04 19:12:23</t>
  </si>
  <si>
    <t>online-mahalla.uz siat.stat.uz ёки stat.uz reyting.mc.uz cbu.uz</t>
  </si>
  <si>
    <t>Иқтисодиёт ва молия вазирлиги Статистика агентлиги Давлат солиқ қўмитаси Камбағалликни қисқартириш ва бандлик вазирлиги Марказий банк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Қишлоқ хўжалиги вазирлиги Сув хўжалиги вазирлиги Рақамли технологиялар вазирлиги</t>
  </si>
  <si>
    <t>Давлат солиқ қўмитаси Ўзбекистон Республикаси Президенти Виртуал ва Халқ қабулхонаси</t>
  </si>
  <si>
    <t>Тезкор маълумот олиш имкони йўқ Маълумотлар базаси янгиланмайди</t>
  </si>
  <si>
    <t>Олий суд Олий таълим, фан ва инновациялар вазирлиги Ички ишлар вазирлиги Товар-хом ашё биржаси Адлия вазирлиги Транспорт вазирлиги Экология, атроф-муҳитни муҳофаза қилиш ва иқлим ўзгариши вазирлиги</t>
  </si>
  <si>
    <t>39f0e926-56b3-4738-a725-9e4b2774ef50</t>
  </si>
  <si>
    <t>ee.cerrsurvey.uz:OuhHskkZddKORtIN</t>
  </si>
  <si>
    <t>19:22:10</t>
  </si>
  <si>
    <t>2024-06-04 19:22:10</t>
  </si>
  <si>
    <t>Иқтисодиёт ва молия вазирлиги Статистика агентлиги Марказий банк Товар-хом ашё биржаси Инвестициялар, саноат ва савдо вазирлиги</t>
  </si>
  <si>
    <t>Товар-хом ашё биржаси</t>
  </si>
  <si>
    <t>Барчаси маълумот тақдим этади</t>
  </si>
  <si>
    <t>йўқ</t>
  </si>
  <si>
    <t>57f61fd6-d0d9-46a7-92a9-ad666f00421c</t>
  </si>
  <si>
    <t>ee.cerrsurvey.uz:4ikr1128N6YwMjyq</t>
  </si>
  <si>
    <t>20:40:52</t>
  </si>
  <si>
    <t>2024-06-04 20:40:52</t>
  </si>
  <si>
    <t>Иқтисодиёт ва молия вазирлиги Статистика агентлиги Давлат солиқ қўмитаси Марказий банк Инвестициялар, саноат ва савдо вазирлиги</t>
  </si>
  <si>
    <t>Солик кумитаси</t>
  </si>
  <si>
    <t>Атроф муҳит (GIS) кўрсаткичларининг иқтисодий жараёнларга таъсири SWOT таҳлили Диагностик таҳлил</t>
  </si>
  <si>
    <t>26.04.2022</t>
  </si>
  <si>
    <t>Тахлиллар учун 1нафар штат бирлиги ажратиши ва жорий ишларни юкламаслик</t>
  </si>
  <si>
    <t>4cd63837-0a0c-4d24-b284-0075c9725414</t>
  </si>
  <si>
    <t>ee.cerrsurvey.uz:22EXvrPs7bhhXxK7</t>
  </si>
  <si>
    <t>20:27:43</t>
  </si>
  <si>
    <t>2024-06-04 20:27:43</t>
  </si>
  <si>
    <t>Статистика агентлиги Спорт вазирлиги Маданият вазирлиги</t>
  </si>
  <si>
    <t>Муаммо йук</t>
  </si>
  <si>
    <t>26.04.2022, 213</t>
  </si>
  <si>
    <t>Иш хажми юкори, мутахассис етишмайди</t>
  </si>
  <si>
    <t>ed532e08-e9e1-47ad-937c-a412e49a71b5</t>
  </si>
  <si>
    <t>20:38:50</t>
  </si>
  <si>
    <t>2024-06-04 20:38:50</t>
  </si>
  <si>
    <t>Иқтисодиёт ва молия вазирлиги Статистика агентлиги Давлат солиқ қўмитаси Камбағалликни қисқартириш ва бандлик вазирлиги Марказий банк Энергетика вазирлиги</t>
  </si>
  <si>
    <t>ВМК-213, 26.04.2022</t>
  </si>
  <si>
    <t>Иш хажмини оптималлаштириш, рагбатлантиришни ошириш зарур.</t>
  </si>
  <si>
    <t>59bf4d6c-6a6e-441f-ae9d-d9a871451950</t>
  </si>
  <si>
    <t>ee.cerrsurvey.uz:eVhund3830rNLICW</t>
  </si>
  <si>
    <t>14:34:20</t>
  </si>
  <si>
    <t>2024-06-04 14:34:20</t>
  </si>
  <si>
    <t>Бухоро</t>
  </si>
  <si>
    <t>online-mahalla.uz db.gov.uz reyting.mc.uz idm.uz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</si>
  <si>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t>
  </si>
  <si>
    <t>Бухоро_вилояти_ҳудудлари_таҳлили_29_05_2024+-14_56_18.docx</t>
  </si>
  <si>
    <t>https://kc.cerrsurvey.uz/media/original?media_file=cerr_uz%2Fattachments%2F36bd529f9649426f8241cf7d02ad9995%2F29127c82-5717-42fc-a184-c9376e8b7c98%2F%D0%91%D1%83%D1%85%D0%BE%D1%80%D0%BE_%D0%B2%D0%B8%D0%BB%D0%BE%D1%8F%D1%82%D0%B8_%D2%B3%D1%83%D0%B4%D1%83%D0%B4%D0%BB%D0%B0%D1%80%D0%B8_%D1%82%D0%B0%D2%B3%D0%BB%D0%B8%D0%BB%D0%B8_29_05_2024-14_56_18.docx</t>
  </si>
  <si>
    <t>22.03.24 йил №1/189</t>
  </si>
  <si>
    <t>Оммавий ахборот воситалари Президент ва халқ қабулхоналарига келиб тушган мурожаатлар Сайёр қабуллар Алоҳида тадқиқот ва ўрганиш орқали</t>
  </si>
  <si>
    <t>1. Бугунги кунда ҳудудлардаги мавжуд захира ва имкониятлар тўғрисидаги маълумотларни платформада кўрсатиш.
2. Ҳар бир кўрсатилаётган кўрсаткичларнинг асосини ҳам кўриш имкониятини яратиш.</t>
  </si>
  <si>
    <t>29127c82-5717-42fc-a184-c9376e8b7c98</t>
  </si>
  <si>
    <t>ee.cerrsurvey.uz:GoL2xUAw67p2fyVc</t>
  </si>
  <si>
    <t>15:15:35</t>
  </si>
  <si>
    <t>2024-06-04 15:15:35</t>
  </si>
  <si>
    <t>reyting.mc.uz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</si>
  <si>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Уй-жой коммунал хизмат кўрсатиш вазирлиги Инвестициялар, саноат ва савдо вазирлиги Энергетика вазирлиги</t>
  </si>
  <si>
    <t>Умуман маълумот бермайдиган ташкилот мавжуд эмас</t>
  </si>
  <si>
    <t>Бухоро_вилояти_ижтимоий_иқтисодий_ривожлантириш_учун_таклифлар_15 (2)-15_48_29.docx</t>
  </si>
  <si>
    <t>https://kc.cerrsurvey.uz/media/original?media_file=cerr_uz%2Fattachments%2F36bd529f9649426f8241cf7d02ad9995%2Fa10f8902-2caa-4e7f-b0f5-eb42943970ed%2F%D0%91%D1%83%D1%85%D0%BE%D1%80%D0%BE_%D0%B2%D0%B8%D0%BB%D0%BE%D1%8F%D1%82%D0%B8_%D0%B8%D0%B6%D1%82%D0%B8%D0%BC%D0%BE%D0%B8%D0%B9_%D0%B8%D2%9B%D1%82%D0%B8%D1%81%D0%BE%D0%B4%D0%B8%D0%B9_%D1%80%D0%B8%D0%B2%D0%BE%D0%B6%D0%BB%D0%B0%D0%BD%D1%82%D0%B8%D1%80%D0%B8%D1%88_%D1%83%D1%87%D1%83%D0%BD_%D1%82%D0%B0%D0%BA%D0%BB%D0%B8%D1%84%D0%BB%D0%B0%D1%80_15_2-15_48_29.docx</t>
  </si>
  <si>
    <t>2023 йил 29 декабрь ВМ-719/39-сон хдфу қарори</t>
  </si>
  <si>
    <t>Йўл, сув инфратузилмаси, мавжуд корхоналардаги бўш иш ўринлари, янги лойиҳалар асосида ташкил этиладиган иш ўринлари ва ундаги ойлик иш ҳақининг юқорилик даражаси</t>
  </si>
  <si>
    <t>Фақат таҳлил билан шуғулланиши керак бўлган штатлар сонини кўпайтириш, ходимларни бошқа ишларга (Мисол учун: Бириктирилган маҳалладаги томорқаларнинг экилиш ҳолати)  (вазирлик, маҳаллий ҳокимят топшириқларига кўра) жалб қилмаслик.</t>
  </si>
  <si>
    <t>a10f8902-2caa-4e7f-b0f5-eb42943970ed</t>
  </si>
  <si>
    <t>ee.cerrsurvey.uz:xigsPc53AzaIKmhI</t>
  </si>
  <si>
    <t>15:02:47</t>
  </si>
  <si>
    <t>2024-06-04 15:02:47</t>
  </si>
  <si>
    <t>online-mahalla.uz idm.uz cbu.uz</t>
  </si>
  <si>
    <t>Давлат солиқ қўмитаси Соғлиқни сақлаш вазирлиги Адлия вазирлиги</t>
  </si>
  <si>
    <t>15</t>
  </si>
  <si>
    <t>++</t>
  </si>
  <si>
    <t>Ярим йиллик</t>
  </si>
  <si>
    <t>Энергоресурслар билан таъминлаш Ижтимоий объектлардан (мактабгача таълим муассаси, мактаб, соғлиқни сақлаш ва бошқа) фойдаланиш сифати</t>
  </si>
  <si>
    <t>+</t>
  </si>
  <si>
    <t>85eae9fb-8aed-4fef-b1ec-fa0ad402700b</t>
  </si>
  <si>
    <t>ee.cerrsurvey.uz:HrcJvRuhSNXd7Usr</t>
  </si>
  <si>
    <t>10:57:23</t>
  </si>
  <si>
    <t>2024-06-01</t>
  </si>
  <si>
    <t>2024-06-01 10:57:23</t>
  </si>
  <si>
    <t>online-mahalla.uz db.gov.uz siat.stat.uz ёки stat.uz reyting.mc.uz idm.uz uzex.uz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</si>
  <si>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Гидрометеорология хизмати маркази</t>
  </si>
  <si>
    <t>soliq qomitasi</t>
  </si>
  <si>
    <t>2023-yil 29-dekkabdrdagi 712/39 sonli</t>
  </si>
  <si>
    <t>Hududni muntazam tahlil qilib borish uchun masul xodimlar biriktilishi hamda ularga qoshimcha boshqa topshiriqlar berilishini oldini olish zarur.</t>
  </si>
  <si>
    <t>d352b88e-8660-4ce2-84af-18ce9aa37252</t>
  </si>
  <si>
    <t>ee.cerrsurvey.uz:ZfdupLV2G0EtMYnM</t>
  </si>
  <si>
    <t>14:40:37</t>
  </si>
  <si>
    <t>2024-06-04 14:40:37</t>
  </si>
  <si>
    <t>Андижон</t>
  </si>
  <si>
    <t>online-mahalla.uz siat.stat.uz ёки stat.uz idm.uz uzex.uz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</si>
  <si>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Инвестициялар, саноат ва савдо вазирлиги</t>
  </si>
  <si>
    <t>Маълумот (Андижон-якуний)-14_44_54.docx</t>
  </si>
  <si>
    <t>https://kc.cerrsurvey.uz/media/original?media_file=cerr_uz%2Fattachments%2F36bd529f9649426f8241cf7d02ad9995%2F10d8df81-8c27-478f-bbf9-150fbbea0d78%2F%D0%9C%D0%B0%D1%8A%D0%BB%D1%83%D0%BC%D0%BE%D1%82_%D0%90%D0%BD%D0%B4%D0%B8%D0%B6%D0%BE%D0%BD-%D1%8F%D0%BA%D1%83%D0%BD%D0%B8%D0%B9-14_44_54.docx</t>
  </si>
  <si>
    <t>Шаҳарлар ва туманлар ҳокимликларида иқтисодиёт бўлимини тиклаш зарур. Вилоят, туман, шаҳарда хеч ким иқтисодий таҳлил билан шуғулланаётгани йўқ. Алоҳида ходим йўқ. Вилоят иқтисодиёт ва молия бошқармасини ажратиш керак. Аввалги таҳлил қиладиган иқтисодиёт бошқармасини қайта тиклаш керак. Ҳудудларда ойлик иш ҳақи жуда кам. Шунинг учун, малакали мутахассислар хусусий секторга ўтиб кетмоқда.</t>
  </si>
  <si>
    <t>10d8df81-8c27-478f-bbf9-150fbbea0d78</t>
  </si>
  <si>
    <t>ee.cerrsurvey.uz:SwfHujFphuBBi3eU</t>
  </si>
  <si>
    <t>18:01:10</t>
  </si>
  <si>
    <t>2024-06-04 18:01:10</t>
  </si>
  <si>
    <t>online-mahalla.uz siat.stat.uz ёки stat.uz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</si>
  <si>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Адлия вазирлиги Энергетика вазирлиги</t>
  </si>
  <si>
    <t>Ижтимоий тармоқлар мониторинги Президент ва халқ қабулхоналарига келиб тушган мурожаатлар Сайёр қабуллар</t>
  </si>
  <si>
    <t>2023 йилга қадар вилоятда ва туман (шаҳар)ларда  иқтисодий таҳлиллар билан шуғулланадиган (иқтисодиёт) бошқарма/бўлимлар  мавжуд эди. Вилоят бошқармаларида 40-50та ва туман (шаҳар) бўлимларида 5 тадан ходим фаолият кўрсатган. Мазкур бошқарма/бўлимларда ойлик, чораклик, йиллик иқтисодий натижалар, таҳлиллар  бўйича база бўлар эди. Ҳозирда бундай маълумотларни, айниқса, туман (шаҳар)да топиш мушкул. 
Таклиф: юқорида келтирилган бўлинмалар фаолиятини қайта ташкил этиш лозим</t>
  </si>
  <si>
    <t>a96424bd-1bf8-4ec0-ab0b-9ccfd78c425d</t>
  </si>
  <si>
    <t>ee.cerrsurvey.uz:EZ7fuL7O26wdzNRc</t>
  </si>
  <si>
    <t>20:39:42</t>
  </si>
  <si>
    <t>2024-06-04 20:39:42</t>
  </si>
  <si>
    <t>Статистика агентлиги Мактабгача ва мактаб таълими вазирлиги Соғлиқни сақлаш вазирлиги Олий таълим, фан ва инновациялар вазирлиги Спорт вазирлиги</t>
  </si>
  <si>
    <t>Иқтисодий-статистик Солиштирма (қиёсий)таҳлил Сифат омиллари таҳлили Диагностик таҳлил</t>
  </si>
  <si>
    <t>Барча ўхшаш платформаларни интеграция қилиш</t>
  </si>
  <si>
    <t>1a4a142d-decd-4e3b-b5be-0695bd7f5559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</si>
</sst>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3" x14ac:knownFonts="1">
    <font>
      <sz val="11"/>
      <color theme="1"/>
      <name val="Calibri"/>
      <family val="2"/>
      <scheme val="minor"/>
    </font>
    <font>
      <u/>
      <sz val="11"/>
      <color theme="10"/>
      <name val="Calibri"/>
      <family val="2"/>
    </font>
    <font>
      <b/>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top"/>
      <protection locked="0"/>
    </xf>
  </cellStyleXfs>
  <cellXfs count="10">
    <xf numFmtId="0" fontId="0" fillId="0" borderId="0" xfId="0"/>
    <xf numFmtId="0" fontId="1" fillId="0" borderId="0" xfId="1" applyAlignment="1" applyProtection="1"/>
    <xf numFmtId="164" fontId="0" fillId="0" borderId="0" xfId="0" applyNumberFormat="1"/>
    <xf numFmtId="0" fontId="0" fillId="0" borderId="0" xfId="0" applyAlignment="1">
      <alignment wrapText="1"/>
    </xf>
    <xf numFmtId="0" fontId="0" fillId="0" borderId="0" xfId="0" applyAlignment="1">
      <alignment horizontal="center" vertical="center" wrapText="1"/>
    </xf>
    <xf numFmtId="0" fontId="2" fillId="0" borderId="0" xfId="0" applyFont="1"/>
    <xf numFmtId="165" fontId="0" fillId="0" borderId="0" xfId="0" applyNumberFormat="1"/>
    <xf numFmtId="165" fontId="2" fillId="0" borderId="0" xfId="0" applyNumberFormat="1" applyFont="1"/>
    <xf numFmtId="0" fontId="0" fillId="0" borderId="0" xfId="0" applyAlignment="1">
      <alignment horizontal="center" vertical="center" wrapText="1"/>
    </xf>
    <xf numFmtId="0" fontId="0" fillId="0" borderId="0" xfId="0"/>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kc.cerrsurvey.uz/media/original?media_file=cerr_uz%2Fattachments%2F36bd529f9649426f8241cf7d02ad9995%2F7f5962b8-4dd8-400d-b4be-b8db5a51a1fd%2F%D0%A1%D1%82%D1%80%D0%B0%D1%82%D0%B5%D0%B3%D0%B8%D1%8F-18_43_40.pdf" TargetMode="External"/><Relationship Id="rId13" Type="http://schemas.openxmlformats.org/officeDocument/2006/relationships/hyperlink" Target="https://kc.cerrsurvey.uz/media/original?media_file=cerr_uz%2Fattachments%2F36bd529f9649426f8241cf7d02ad9995%2Fa10f8902-2caa-4e7f-b0f5-eb42943970ed%2F%D0%91%D1%83%D1%85%D0%BE%D1%80%D0%BE_%D0%B2%D0%B8%D0%BB%D0%BE%D1%8F%D1%82%D0%B8_%D0%B8%D0%B6%D1%82%D0%B8%D0%BC%D0%BE%D0%B8%D0%B9_%D0%B8%D2%9B%D1%82%D0%B8%D1%81%D0%BE%D0%B4%D0%B8%D0%B9_%D1%80%D0%B8%D0%B2%D0%BE%D0%B6%D0%BB%D0%B0%D0%BD%D1%82%D0%B8%D1%80%D0%B8%D1%88_%D1%83%D1%87%D1%83%D0%BD_%D1%82%D0%B0%D0%BA%D0%BB%D0%B8%D1%84%D0%BB%D0%B0%D1%80_15_2-15_48_29.docx" TargetMode="External"/><Relationship Id="rId3" Type="http://schemas.openxmlformats.org/officeDocument/2006/relationships/hyperlink" Target="https://kc.cerrsurvey.uz/media/original?media_file=cerr_uz%2Fattachments%2F36bd529f9649426f8241cf7d02ad9995%2Fd21b722a-0983-4e7c-8207-8f7afd902cb7%2F%D0%9D%D0%B0%D0%BC%D1%83%D0%BD%D0%B0_%D1%88%D0%B0%D0%BA%D0%BB-18_0_20.pptx" TargetMode="External"/><Relationship Id="rId7" Type="http://schemas.openxmlformats.org/officeDocument/2006/relationships/hyperlink" Target="https://kc.cerrsurvey.uz/media/original?media_file=cerr_uz%2Fattachments%2F36bd529f9649426f8241cf7d02ad9995%2F26baaa8b-24fc-4fbc-beff-bf151d6ea3dd%2F%D0%9F%D1%80%D0%BE%D1%82%D0%BE%D0%BA%D0%BE%D0%BB_-18_11_43.pdf" TargetMode="External"/><Relationship Id="rId12" Type="http://schemas.openxmlformats.org/officeDocument/2006/relationships/hyperlink" Target="https://kc.cerrsurvey.uz/media/original?media_file=cerr_uz%2Fattachments%2F36bd529f9649426f8241cf7d02ad9995%2F29127c82-5717-42fc-a184-c9376e8b7c98%2F%D0%91%D1%83%D1%85%D0%BE%D1%80%D0%BE_%D0%B2%D0%B8%D0%BB%D0%BE%D1%8F%D1%82%D0%B8_%D2%B3%D1%83%D0%B4%D1%83%D0%B4%D0%BB%D0%B0%D1%80%D0%B8_%D1%82%D0%B0%D2%B3%D0%BB%D0%B8%D0%BB%D0%B8_29_05_2024-14_56_18.docx" TargetMode="External"/><Relationship Id="rId2" Type="http://schemas.openxmlformats.org/officeDocument/2006/relationships/hyperlink" Target="https://kc.cerrsurvey.uz/media/original?media_file=cerr_uz%2Fattachments%2F36bd529f9649426f8241cf7d02ad9995%2Ff8e96acb-d45c-4774-a4bb-094dff39a0c0%2FNext_Lap_MCHJ-18_31_26.pdf" TargetMode="External"/><Relationship Id="rId1" Type="http://schemas.openxmlformats.org/officeDocument/2006/relationships/hyperlink" Target="https://kc.cerrsurvey.uz/media/original?media_file=cerr_uz%2Fattachments%2F36bd529f9649426f8241cf7d02ad9995%2Ff8e96acb-d45c-4774-a4bb-094dff39a0c0%2FCHATS_MCHJ-18_29_59.pdf" TargetMode="External"/><Relationship Id="rId6" Type="http://schemas.openxmlformats.org/officeDocument/2006/relationships/hyperlink" Target="https://kc.cerrsurvey.uz/media/original?media_file=cerr_uz%2Fattachments%2F36bd529f9649426f8241cf7d02ad9995%2F826bceff-09cb-42f5-8794-87a5cc24f4b4%2F2._2_%D0%BC%D0%BB%D0%BD_%D0%B1%D0%B8%D0%B7%D0%BD%D0%B5%D1%81_%D0%B8%D1%8E%D0%BD-%D0%B4%D0%B5%D0%BA%D0%B0%D0%B1%D1%80-15_42_27.xlsx" TargetMode="External"/><Relationship Id="rId11" Type="http://schemas.openxmlformats.org/officeDocument/2006/relationships/hyperlink" Target="https://kc.cerrsurvey.uz/media/original?media_file=cerr_uz%2Fattachments%2F36bd529f9649426f8241cf7d02ad9995%2F70eaab8f-d15b-45b8-91c8-e2f9f4fe7867%2F%D0%9A%D0%B0%D1%88%D0%BA%D0%B0%D0%B4%D0%B0%D1%80%D1%91_%D1%87%D0%B0%D1%80%D0%BC%D1%81%D0%B0%D0%BD%D0%BE%D0%B0%D1%82_6-17_13_57.docx" TargetMode="External"/><Relationship Id="rId5" Type="http://schemas.openxmlformats.org/officeDocument/2006/relationships/hyperlink" Target="https://kc.cerrsurvey.uz/media/original?media_file=cerr_uz%2Fattachments%2F36bd529f9649426f8241cf7d02ad9995%2F6acbad31-c708-4d33-a13e-27e063538de6%2F17175124251993624327347723769926-19_47_17.jpg" TargetMode="External"/><Relationship Id="rId10" Type="http://schemas.openxmlformats.org/officeDocument/2006/relationships/hyperlink" Target="https://yangiish.mehnat.uz/%0ahttps:/samaradorlik.uz/%0ahttps:/openbudget.uz/%0ahttps:/kapital.imv.uz/" TargetMode="External"/><Relationship Id="rId4" Type="http://schemas.openxmlformats.org/officeDocument/2006/relationships/hyperlink" Target="https://kc.cerrsurvey.uz/media/original?media_file=cerr_uz%2Fattachments%2F36bd529f9649426f8241cf7d02ad9995%2F6acbad31-c708-4d33-a13e-27e063538de6%2F17175124927422215008495041656814-19_48_23.jpg" TargetMode="External"/><Relationship Id="rId9" Type="http://schemas.openxmlformats.org/officeDocument/2006/relationships/hyperlink" Target="https://kc.cerrsurvey.uz/media/original?media_file=cerr_uz%2Fattachments%2F36bd529f9649426f8241cf7d02ad9995%2F7f5962b8-4dd8-400d-b4be-b8db5a51a1fd%2F%D0%A1%D1%82%D1%80%D0%B0%D1%82%D0%B5%D0%B3%D0%B8%D1%8F-18_44_0.pdf" TargetMode="External"/><Relationship Id="rId14" Type="http://schemas.openxmlformats.org/officeDocument/2006/relationships/hyperlink" Target="https://kc.cerrsurvey.uz/media/original?media_file=cerr_uz%2Fattachments%2F36bd529f9649426f8241cf7d02ad9995%2F10d8df81-8c27-478f-bbf9-150fbbea0d78%2F%D0%9C%D0%B0%D1%8A%D0%BB%D1%83%D0%BC%D0%BE%D1%82_%D0%90%D0%BD%D0%B4%D0%B8%D0%B6%D0%BE%D0%BD-%D1%8F%D0%BA%D1%83%D0%BD%D0%B8%D0%B9-14_44_54.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K72"/>
  <sheetViews>
    <sheetView workbookViewId="0">
      <pane ySplit="1" topLeftCell="A2" activePane="bottomLeft" state="frozen"/>
      <selection pane="bottomLeft" activeCell="H1" activeCellId="1" sqref="G1:G1048576 H1:H1048576"/>
    </sheetView>
  </sheetViews>
  <sheetFormatPr defaultRowHeight="15" x14ac:dyDescent="0.25"/>
  <cols>
    <col min="8" max="8" width="40" customWidth="1"/>
  </cols>
  <sheetData>
    <row r="1" spans="1:193" s="3" customFormat="1" ht="178.5" customHeigh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c r="GA1" s="3" t="s">
        <v>182</v>
      </c>
      <c r="GB1" s="3" t="s">
        <v>183</v>
      </c>
      <c r="GC1" s="3" t="s">
        <v>184</v>
      </c>
      <c r="GD1" s="3" t="s">
        <v>185</v>
      </c>
      <c r="GE1" s="3" t="s">
        <v>186</v>
      </c>
      <c r="GF1" s="3" t="s">
        <v>187</v>
      </c>
      <c r="GG1" s="3" t="s">
        <v>188</v>
      </c>
      <c r="GH1" s="3" t="s">
        <v>189</v>
      </c>
      <c r="GI1" s="3" t="s">
        <v>190</v>
      </c>
      <c r="GJ1" s="3" t="s">
        <v>191</v>
      </c>
      <c r="GK1" s="3" t="s">
        <v>192</v>
      </c>
    </row>
    <row r="2" spans="1:193" x14ac:dyDescent="0.25">
      <c r="A2" t="s">
        <v>193</v>
      </c>
      <c r="D2" t="s">
        <v>194</v>
      </c>
      <c r="E2" t="s">
        <v>195</v>
      </c>
      <c r="F2" t="s">
        <v>196</v>
      </c>
      <c r="G2" t="s">
        <v>197</v>
      </c>
      <c r="H2" t="s">
        <v>198</v>
      </c>
      <c r="I2">
        <v>5</v>
      </c>
      <c r="J2">
        <v>1</v>
      </c>
      <c r="K2">
        <v>0</v>
      </c>
      <c r="L2">
        <v>0</v>
      </c>
      <c r="M2" t="s">
        <v>199</v>
      </c>
      <c r="N2">
        <v>1</v>
      </c>
      <c r="O2">
        <v>1</v>
      </c>
      <c r="P2">
        <v>1</v>
      </c>
      <c r="Q2">
        <v>1</v>
      </c>
      <c r="R2">
        <v>1</v>
      </c>
      <c r="S2">
        <v>1</v>
      </c>
      <c r="T2">
        <v>1</v>
      </c>
      <c r="U2">
        <v>1</v>
      </c>
      <c r="V2" t="s">
        <v>200</v>
      </c>
      <c r="W2" t="s">
        <v>201</v>
      </c>
      <c r="X2">
        <v>1</v>
      </c>
      <c r="Y2">
        <v>1</v>
      </c>
      <c r="Z2">
        <v>1</v>
      </c>
      <c r="AA2">
        <v>1</v>
      </c>
      <c r="AB2">
        <v>1</v>
      </c>
      <c r="AC2">
        <v>1</v>
      </c>
      <c r="AD2">
        <v>1</v>
      </c>
      <c r="AE2">
        <v>0</v>
      </c>
      <c r="AF2">
        <v>1</v>
      </c>
      <c r="AG2">
        <v>0</v>
      </c>
      <c r="AH2">
        <v>1</v>
      </c>
      <c r="AI2">
        <v>1</v>
      </c>
      <c r="AJ2">
        <v>1</v>
      </c>
      <c r="AK2">
        <v>1</v>
      </c>
      <c r="AL2">
        <v>1</v>
      </c>
      <c r="AM2">
        <v>1</v>
      </c>
      <c r="AN2">
        <v>0</v>
      </c>
      <c r="AY2" t="s">
        <v>202</v>
      </c>
      <c r="AZ2">
        <v>0</v>
      </c>
      <c r="BA2">
        <v>0</v>
      </c>
      <c r="BB2">
        <v>0</v>
      </c>
      <c r="BC2">
        <v>0</v>
      </c>
      <c r="BD2">
        <v>0</v>
      </c>
      <c r="BE2">
        <v>0</v>
      </c>
      <c r="BF2">
        <v>0</v>
      </c>
      <c r="BG2">
        <v>0</v>
      </c>
      <c r="BH2">
        <v>0</v>
      </c>
      <c r="BI2">
        <v>0</v>
      </c>
      <c r="BJ2">
        <v>0</v>
      </c>
      <c r="BK2">
        <v>0</v>
      </c>
      <c r="BL2">
        <v>0</v>
      </c>
      <c r="BM2">
        <v>0</v>
      </c>
      <c r="BN2">
        <v>0</v>
      </c>
      <c r="BO2">
        <v>1</v>
      </c>
      <c r="BP2">
        <v>0</v>
      </c>
      <c r="CA2" t="s">
        <v>203</v>
      </c>
      <c r="CB2">
        <v>0</v>
      </c>
      <c r="CC2">
        <v>1</v>
      </c>
      <c r="CD2">
        <v>0</v>
      </c>
      <c r="CE2">
        <v>0</v>
      </c>
      <c r="CG2" t="s">
        <v>204</v>
      </c>
      <c r="CH2">
        <v>0</v>
      </c>
      <c r="CI2">
        <v>0</v>
      </c>
      <c r="CJ2">
        <v>0</v>
      </c>
      <c r="CK2">
        <v>0</v>
      </c>
      <c r="CL2">
        <v>0</v>
      </c>
      <c r="CM2">
        <v>0</v>
      </c>
      <c r="CN2">
        <v>0</v>
      </c>
      <c r="CO2">
        <v>1</v>
      </c>
      <c r="CP2">
        <v>0</v>
      </c>
      <c r="CQ2">
        <v>0</v>
      </c>
      <c r="CR2">
        <v>0</v>
      </c>
      <c r="CS2">
        <v>0</v>
      </c>
      <c r="CT2">
        <v>0</v>
      </c>
      <c r="CU2">
        <v>0</v>
      </c>
      <c r="CV2">
        <v>0</v>
      </c>
      <c r="CW2">
        <v>1</v>
      </c>
      <c r="CX2">
        <v>0</v>
      </c>
      <c r="DI2" t="s">
        <v>205</v>
      </c>
      <c r="DJ2">
        <v>1</v>
      </c>
      <c r="DK2">
        <v>1</v>
      </c>
      <c r="DL2">
        <v>1</v>
      </c>
      <c r="DM2">
        <v>1</v>
      </c>
      <c r="DN2">
        <v>1</v>
      </c>
      <c r="DO2">
        <v>1</v>
      </c>
      <c r="DP2">
        <v>1</v>
      </c>
      <c r="DQ2">
        <v>0</v>
      </c>
      <c r="DS2" t="s">
        <v>206</v>
      </c>
      <c r="DT2">
        <v>1</v>
      </c>
      <c r="DU2">
        <v>1</v>
      </c>
      <c r="DV2">
        <v>1</v>
      </c>
      <c r="DW2">
        <v>1</v>
      </c>
      <c r="DX2">
        <v>1</v>
      </c>
      <c r="DY2">
        <v>1</v>
      </c>
      <c r="DZ2">
        <v>0</v>
      </c>
      <c r="EB2" t="s">
        <v>207</v>
      </c>
      <c r="EC2" t="s">
        <v>208</v>
      </c>
      <c r="ED2" t="s">
        <v>209</v>
      </c>
      <c r="EF2" t="s">
        <v>210</v>
      </c>
      <c r="EG2" t="s">
        <v>211</v>
      </c>
      <c r="EI2" t="s">
        <v>212</v>
      </c>
      <c r="EL2">
        <v>12</v>
      </c>
      <c r="EM2" t="s">
        <v>213</v>
      </c>
      <c r="EQ2" t="s">
        <v>214</v>
      </c>
      <c r="ER2" t="s">
        <v>215</v>
      </c>
      <c r="ES2" t="s">
        <v>216</v>
      </c>
      <c r="EU2">
        <v>100</v>
      </c>
      <c r="EV2" t="s">
        <v>217</v>
      </c>
      <c r="EW2">
        <v>0</v>
      </c>
      <c r="EX2">
        <v>0</v>
      </c>
      <c r="EY2">
        <v>0</v>
      </c>
      <c r="EZ2">
        <v>0</v>
      </c>
      <c r="FA2">
        <v>1</v>
      </c>
      <c r="FB2" t="s">
        <v>218</v>
      </c>
      <c r="FC2" t="s">
        <v>219</v>
      </c>
      <c r="FD2">
        <v>1</v>
      </c>
      <c r="FE2">
        <v>1</v>
      </c>
      <c r="FF2">
        <v>1</v>
      </c>
      <c r="FG2">
        <v>0</v>
      </c>
      <c r="FI2">
        <v>10</v>
      </c>
      <c r="FJ2" t="s">
        <v>206</v>
      </c>
      <c r="FK2">
        <v>1</v>
      </c>
      <c r="FL2">
        <v>1</v>
      </c>
      <c r="FM2">
        <v>1</v>
      </c>
      <c r="FN2">
        <v>1</v>
      </c>
      <c r="FO2">
        <v>1</v>
      </c>
      <c r="FP2">
        <v>1</v>
      </c>
      <c r="FQ2">
        <v>0</v>
      </c>
      <c r="FS2" t="s">
        <v>207</v>
      </c>
      <c r="FT2" t="s">
        <v>220</v>
      </c>
      <c r="FU2">
        <v>0</v>
      </c>
      <c r="FV2">
        <v>1</v>
      </c>
      <c r="FW2">
        <v>0</v>
      </c>
      <c r="FX2">
        <v>0</v>
      </c>
      <c r="FY2">
        <v>1</v>
      </c>
      <c r="FZ2" t="s">
        <v>221</v>
      </c>
      <c r="GA2" t="s">
        <v>222</v>
      </c>
      <c r="GB2">
        <v>32502</v>
      </c>
      <c r="GC2" t="s">
        <v>223</v>
      </c>
      <c r="GD2" s="2">
        <v>45447.433287037027</v>
      </c>
      <c r="GG2" t="s">
        <v>224</v>
      </c>
      <c r="GI2" t="s">
        <v>225</v>
      </c>
      <c r="GK2">
        <v>7</v>
      </c>
    </row>
    <row r="3" spans="1:193" x14ac:dyDescent="0.25">
      <c r="A3" t="s">
        <v>226</v>
      </c>
      <c r="D3" t="s">
        <v>227</v>
      </c>
      <c r="E3" t="s">
        <v>195</v>
      </c>
      <c r="F3" t="s">
        <v>228</v>
      </c>
      <c r="G3" t="s">
        <v>197</v>
      </c>
      <c r="H3" t="s">
        <v>229</v>
      </c>
      <c r="I3">
        <v>2</v>
      </c>
      <c r="J3">
        <v>0</v>
      </c>
      <c r="K3">
        <v>0</v>
      </c>
      <c r="L3">
        <v>1</v>
      </c>
      <c r="M3" t="s">
        <v>230</v>
      </c>
      <c r="N3">
        <v>1</v>
      </c>
      <c r="O3">
        <v>0</v>
      </c>
      <c r="P3">
        <v>0</v>
      </c>
      <c r="Q3">
        <v>0</v>
      </c>
      <c r="R3">
        <v>0</v>
      </c>
      <c r="S3">
        <v>0</v>
      </c>
      <c r="T3">
        <v>0</v>
      </c>
      <c r="U3">
        <v>1</v>
      </c>
      <c r="V3" t="s">
        <v>231</v>
      </c>
      <c r="W3" t="s">
        <v>232</v>
      </c>
      <c r="X3">
        <v>0</v>
      </c>
      <c r="Y3">
        <v>0</v>
      </c>
      <c r="Z3">
        <v>0</v>
      </c>
      <c r="AA3">
        <v>0</v>
      </c>
      <c r="AB3">
        <v>0</v>
      </c>
      <c r="AC3">
        <v>0</v>
      </c>
      <c r="AD3">
        <v>0</v>
      </c>
      <c r="AE3">
        <v>0</v>
      </c>
      <c r="AF3">
        <v>0</v>
      </c>
      <c r="AG3">
        <v>0</v>
      </c>
      <c r="AH3">
        <v>0</v>
      </c>
      <c r="AI3">
        <v>0</v>
      </c>
      <c r="AJ3">
        <v>0</v>
      </c>
      <c r="AK3">
        <v>0</v>
      </c>
      <c r="AL3">
        <v>1</v>
      </c>
      <c r="AM3">
        <v>0</v>
      </c>
      <c r="AN3">
        <v>1</v>
      </c>
      <c r="AO3">
        <v>1</v>
      </c>
      <c r="AP3">
        <v>0</v>
      </c>
      <c r="AQ3">
        <v>0</v>
      </c>
      <c r="AR3">
        <v>0</v>
      </c>
      <c r="AS3">
        <v>1</v>
      </c>
      <c r="AT3">
        <v>0</v>
      </c>
      <c r="AU3">
        <v>0</v>
      </c>
      <c r="AV3">
        <v>0</v>
      </c>
      <c r="AW3">
        <v>0</v>
      </c>
      <c r="AX3" t="s">
        <v>233</v>
      </c>
      <c r="AY3" t="s">
        <v>234</v>
      </c>
      <c r="AZ3">
        <v>0</v>
      </c>
      <c r="BA3">
        <v>0</v>
      </c>
      <c r="BB3">
        <v>0</v>
      </c>
      <c r="BC3">
        <v>0</v>
      </c>
      <c r="BD3">
        <v>0</v>
      </c>
      <c r="BE3">
        <v>0</v>
      </c>
      <c r="BF3">
        <v>0</v>
      </c>
      <c r="BG3">
        <v>0</v>
      </c>
      <c r="BH3">
        <v>0</v>
      </c>
      <c r="BI3">
        <v>0</v>
      </c>
      <c r="BJ3">
        <v>0</v>
      </c>
      <c r="BK3">
        <v>0</v>
      </c>
      <c r="BL3">
        <v>0</v>
      </c>
      <c r="BM3">
        <v>0</v>
      </c>
      <c r="BN3">
        <v>0</v>
      </c>
      <c r="BO3">
        <v>0</v>
      </c>
      <c r="BP3">
        <v>1</v>
      </c>
      <c r="BQ3">
        <v>0</v>
      </c>
      <c r="BR3">
        <v>0</v>
      </c>
      <c r="BS3">
        <v>0</v>
      </c>
      <c r="BT3">
        <v>0</v>
      </c>
      <c r="BU3">
        <v>0</v>
      </c>
      <c r="BV3">
        <v>0</v>
      </c>
      <c r="BW3">
        <v>0</v>
      </c>
      <c r="BX3">
        <v>0</v>
      </c>
      <c r="BY3">
        <v>0</v>
      </c>
      <c r="BZ3" t="s">
        <v>235</v>
      </c>
      <c r="CA3" t="s">
        <v>236</v>
      </c>
      <c r="CB3">
        <v>0</v>
      </c>
      <c r="CC3">
        <v>0</v>
      </c>
      <c r="CD3">
        <v>0</v>
      </c>
      <c r="CE3">
        <v>1</v>
      </c>
      <c r="CF3" t="s">
        <v>237</v>
      </c>
      <c r="CG3" t="s">
        <v>202</v>
      </c>
      <c r="CH3">
        <v>0</v>
      </c>
      <c r="CI3">
        <v>0</v>
      </c>
      <c r="CJ3">
        <v>0</v>
      </c>
      <c r="CK3">
        <v>0</v>
      </c>
      <c r="CL3">
        <v>0</v>
      </c>
      <c r="CM3">
        <v>0</v>
      </c>
      <c r="CN3">
        <v>0</v>
      </c>
      <c r="CO3">
        <v>0</v>
      </c>
      <c r="CP3">
        <v>0</v>
      </c>
      <c r="CQ3">
        <v>0</v>
      </c>
      <c r="CR3">
        <v>0</v>
      </c>
      <c r="CS3">
        <v>0</v>
      </c>
      <c r="CT3">
        <v>0</v>
      </c>
      <c r="CU3">
        <v>0</v>
      </c>
      <c r="CV3">
        <v>0</v>
      </c>
      <c r="CW3">
        <v>1</v>
      </c>
      <c r="CX3">
        <v>0</v>
      </c>
      <c r="CY3">
        <v>0</v>
      </c>
      <c r="CZ3">
        <v>0</v>
      </c>
      <c r="DA3">
        <v>0</v>
      </c>
      <c r="DB3">
        <v>0</v>
      </c>
      <c r="DC3">
        <v>0</v>
      </c>
      <c r="DD3">
        <v>0</v>
      </c>
      <c r="DE3">
        <v>0</v>
      </c>
      <c r="DF3">
        <v>0</v>
      </c>
      <c r="DG3">
        <v>0</v>
      </c>
      <c r="DI3" t="s">
        <v>238</v>
      </c>
      <c r="DJ3">
        <v>0</v>
      </c>
      <c r="DK3">
        <v>1</v>
      </c>
      <c r="DL3">
        <v>0</v>
      </c>
      <c r="DM3">
        <v>1</v>
      </c>
      <c r="DN3">
        <v>0</v>
      </c>
      <c r="DO3">
        <v>0</v>
      </c>
      <c r="DP3">
        <v>0</v>
      </c>
      <c r="DQ3">
        <v>0</v>
      </c>
      <c r="DS3" t="s">
        <v>239</v>
      </c>
      <c r="DT3">
        <v>1</v>
      </c>
      <c r="DU3">
        <v>0</v>
      </c>
      <c r="DV3">
        <v>0</v>
      </c>
      <c r="DW3">
        <v>0</v>
      </c>
      <c r="DX3">
        <v>0</v>
      </c>
      <c r="DY3">
        <v>0</v>
      </c>
      <c r="DZ3">
        <v>0</v>
      </c>
      <c r="EB3" t="s">
        <v>240</v>
      </c>
      <c r="EC3" t="s">
        <v>241</v>
      </c>
      <c r="ED3" t="s">
        <v>236</v>
      </c>
      <c r="EE3" t="s">
        <v>242</v>
      </c>
      <c r="EF3" t="s">
        <v>210</v>
      </c>
      <c r="EG3" t="s">
        <v>243</v>
      </c>
      <c r="EI3" t="s">
        <v>244</v>
      </c>
      <c r="EL3">
        <v>0</v>
      </c>
      <c r="EM3" t="s">
        <v>213</v>
      </c>
      <c r="EQ3" t="s">
        <v>214</v>
      </c>
      <c r="ER3" t="s">
        <v>245</v>
      </c>
      <c r="ES3" t="s">
        <v>216</v>
      </c>
      <c r="EU3">
        <v>90</v>
      </c>
      <c r="EV3" t="s">
        <v>246</v>
      </c>
      <c r="EW3">
        <v>1</v>
      </c>
      <c r="EX3">
        <v>1</v>
      </c>
      <c r="EY3">
        <v>1</v>
      </c>
      <c r="EZ3">
        <v>1</v>
      </c>
      <c r="FA3">
        <v>1</v>
      </c>
      <c r="FB3" t="s">
        <v>218</v>
      </c>
      <c r="FC3" t="s">
        <v>247</v>
      </c>
      <c r="FD3">
        <v>0</v>
      </c>
      <c r="FE3">
        <v>0</v>
      </c>
      <c r="FF3">
        <v>1</v>
      </c>
      <c r="FG3">
        <v>0</v>
      </c>
      <c r="FI3">
        <v>10</v>
      </c>
      <c r="FJ3" t="s">
        <v>239</v>
      </c>
      <c r="FK3">
        <v>1</v>
      </c>
      <c r="FL3">
        <v>0</v>
      </c>
      <c r="FM3">
        <v>0</v>
      </c>
      <c r="FN3">
        <v>0</v>
      </c>
      <c r="FO3">
        <v>0</v>
      </c>
      <c r="FP3">
        <v>0</v>
      </c>
      <c r="FQ3">
        <v>0</v>
      </c>
      <c r="FS3" t="s">
        <v>248</v>
      </c>
      <c r="FT3" t="s">
        <v>249</v>
      </c>
      <c r="FU3">
        <v>1</v>
      </c>
      <c r="FV3">
        <v>1</v>
      </c>
      <c r="FW3">
        <v>0</v>
      </c>
      <c r="FX3">
        <v>0</v>
      </c>
      <c r="FY3">
        <v>0</v>
      </c>
      <c r="GA3" t="s">
        <v>250</v>
      </c>
      <c r="GB3">
        <v>32514</v>
      </c>
      <c r="GC3" t="s">
        <v>251</v>
      </c>
      <c r="GD3" s="2">
        <v>45447.489699074067</v>
      </c>
      <c r="GG3" t="s">
        <v>224</v>
      </c>
      <c r="GI3" t="s">
        <v>252</v>
      </c>
      <c r="GK3">
        <v>16</v>
      </c>
    </row>
    <row r="4" spans="1:193" x14ac:dyDescent="0.25">
      <c r="A4" t="s">
        <v>253</v>
      </c>
      <c r="D4" t="s">
        <v>254</v>
      </c>
      <c r="E4" t="s">
        <v>195</v>
      </c>
      <c r="F4" t="s">
        <v>255</v>
      </c>
      <c r="G4" t="s">
        <v>256</v>
      </c>
      <c r="H4" t="s">
        <v>198</v>
      </c>
      <c r="I4">
        <v>6</v>
      </c>
      <c r="J4">
        <v>1</v>
      </c>
      <c r="K4">
        <v>0</v>
      </c>
      <c r="L4">
        <v>3</v>
      </c>
      <c r="M4" t="s">
        <v>257</v>
      </c>
      <c r="N4">
        <v>1</v>
      </c>
      <c r="O4">
        <v>1</v>
      </c>
      <c r="P4">
        <v>0</v>
      </c>
      <c r="Q4">
        <v>1</v>
      </c>
      <c r="R4">
        <v>0</v>
      </c>
      <c r="S4">
        <v>1</v>
      </c>
      <c r="T4">
        <v>1</v>
      </c>
      <c r="U4">
        <v>0</v>
      </c>
      <c r="W4" t="s">
        <v>258</v>
      </c>
      <c r="X4">
        <v>1</v>
      </c>
      <c r="Y4">
        <v>1</v>
      </c>
      <c r="Z4">
        <v>1</v>
      </c>
      <c r="AA4">
        <v>1</v>
      </c>
      <c r="AB4">
        <v>0</v>
      </c>
      <c r="AC4">
        <v>1</v>
      </c>
      <c r="AD4">
        <v>0</v>
      </c>
      <c r="AE4">
        <v>0</v>
      </c>
      <c r="AF4">
        <v>0</v>
      </c>
      <c r="AG4">
        <v>0</v>
      </c>
      <c r="AH4">
        <v>1</v>
      </c>
      <c r="AI4">
        <v>0</v>
      </c>
      <c r="AJ4">
        <v>0</v>
      </c>
      <c r="AK4">
        <v>0</v>
      </c>
      <c r="AL4">
        <v>0</v>
      </c>
      <c r="AM4">
        <v>0</v>
      </c>
      <c r="AN4">
        <v>0</v>
      </c>
      <c r="AO4">
        <v>0</v>
      </c>
      <c r="AP4">
        <v>0</v>
      </c>
      <c r="AQ4">
        <v>0</v>
      </c>
      <c r="AR4">
        <v>0</v>
      </c>
      <c r="AS4">
        <v>0</v>
      </c>
      <c r="AT4">
        <v>0</v>
      </c>
      <c r="AU4">
        <v>0</v>
      </c>
      <c r="AV4">
        <v>0</v>
      </c>
      <c r="AW4">
        <v>1</v>
      </c>
      <c r="AY4" t="s">
        <v>259</v>
      </c>
      <c r="AZ4">
        <v>1</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CA4" t="s">
        <v>260</v>
      </c>
      <c r="CB4">
        <v>1</v>
      </c>
      <c r="CC4">
        <v>0</v>
      </c>
      <c r="CD4">
        <v>0</v>
      </c>
      <c r="CE4">
        <v>0</v>
      </c>
      <c r="CG4" t="s">
        <v>261</v>
      </c>
      <c r="CH4">
        <v>0</v>
      </c>
      <c r="CI4">
        <v>0</v>
      </c>
      <c r="CJ4">
        <v>0</v>
      </c>
      <c r="CK4">
        <v>0</v>
      </c>
      <c r="CL4">
        <v>0</v>
      </c>
      <c r="CM4">
        <v>0</v>
      </c>
      <c r="CN4">
        <v>1</v>
      </c>
      <c r="CO4">
        <v>0</v>
      </c>
      <c r="CP4">
        <v>0</v>
      </c>
      <c r="CQ4">
        <v>0</v>
      </c>
      <c r="CR4">
        <v>0</v>
      </c>
      <c r="CS4">
        <v>0</v>
      </c>
      <c r="CT4">
        <v>0</v>
      </c>
      <c r="CU4">
        <v>0</v>
      </c>
      <c r="CV4">
        <v>0</v>
      </c>
      <c r="CW4">
        <v>0</v>
      </c>
      <c r="CX4">
        <v>0</v>
      </c>
      <c r="CY4">
        <v>0</v>
      </c>
      <c r="CZ4">
        <v>0</v>
      </c>
      <c r="DA4">
        <v>0</v>
      </c>
      <c r="DB4">
        <v>0</v>
      </c>
      <c r="DC4">
        <v>0</v>
      </c>
      <c r="DD4">
        <v>0</v>
      </c>
      <c r="DE4">
        <v>0</v>
      </c>
      <c r="DF4">
        <v>0</v>
      </c>
      <c r="DG4">
        <v>0</v>
      </c>
      <c r="DI4" t="s">
        <v>262</v>
      </c>
      <c r="DJ4">
        <v>1</v>
      </c>
      <c r="DK4">
        <v>1</v>
      </c>
      <c r="DL4">
        <v>0</v>
      </c>
      <c r="DM4">
        <v>1</v>
      </c>
      <c r="DN4">
        <v>0</v>
      </c>
      <c r="DO4">
        <v>1</v>
      </c>
      <c r="DP4">
        <v>0</v>
      </c>
      <c r="DQ4">
        <v>0</v>
      </c>
      <c r="DS4" t="s">
        <v>263</v>
      </c>
      <c r="DT4">
        <v>1</v>
      </c>
      <c r="DU4">
        <v>0</v>
      </c>
      <c r="DV4">
        <v>0</v>
      </c>
      <c r="DW4">
        <v>0</v>
      </c>
      <c r="DX4">
        <v>0</v>
      </c>
      <c r="DY4">
        <v>1</v>
      </c>
      <c r="DZ4">
        <v>0</v>
      </c>
      <c r="EB4" t="s">
        <v>207</v>
      </c>
      <c r="EC4" t="s">
        <v>264</v>
      </c>
      <c r="ED4" t="s">
        <v>265</v>
      </c>
      <c r="EF4" t="s">
        <v>244</v>
      </c>
      <c r="EG4" t="s">
        <v>211</v>
      </c>
      <c r="EI4" t="s">
        <v>212</v>
      </c>
      <c r="EL4">
        <v>2</v>
      </c>
      <c r="EM4" t="s">
        <v>213</v>
      </c>
      <c r="EQ4" t="s">
        <v>214</v>
      </c>
      <c r="ER4" t="s">
        <v>266</v>
      </c>
      <c r="ES4" t="s">
        <v>216</v>
      </c>
      <c r="EU4">
        <v>100</v>
      </c>
      <c r="EV4" t="s">
        <v>267</v>
      </c>
      <c r="EW4">
        <v>1</v>
      </c>
      <c r="EX4">
        <v>0</v>
      </c>
      <c r="EY4">
        <v>1</v>
      </c>
      <c r="EZ4">
        <v>0</v>
      </c>
      <c r="FA4">
        <v>1</v>
      </c>
      <c r="FB4" t="s">
        <v>218</v>
      </c>
      <c r="FC4" t="s">
        <v>219</v>
      </c>
      <c r="FD4">
        <v>1</v>
      </c>
      <c r="FE4">
        <v>1</v>
      </c>
      <c r="FF4">
        <v>1</v>
      </c>
      <c r="FG4">
        <v>0</v>
      </c>
      <c r="FI4">
        <v>10</v>
      </c>
      <c r="FJ4" t="s">
        <v>263</v>
      </c>
      <c r="FK4">
        <v>1</v>
      </c>
      <c r="FL4">
        <v>0</v>
      </c>
      <c r="FM4">
        <v>0</v>
      </c>
      <c r="FN4">
        <v>0</v>
      </c>
      <c r="FO4">
        <v>0</v>
      </c>
      <c r="FP4">
        <v>1</v>
      </c>
      <c r="FQ4">
        <v>0</v>
      </c>
      <c r="FS4" t="s">
        <v>268</v>
      </c>
      <c r="FT4" t="s">
        <v>265</v>
      </c>
      <c r="FU4">
        <v>0</v>
      </c>
      <c r="FV4">
        <v>0</v>
      </c>
      <c r="FW4">
        <v>1</v>
      </c>
      <c r="FX4">
        <v>0</v>
      </c>
      <c r="FY4">
        <v>0</v>
      </c>
      <c r="GA4" t="s">
        <v>269</v>
      </c>
      <c r="GB4">
        <v>32546</v>
      </c>
      <c r="GC4" t="s">
        <v>270</v>
      </c>
      <c r="GD4" s="2">
        <v>45447.563090277778</v>
      </c>
      <c r="GG4" t="s">
        <v>224</v>
      </c>
      <c r="GI4" t="s">
        <v>252</v>
      </c>
      <c r="GK4">
        <v>43</v>
      </c>
    </row>
    <row r="5" spans="1:193" x14ac:dyDescent="0.25">
      <c r="A5" t="s">
        <v>271</v>
      </c>
      <c r="D5" t="s">
        <v>272</v>
      </c>
      <c r="E5" t="s">
        <v>195</v>
      </c>
      <c r="F5" t="s">
        <v>273</v>
      </c>
      <c r="G5" t="s">
        <v>256</v>
      </c>
      <c r="H5" t="s">
        <v>274</v>
      </c>
      <c r="I5">
        <v>58</v>
      </c>
      <c r="J5">
        <v>7</v>
      </c>
      <c r="K5">
        <v>6</v>
      </c>
      <c r="L5">
        <v>6</v>
      </c>
      <c r="M5" t="s">
        <v>275</v>
      </c>
      <c r="N5">
        <v>0</v>
      </c>
      <c r="O5">
        <v>1</v>
      </c>
      <c r="P5">
        <v>1</v>
      </c>
      <c r="Q5">
        <v>0</v>
      </c>
      <c r="R5">
        <v>0</v>
      </c>
      <c r="S5">
        <v>1</v>
      </c>
      <c r="T5">
        <v>1</v>
      </c>
      <c r="U5">
        <v>0</v>
      </c>
      <c r="W5" t="s">
        <v>276</v>
      </c>
      <c r="X5">
        <v>0</v>
      </c>
      <c r="Y5">
        <v>0</v>
      </c>
      <c r="Z5">
        <v>1</v>
      </c>
      <c r="AA5">
        <v>0</v>
      </c>
      <c r="AB5">
        <v>0</v>
      </c>
      <c r="AC5">
        <v>0</v>
      </c>
      <c r="AD5">
        <v>0</v>
      </c>
      <c r="AE5">
        <v>0</v>
      </c>
      <c r="AF5">
        <v>0</v>
      </c>
      <c r="AG5">
        <v>0</v>
      </c>
      <c r="AH5">
        <v>0</v>
      </c>
      <c r="AI5">
        <v>0</v>
      </c>
      <c r="AJ5">
        <v>0</v>
      </c>
      <c r="AK5">
        <v>1</v>
      </c>
      <c r="AL5">
        <v>0</v>
      </c>
      <c r="AM5">
        <v>0</v>
      </c>
      <c r="AN5">
        <v>0</v>
      </c>
      <c r="AO5">
        <v>0</v>
      </c>
      <c r="AP5">
        <v>0</v>
      </c>
      <c r="AQ5">
        <v>0</v>
      </c>
      <c r="AR5">
        <v>0</v>
      </c>
      <c r="AS5">
        <v>0</v>
      </c>
      <c r="AT5">
        <v>0</v>
      </c>
      <c r="AU5">
        <v>0</v>
      </c>
      <c r="AV5">
        <v>0</v>
      </c>
      <c r="AW5">
        <v>0</v>
      </c>
      <c r="AY5" t="s">
        <v>277</v>
      </c>
      <c r="AZ5">
        <v>0</v>
      </c>
      <c r="BA5">
        <v>0</v>
      </c>
      <c r="BB5">
        <v>1</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CA5" t="s">
        <v>260</v>
      </c>
      <c r="CB5">
        <v>1</v>
      </c>
      <c r="CC5">
        <v>0</v>
      </c>
      <c r="CD5">
        <v>0</v>
      </c>
      <c r="CE5">
        <v>0</v>
      </c>
      <c r="CG5" t="s">
        <v>234</v>
      </c>
      <c r="CH5">
        <v>0</v>
      </c>
      <c r="CI5">
        <v>0</v>
      </c>
      <c r="CJ5">
        <v>0</v>
      </c>
      <c r="CK5">
        <v>0</v>
      </c>
      <c r="CL5">
        <v>0</v>
      </c>
      <c r="CM5">
        <v>0</v>
      </c>
      <c r="CN5">
        <v>0</v>
      </c>
      <c r="CO5">
        <v>0</v>
      </c>
      <c r="CP5">
        <v>0</v>
      </c>
      <c r="CQ5">
        <v>0</v>
      </c>
      <c r="CR5">
        <v>0</v>
      </c>
      <c r="CS5">
        <v>0</v>
      </c>
      <c r="CT5">
        <v>0</v>
      </c>
      <c r="CU5">
        <v>0</v>
      </c>
      <c r="CV5">
        <v>0</v>
      </c>
      <c r="CW5">
        <v>0</v>
      </c>
      <c r="CX5">
        <v>1</v>
      </c>
      <c r="CY5">
        <v>0</v>
      </c>
      <c r="CZ5">
        <v>0</v>
      </c>
      <c r="DA5">
        <v>0</v>
      </c>
      <c r="DB5">
        <v>0</v>
      </c>
      <c r="DC5">
        <v>0</v>
      </c>
      <c r="DD5">
        <v>0</v>
      </c>
      <c r="DE5">
        <v>0</v>
      </c>
      <c r="DF5">
        <v>0</v>
      </c>
      <c r="DG5">
        <v>0</v>
      </c>
      <c r="DH5" t="s">
        <v>278</v>
      </c>
      <c r="DI5" t="s">
        <v>279</v>
      </c>
      <c r="DJ5">
        <v>1</v>
      </c>
      <c r="DK5">
        <v>1</v>
      </c>
      <c r="DL5">
        <v>0</v>
      </c>
      <c r="DM5">
        <v>0</v>
      </c>
      <c r="DN5">
        <v>0</v>
      </c>
      <c r="DO5">
        <v>1</v>
      </c>
      <c r="DP5">
        <v>0</v>
      </c>
      <c r="DQ5">
        <v>0</v>
      </c>
      <c r="DS5" t="s">
        <v>280</v>
      </c>
      <c r="DT5">
        <v>1</v>
      </c>
      <c r="DU5">
        <v>0</v>
      </c>
      <c r="DV5">
        <v>0</v>
      </c>
      <c r="DW5">
        <v>0</v>
      </c>
      <c r="DX5">
        <v>0</v>
      </c>
      <c r="DY5">
        <v>0</v>
      </c>
      <c r="DZ5">
        <v>1</v>
      </c>
      <c r="EA5" t="s">
        <v>281</v>
      </c>
      <c r="EB5" t="s">
        <v>282</v>
      </c>
      <c r="EC5" t="s">
        <v>208</v>
      </c>
      <c r="ED5" t="s">
        <v>283</v>
      </c>
      <c r="EF5" t="s">
        <v>210</v>
      </c>
      <c r="EG5" t="s">
        <v>211</v>
      </c>
      <c r="EI5" t="s">
        <v>244</v>
      </c>
      <c r="EL5">
        <v>-1</v>
      </c>
      <c r="EM5" t="s">
        <v>213</v>
      </c>
      <c r="EQ5" t="s">
        <v>244</v>
      </c>
      <c r="ES5" t="s">
        <v>244</v>
      </c>
      <c r="EU5">
        <v>0</v>
      </c>
      <c r="EV5" t="s">
        <v>284</v>
      </c>
      <c r="EW5">
        <v>1</v>
      </c>
      <c r="EX5">
        <v>1</v>
      </c>
      <c r="EY5">
        <v>0</v>
      </c>
      <c r="EZ5">
        <v>0</v>
      </c>
      <c r="FA5">
        <v>0</v>
      </c>
      <c r="FB5" t="s">
        <v>285</v>
      </c>
      <c r="FC5" t="s">
        <v>286</v>
      </c>
      <c r="FD5">
        <v>1</v>
      </c>
      <c r="FE5">
        <v>0</v>
      </c>
      <c r="FF5">
        <v>0</v>
      </c>
      <c r="FG5">
        <v>0</v>
      </c>
      <c r="FI5">
        <v>10</v>
      </c>
      <c r="FJ5" t="s">
        <v>280</v>
      </c>
      <c r="FK5">
        <v>1</v>
      </c>
      <c r="FL5">
        <v>0</v>
      </c>
      <c r="FM5">
        <v>0</v>
      </c>
      <c r="FN5">
        <v>0</v>
      </c>
      <c r="FO5">
        <v>0</v>
      </c>
      <c r="FP5">
        <v>0</v>
      </c>
      <c r="FQ5">
        <v>1</v>
      </c>
      <c r="FR5" t="s">
        <v>281</v>
      </c>
      <c r="FS5" t="s">
        <v>240</v>
      </c>
      <c r="FT5" t="s">
        <v>287</v>
      </c>
      <c r="FU5">
        <v>0</v>
      </c>
      <c r="FV5">
        <v>0</v>
      </c>
      <c r="FW5">
        <v>0</v>
      </c>
      <c r="FX5">
        <v>1</v>
      </c>
      <c r="FY5">
        <v>0</v>
      </c>
      <c r="GA5" t="s">
        <v>288</v>
      </c>
      <c r="GB5">
        <v>32579</v>
      </c>
      <c r="GC5" t="s">
        <v>289</v>
      </c>
      <c r="GD5" s="2">
        <v>45447.65053240741</v>
      </c>
      <c r="GG5" t="s">
        <v>224</v>
      </c>
      <c r="GI5" t="s">
        <v>252</v>
      </c>
      <c r="GK5">
        <v>72</v>
      </c>
    </row>
    <row r="6" spans="1:193" x14ac:dyDescent="0.25">
      <c r="A6" t="s">
        <v>290</v>
      </c>
      <c r="D6" t="s">
        <v>291</v>
      </c>
      <c r="E6" t="s">
        <v>195</v>
      </c>
      <c r="F6" t="s">
        <v>292</v>
      </c>
      <c r="G6" t="s">
        <v>293</v>
      </c>
      <c r="H6" t="s">
        <v>294</v>
      </c>
      <c r="I6">
        <v>4</v>
      </c>
      <c r="J6">
        <v>0</v>
      </c>
      <c r="K6">
        <v>0</v>
      </c>
      <c r="L6">
        <v>0</v>
      </c>
      <c r="M6" t="s">
        <v>234</v>
      </c>
      <c r="N6">
        <v>0</v>
      </c>
      <c r="O6">
        <v>0</v>
      </c>
      <c r="P6">
        <v>0</v>
      </c>
      <c r="Q6">
        <v>0</v>
      </c>
      <c r="R6">
        <v>0</v>
      </c>
      <c r="S6">
        <v>0</v>
      </c>
      <c r="T6">
        <v>0</v>
      </c>
      <c r="U6">
        <v>1</v>
      </c>
      <c r="V6" t="s">
        <v>295</v>
      </c>
      <c r="W6" t="s">
        <v>296</v>
      </c>
      <c r="X6">
        <v>0</v>
      </c>
      <c r="Y6">
        <v>0</v>
      </c>
      <c r="Z6">
        <v>0</v>
      </c>
      <c r="AA6">
        <v>0</v>
      </c>
      <c r="AB6">
        <v>1</v>
      </c>
      <c r="AC6">
        <v>0</v>
      </c>
      <c r="AD6">
        <v>1</v>
      </c>
      <c r="AE6">
        <v>0</v>
      </c>
      <c r="AF6">
        <v>1</v>
      </c>
      <c r="AG6">
        <v>0</v>
      </c>
      <c r="AH6">
        <v>0</v>
      </c>
      <c r="AI6">
        <v>1</v>
      </c>
      <c r="AJ6">
        <v>0</v>
      </c>
      <c r="AK6">
        <v>0</v>
      </c>
      <c r="AL6">
        <v>0</v>
      </c>
      <c r="AM6">
        <v>0</v>
      </c>
      <c r="AN6">
        <v>1</v>
      </c>
      <c r="AX6" t="s">
        <v>297</v>
      </c>
      <c r="AY6" t="s">
        <v>298</v>
      </c>
      <c r="AZ6">
        <v>0</v>
      </c>
      <c r="BA6">
        <v>0</v>
      </c>
      <c r="BB6">
        <v>0</v>
      </c>
      <c r="BC6">
        <v>0</v>
      </c>
      <c r="BD6">
        <v>0</v>
      </c>
      <c r="BE6">
        <v>0</v>
      </c>
      <c r="BF6">
        <v>0</v>
      </c>
      <c r="BG6">
        <v>0</v>
      </c>
      <c r="BH6">
        <v>0</v>
      </c>
      <c r="BI6">
        <v>0</v>
      </c>
      <c r="BJ6">
        <v>0</v>
      </c>
      <c r="BK6">
        <v>1</v>
      </c>
      <c r="BL6">
        <v>0</v>
      </c>
      <c r="BM6">
        <v>0</v>
      </c>
      <c r="BN6">
        <v>0</v>
      </c>
      <c r="BO6">
        <v>0</v>
      </c>
      <c r="BP6">
        <v>0</v>
      </c>
      <c r="CA6" t="s">
        <v>260</v>
      </c>
      <c r="CB6">
        <v>1</v>
      </c>
      <c r="CC6">
        <v>0</v>
      </c>
      <c r="CD6">
        <v>0</v>
      </c>
      <c r="CE6">
        <v>0</v>
      </c>
      <c r="CG6" t="s">
        <v>234</v>
      </c>
      <c r="CH6">
        <v>0</v>
      </c>
      <c r="CI6">
        <v>0</v>
      </c>
      <c r="CJ6">
        <v>0</v>
      </c>
      <c r="CK6">
        <v>0</v>
      </c>
      <c r="CL6">
        <v>0</v>
      </c>
      <c r="CM6">
        <v>0</v>
      </c>
      <c r="CN6">
        <v>0</v>
      </c>
      <c r="CO6">
        <v>0</v>
      </c>
      <c r="CP6">
        <v>0</v>
      </c>
      <c r="CQ6">
        <v>0</v>
      </c>
      <c r="CR6">
        <v>0</v>
      </c>
      <c r="CS6">
        <v>0</v>
      </c>
      <c r="CT6">
        <v>0</v>
      </c>
      <c r="CU6">
        <v>0</v>
      </c>
      <c r="CV6">
        <v>0</v>
      </c>
      <c r="CW6">
        <v>0</v>
      </c>
      <c r="CX6">
        <v>1</v>
      </c>
      <c r="DH6" t="s">
        <v>299</v>
      </c>
      <c r="DI6" t="s">
        <v>300</v>
      </c>
      <c r="DJ6">
        <v>0</v>
      </c>
      <c r="DK6">
        <v>0</v>
      </c>
      <c r="DL6">
        <v>0</v>
      </c>
      <c r="DM6">
        <v>1</v>
      </c>
      <c r="DN6">
        <v>1</v>
      </c>
      <c r="DO6">
        <v>1</v>
      </c>
      <c r="DP6">
        <v>0</v>
      </c>
      <c r="DQ6">
        <v>0</v>
      </c>
      <c r="DS6" t="s">
        <v>239</v>
      </c>
      <c r="DT6">
        <v>1</v>
      </c>
      <c r="DU6">
        <v>0</v>
      </c>
      <c r="DV6">
        <v>0</v>
      </c>
      <c r="DW6">
        <v>0</v>
      </c>
      <c r="DX6">
        <v>0</v>
      </c>
      <c r="DY6">
        <v>0</v>
      </c>
      <c r="DZ6">
        <v>0</v>
      </c>
      <c r="EB6" t="s">
        <v>240</v>
      </c>
      <c r="EC6" t="s">
        <v>301</v>
      </c>
      <c r="ED6" t="s">
        <v>265</v>
      </c>
      <c r="EF6" t="s">
        <v>210</v>
      </c>
      <c r="EG6" t="s">
        <v>211</v>
      </c>
      <c r="EI6" t="s">
        <v>244</v>
      </c>
      <c r="EL6">
        <v>0</v>
      </c>
      <c r="EM6" t="s">
        <v>213</v>
      </c>
      <c r="EQ6" t="s">
        <v>214</v>
      </c>
      <c r="ER6" t="s">
        <v>302</v>
      </c>
      <c r="ES6" t="s">
        <v>216</v>
      </c>
      <c r="EU6">
        <v>71</v>
      </c>
      <c r="EV6" t="s">
        <v>303</v>
      </c>
      <c r="EW6">
        <v>1</v>
      </c>
      <c r="EX6">
        <v>1</v>
      </c>
      <c r="EY6">
        <v>1</v>
      </c>
      <c r="EZ6">
        <v>1</v>
      </c>
      <c r="FA6">
        <v>0</v>
      </c>
      <c r="FB6" t="s">
        <v>304</v>
      </c>
      <c r="FC6" t="s">
        <v>286</v>
      </c>
      <c r="FD6">
        <v>1</v>
      </c>
      <c r="FE6">
        <v>0</v>
      </c>
      <c r="FF6">
        <v>0</v>
      </c>
      <c r="FG6">
        <v>0</v>
      </c>
      <c r="FI6">
        <v>6</v>
      </c>
      <c r="FJ6" t="s">
        <v>239</v>
      </c>
      <c r="FK6">
        <v>1</v>
      </c>
      <c r="FL6">
        <v>0</v>
      </c>
      <c r="FM6">
        <v>0</v>
      </c>
      <c r="FN6">
        <v>0</v>
      </c>
      <c r="FO6">
        <v>0</v>
      </c>
      <c r="FP6">
        <v>0</v>
      </c>
      <c r="FQ6">
        <v>0</v>
      </c>
      <c r="FS6" t="s">
        <v>248</v>
      </c>
      <c r="FT6" t="s">
        <v>305</v>
      </c>
      <c r="FU6">
        <v>1</v>
      </c>
      <c r="FV6">
        <v>1</v>
      </c>
      <c r="FW6">
        <v>1</v>
      </c>
      <c r="FX6">
        <v>0</v>
      </c>
      <c r="FY6">
        <v>0</v>
      </c>
      <c r="GA6" t="s">
        <v>306</v>
      </c>
      <c r="GB6">
        <v>32501</v>
      </c>
      <c r="GC6" t="s">
        <v>307</v>
      </c>
      <c r="GD6" s="2">
        <v>45447.431585648148</v>
      </c>
      <c r="GG6" t="s">
        <v>224</v>
      </c>
      <c r="GI6" t="s">
        <v>308</v>
      </c>
      <c r="GK6">
        <v>6</v>
      </c>
    </row>
    <row r="7" spans="1:193" x14ac:dyDescent="0.25">
      <c r="A7" t="s">
        <v>309</v>
      </c>
      <c r="D7" t="s">
        <v>310</v>
      </c>
      <c r="E7" t="s">
        <v>195</v>
      </c>
      <c r="F7" t="s">
        <v>311</v>
      </c>
      <c r="G7" t="s">
        <v>293</v>
      </c>
      <c r="H7" t="s">
        <v>312</v>
      </c>
      <c r="I7">
        <v>3</v>
      </c>
      <c r="J7">
        <v>0</v>
      </c>
      <c r="K7">
        <v>0</v>
      </c>
      <c r="L7">
        <v>0</v>
      </c>
      <c r="M7" t="s">
        <v>313</v>
      </c>
      <c r="N7">
        <v>1</v>
      </c>
      <c r="O7">
        <v>1</v>
      </c>
      <c r="P7">
        <v>1</v>
      </c>
      <c r="Q7">
        <v>0</v>
      </c>
      <c r="R7">
        <v>1</v>
      </c>
      <c r="S7">
        <v>1</v>
      </c>
      <c r="T7">
        <v>0</v>
      </c>
      <c r="U7">
        <v>1</v>
      </c>
      <c r="V7" t="s">
        <v>314</v>
      </c>
      <c r="W7" t="s">
        <v>315</v>
      </c>
      <c r="X7">
        <v>0</v>
      </c>
      <c r="Y7">
        <v>1</v>
      </c>
      <c r="Z7">
        <v>1</v>
      </c>
      <c r="AA7">
        <v>0</v>
      </c>
      <c r="AB7">
        <v>0</v>
      </c>
      <c r="AC7">
        <v>1</v>
      </c>
      <c r="AD7">
        <v>0</v>
      </c>
      <c r="AE7">
        <v>0</v>
      </c>
      <c r="AF7">
        <v>0</v>
      </c>
      <c r="AG7">
        <v>0</v>
      </c>
      <c r="AH7">
        <v>1</v>
      </c>
      <c r="AI7">
        <v>0</v>
      </c>
      <c r="AJ7">
        <v>0</v>
      </c>
      <c r="AK7">
        <v>1</v>
      </c>
      <c r="AL7">
        <v>0</v>
      </c>
      <c r="AM7">
        <v>0</v>
      </c>
      <c r="AN7">
        <v>0</v>
      </c>
      <c r="AY7" t="s">
        <v>316</v>
      </c>
      <c r="AZ7">
        <v>0</v>
      </c>
      <c r="BA7">
        <v>1</v>
      </c>
      <c r="BB7">
        <v>1</v>
      </c>
      <c r="BC7">
        <v>0</v>
      </c>
      <c r="BD7">
        <v>0</v>
      </c>
      <c r="BE7">
        <v>0</v>
      </c>
      <c r="BF7">
        <v>0</v>
      </c>
      <c r="BG7">
        <v>0</v>
      </c>
      <c r="BH7">
        <v>0</v>
      </c>
      <c r="BI7">
        <v>0</v>
      </c>
      <c r="BJ7">
        <v>0</v>
      </c>
      <c r="BK7">
        <v>0</v>
      </c>
      <c r="BL7">
        <v>0</v>
      </c>
      <c r="BM7">
        <v>0</v>
      </c>
      <c r="BN7">
        <v>0</v>
      </c>
      <c r="BO7">
        <v>0</v>
      </c>
      <c r="BP7">
        <v>0</v>
      </c>
      <c r="CA7" t="s">
        <v>260</v>
      </c>
      <c r="CB7">
        <v>1</v>
      </c>
      <c r="CC7">
        <v>0</v>
      </c>
      <c r="CD7">
        <v>0</v>
      </c>
      <c r="CE7">
        <v>0</v>
      </c>
      <c r="CG7" t="s">
        <v>317</v>
      </c>
      <c r="CH7">
        <v>0</v>
      </c>
      <c r="CI7">
        <v>1</v>
      </c>
      <c r="CJ7">
        <v>0</v>
      </c>
      <c r="CK7">
        <v>0</v>
      </c>
      <c r="CL7">
        <v>0</v>
      </c>
      <c r="CM7">
        <v>0</v>
      </c>
      <c r="CN7">
        <v>0</v>
      </c>
      <c r="CO7">
        <v>0</v>
      </c>
      <c r="CP7">
        <v>0</v>
      </c>
      <c r="CQ7">
        <v>0</v>
      </c>
      <c r="CR7">
        <v>0</v>
      </c>
      <c r="CS7">
        <v>0</v>
      </c>
      <c r="CT7">
        <v>0</v>
      </c>
      <c r="CU7">
        <v>0</v>
      </c>
      <c r="CV7">
        <v>0</v>
      </c>
      <c r="CW7">
        <v>0</v>
      </c>
      <c r="CX7">
        <v>0</v>
      </c>
      <c r="DI7" t="s">
        <v>318</v>
      </c>
      <c r="DJ7">
        <v>1</v>
      </c>
      <c r="DK7">
        <v>1</v>
      </c>
      <c r="DL7">
        <v>0</v>
      </c>
      <c r="DM7">
        <v>1</v>
      </c>
      <c r="DN7">
        <v>0</v>
      </c>
      <c r="DO7">
        <v>0</v>
      </c>
      <c r="DP7">
        <v>0</v>
      </c>
      <c r="DQ7">
        <v>0</v>
      </c>
      <c r="DS7" t="s">
        <v>239</v>
      </c>
      <c r="DT7">
        <v>1</v>
      </c>
      <c r="DU7">
        <v>0</v>
      </c>
      <c r="DV7">
        <v>0</v>
      </c>
      <c r="DW7">
        <v>0</v>
      </c>
      <c r="DX7">
        <v>0</v>
      </c>
      <c r="DY7">
        <v>0</v>
      </c>
      <c r="DZ7">
        <v>0</v>
      </c>
      <c r="EB7" t="s">
        <v>240</v>
      </c>
      <c r="EC7" t="s">
        <v>301</v>
      </c>
      <c r="ED7" t="s">
        <v>265</v>
      </c>
      <c r="EF7" t="s">
        <v>210</v>
      </c>
      <c r="EG7" t="s">
        <v>319</v>
      </c>
      <c r="EI7" t="s">
        <v>244</v>
      </c>
      <c r="EL7">
        <v>0</v>
      </c>
      <c r="EM7" t="s">
        <v>213</v>
      </c>
      <c r="EQ7" t="s">
        <v>244</v>
      </c>
      <c r="ES7" t="s">
        <v>216</v>
      </c>
      <c r="EU7">
        <v>95</v>
      </c>
      <c r="EV7" t="s">
        <v>320</v>
      </c>
      <c r="EW7">
        <v>0</v>
      </c>
      <c r="EX7">
        <v>0</v>
      </c>
      <c r="EY7">
        <v>1</v>
      </c>
      <c r="EZ7">
        <v>1</v>
      </c>
      <c r="FA7">
        <v>0</v>
      </c>
      <c r="FB7" t="s">
        <v>304</v>
      </c>
      <c r="FC7" t="s">
        <v>321</v>
      </c>
      <c r="FD7">
        <v>1</v>
      </c>
      <c r="FE7">
        <v>0</v>
      </c>
      <c r="FF7">
        <v>1</v>
      </c>
      <c r="FG7">
        <v>0</v>
      </c>
      <c r="FI7">
        <v>8</v>
      </c>
      <c r="FJ7" t="s">
        <v>239</v>
      </c>
      <c r="FK7">
        <v>1</v>
      </c>
      <c r="FL7">
        <v>0</v>
      </c>
      <c r="FM7">
        <v>0</v>
      </c>
      <c r="FN7">
        <v>0</v>
      </c>
      <c r="FO7">
        <v>0</v>
      </c>
      <c r="FP7">
        <v>0</v>
      </c>
      <c r="FQ7">
        <v>0</v>
      </c>
      <c r="FS7" t="s">
        <v>248</v>
      </c>
      <c r="FT7" t="s">
        <v>265</v>
      </c>
      <c r="FU7">
        <v>0</v>
      </c>
      <c r="FV7">
        <v>0</v>
      </c>
      <c r="FW7">
        <v>1</v>
      </c>
      <c r="FX7">
        <v>0</v>
      </c>
      <c r="FY7">
        <v>0</v>
      </c>
      <c r="GA7" t="s">
        <v>322</v>
      </c>
      <c r="GB7">
        <v>32504</v>
      </c>
      <c r="GC7" t="s">
        <v>323</v>
      </c>
      <c r="GD7" s="2">
        <v>45447.437893518523</v>
      </c>
      <c r="GG7" t="s">
        <v>224</v>
      </c>
      <c r="GI7" t="s">
        <v>225</v>
      </c>
      <c r="GK7">
        <v>9</v>
      </c>
    </row>
    <row r="8" spans="1:193" x14ac:dyDescent="0.25">
      <c r="A8" t="s">
        <v>324</v>
      </c>
      <c r="D8" t="s">
        <v>325</v>
      </c>
      <c r="E8" t="s">
        <v>195</v>
      </c>
      <c r="F8" t="s">
        <v>326</v>
      </c>
      <c r="G8" t="s">
        <v>293</v>
      </c>
      <c r="H8" t="s">
        <v>327</v>
      </c>
      <c r="I8">
        <v>9</v>
      </c>
      <c r="J8">
        <v>1</v>
      </c>
      <c r="K8">
        <v>1</v>
      </c>
      <c r="L8">
        <v>1</v>
      </c>
      <c r="M8" t="s">
        <v>328</v>
      </c>
      <c r="N8">
        <v>0</v>
      </c>
      <c r="O8">
        <v>1</v>
      </c>
      <c r="P8">
        <v>1</v>
      </c>
      <c r="Q8">
        <v>1</v>
      </c>
      <c r="R8">
        <v>1</v>
      </c>
      <c r="S8">
        <v>1</v>
      </c>
      <c r="T8">
        <v>1</v>
      </c>
      <c r="U8">
        <v>1</v>
      </c>
      <c r="V8" t="s">
        <v>329</v>
      </c>
      <c r="W8" t="s">
        <v>330</v>
      </c>
      <c r="X8">
        <v>1</v>
      </c>
      <c r="Y8">
        <v>1</v>
      </c>
      <c r="Z8">
        <v>1</v>
      </c>
      <c r="AA8">
        <v>1</v>
      </c>
      <c r="AB8">
        <v>1</v>
      </c>
      <c r="AC8">
        <v>1</v>
      </c>
      <c r="AD8">
        <v>1</v>
      </c>
      <c r="AE8">
        <v>0</v>
      </c>
      <c r="AF8">
        <v>1</v>
      </c>
      <c r="AG8">
        <v>1</v>
      </c>
      <c r="AH8">
        <v>1</v>
      </c>
      <c r="AI8">
        <v>1</v>
      </c>
      <c r="AJ8">
        <v>1</v>
      </c>
      <c r="AK8">
        <v>1</v>
      </c>
      <c r="AL8">
        <v>0</v>
      </c>
      <c r="AM8">
        <v>1</v>
      </c>
      <c r="AN8">
        <v>1</v>
      </c>
      <c r="AO8">
        <v>1</v>
      </c>
      <c r="AP8">
        <v>1</v>
      </c>
      <c r="AQ8">
        <v>1</v>
      </c>
      <c r="AR8">
        <v>1</v>
      </c>
      <c r="AS8">
        <v>1</v>
      </c>
      <c r="AT8">
        <v>1</v>
      </c>
      <c r="AU8">
        <v>0</v>
      </c>
      <c r="AV8">
        <v>0</v>
      </c>
      <c r="AW8">
        <v>1</v>
      </c>
      <c r="AX8" t="s">
        <v>331</v>
      </c>
      <c r="AY8" t="s">
        <v>332</v>
      </c>
      <c r="AZ8">
        <v>0</v>
      </c>
      <c r="BA8">
        <v>0</v>
      </c>
      <c r="BB8">
        <v>0</v>
      </c>
      <c r="BC8">
        <v>0</v>
      </c>
      <c r="BD8">
        <v>0</v>
      </c>
      <c r="BE8">
        <v>0</v>
      </c>
      <c r="BF8">
        <v>0</v>
      </c>
      <c r="BG8">
        <v>0</v>
      </c>
      <c r="BH8">
        <v>0</v>
      </c>
      <c r="BI8">
        <v>0</v>
      </c>
      <c r="BJ8">
        <v>0</v>
      </c>
      <c r="BK8">
        <v>0</v>
      </c>
      <c r="BL8">
        <v>0</v>
      </c>
      <c r="BM8">
        <v>0</v>
      </c>
      <c r="BN8">
        <v>0</v>
      </c>
      <c r="BO8">
        <v>0</v>
      </c>
      <c r="BP8">
        <v>0</v>
      </c>
      <c r="BQ8">
        <v>0</v>
      </c>
      <c r="BR8">
        <v>0</v>
      </c>
      <c r="BS8">
        <v>1</v>
      </c>
      <c r="BT8">
        <v>0</v>
      </c>
      <c r="BU8">
        <v>0</v>
      </c>
      <c r="BV8">
        <v>0</v>
      </c>
      <c r="BW8">
        <v>0</v>
      </c>
      <c r="BX8">
        <v>0</v>
      </c>
      <c r="BY8">
        <v>0</v>
      </c>
      <c r="CA8" t="s">
        <v>260</v>
      </c>
      <c r="CB8">
        <v>1</v>
      </c>
      <c r="CC8">
        <v>0</v>
      </c>
      <c r="CD8">
        <v>0</v>
      </c>
      <c r="CE8">
        <v>0</v>
      </c>
      <c r="CG8" t="s">
        <v>333</v>
      </c>
      <c r="CH8">
        <v>0</v>
      </c>
      <c r="CI8">
        <v>0</v>
      </c>
      <c r="CJ8">
        <v>0</v>
      </c>
      <c r="CK8">
        <v>0</v>
      </c>
      <c r="CL8">
        <v>0</v>
      </c>
      <c r="CM8">
        <v>0</v>
      </c>
      <c r="CN8">
        <v>0</v>
      </c>
      <c r="CO8">
        <v>1</v>
      </c>
      <c r="CP8">
        <v>0</v>
      </c>
      <c r="CQ8">
        <v>0</v>
      </c>
      <c r="CR8">
        <v>0</v>
      </c>
      <c r="CS8">
        <v>0</v>
      </c>
      <c r="CT8">
        <v>0</v>
      </c>
      <c r="CU8">
        <v>0</v>
      </c>
      <c r="CV8">
        <v>0</v>
      </c>
      <c r="CW8">
        <v>0</v>
      </c>
      <c r="CX8">
        <v>0</v>
      </c>
      <c r="CY8">
        <v>0</v>
      </c>
      <c r="CZ8">
        <v>0</v>
      </c>
      <c r="DA8">
        <v>0</v>
      </c>
      <c r="DB8">
        <v>0</v>
      </c>
      <c r="DC8">
        <v>0</v>
      </c>
      <c r="DD8">
        <v>0</v>
      </c>
      <c r="DE8">
        <v>0</v>
      </c>
      <c r="DF8">
        <v>0</v>
      </c>
      <c r="DG8">
        <v>0</v>
      </c>
      <c r="DI8" t="s">
        <v>205</v>
      </c>
      <c r="DJ8">
        <v>1</v>
      </c>
      <c r="DK8">
        <v>1</v>
      </c>
      <c r="DL8">
        <v>1</v>
      </c>
      <c r="DM8">
        <v>1</v>
      </c>
      <c r="DN8">
        <v>1</v>
      </c>
      <c r="DO8">
        <v>1</v>
      </c>
      <c r="DP8">
        <v>1</v>
      </c>
      <c r="DQ8">
        <v>0</v>
      </c>
      <c r="DS8" t="s">
        <v>334</v>
      </c>
      <c r="DT8">
        <v>1</v>
      </c>
      <c r="DU8">
        <v>1</v>
      </c>
      <c r="DV8">
        <v>1</v>
      </c>
      <c r="DW8">
        <v>0</v>
      </c>
      <c r="DX8">
        <v>0</v>
      </c>
      <c r="DY8">
        <v>0</v>
      </c>
      <c r="DZ8">
        <v>0</v>
      </c>
      <c r="EB8" t="s">
        <v>207</v>
      </c>
      <c r="EC8" t="s">
        <v>301</v>
      </c>
      <c r="ED8" t="s">
        <v>209</v>
      </c>
      <c r="EF8" t="s">
        <v>210</v>
      </c>
      <c r="EG8" t="s">
        <v>211</v>
      </c>
      <c r="EI8" t="s">
        <v>335</v>
      </c>
      <c r="EJ8" t="s">
        <v>336</v>
      </c>
      <c r="EK8" s="1" t="s">
        <v>337</v>
      </c>
      <c r="EL8">
        <v>1</v>
      </c>
      <c r="EM8" t="s">
        <v>338</v>
      </c>
      <c r="EO8" t="s">
        <v>339</v>
      </c>
      <c r="EP8" s="1" t="s">
        <v>340</v>
      </c>
      <c r="EQ8" t="s">
        <v>214</v>
      </c>
      <c r="ER8" t="s">
        <v>341</v>
      </c>
      <c r="ES8" t="s">
        <v>216</v>
      </c>
      <c r="EU8">
        <v>60</v>
      </c>
      <c r="EV8" t="s">
        <v>342</v>
      </c>
      <c r="EW8">
        <v>1</v>
      </c>
      <c r="EX8">
        <v>1</v>
      </c>
      <c r="EY8">
        <v>0</v>
      </c>
      <c r="EZ8">
        <v>0</v>
      </c>
      <c r="FA8">
        <v>1</v>
      </c>
      <c r="FB8" t="s">
        <v>218</v>
      </c>
      <c r="FC8" t="s">
        <v>219</v>
      </c>
      <c r="FD8">
        <v>1</v>
      </c>
      <c r="FE8">
        <v>1</v>
      </c>
      <c r="FF8">
        <v>1</v>
      </c>
      <c r="FG8">
        <v>0</v>
      </c>
      <c r="FI8">
        <v>10</v>
      </c>
      <c r="FJ8" t="s">
        <v>239</v>
      </c>
      <c r="FK8">
        <v>1</v>
      </c>
      <c r="FL8">
        <v>0</v>
      </c>
      <c r="FM8">
        <v>0</v>
      </c>
      <c r="FN8">
        <v>0</v>
      </c>
      <c r="FO8">
        <v>0</v>
      </c>
      <c r="FP8">
        <v>0</v>
      </c>
      <c r="FQ8">
        <v>0</v>
      </c>
      <c r="FS8" t="s">
        <v>240</v>
      </c>
      <c r="FT8" t="s">
        <v>220</v>
      </c>
      <c r="FU8">
        <v>0</v>
      </c>
      <c r="FV8">
        <v>1</v>
      </c>
      <c r="FW8">
        <v>0</v>
      </c>
      <c r="FX8">
        <v>0</v>
      </c>
      <c r="FY8">
        <v>1</v>
      </c>
      <c r="FZ8" t="s">
        <v>343</v>
      </c>
      <c r="GA8" t="s">
        <v>344</v>
      </c>
      <c r="GB8">
        <v>32547</v>
      </c>
      <c r="GC8" t="s">
        <v>345</v>
      </c>
      <c r="GD8" s="2">
        <v>45447.563611111109</v>
      </c>
      <c r="GG8" t="s">
        <v>224</v>
      </c>
      <c r="GI8" t="s">
        <v>252</v>
      </c>
      <c r="GK8">
        <v>44</v>
      </c>
    </row>
    <row r="9" spans="1:193" x14ac:dyDescent="0.25">
      <c r="A9" t="s">
        <v>346</v>
      </c>
      <c r="D9" t="s">
        <v>347</v>
      </c>
      <c r="E9" t="s">
        <v>195</v>
      </c>
      <c r="F9" t="s">
        <v>348</v>
      </c>
      <c r="G9" t="s">
        <v>349</v>
      </c>
      <c r="H9" t="s">
        <v>229</v>
      </c>
      <c r="I9">
        <v>3</v>
      </c>
      <c r="J9">
        <v>0</v>
      </c>
      <c r="K9">
        <v>0</v>
      </c>
      <c r="L9">
        <v>0</v>
      </c>
      <c r="M9" t="s">
        <v>350</v>
      </c>
      <c r="N9">
        <v>1</v>
      </c>
      <c r="O9">
        <v>1</v>
      </c>
      <c r="P9">
        <v>0</v>
      </c>
      <c r="Q9">
        <v>0</v>
      </c>
      <c r="R9">
        <v>1</v>
      </c>
      <c r="S9">
        <v>1</v>
      </c>
      <c r="T9">
        <v>0</v>
      </c>
      <c r="U9">
        <v>0</v>
      </c>
      <c r="W9" t="s">
        <v>351</v>
      </c>
      <c r="X9">
        <v>0</v>
      </c>
      <c r="Y9">
        <v>0</v>
      </c>
      <c r="Z9">
        <v>0</v>
      </c>
      <c r="AA9">
        <v>1</v>
      </c>
      <c r="AB9">
        <v>0</v>
      </c>
      <c r="AC9">
        <v>0</v>
      </c>
      <c r="AD9">
        <v>0</v>
      </c>
      <c r="AE9">
        <v>0</v>
      </c>
      <c r="AF9">
        <v>0</v>
      </c>
      <c r="AG9">
        <v>0</v>
      </c>
      <c r="AH9">
        <v>0</v>
      </c>
      <c r="AI9">
        <v>0</v>
      </c>
      <c r="AJ9">
        <v>0</v>
      </c>
      <c r="AK9">
        <v>1</v>
      </c>
      <c r="AL9">
        <v>1</v>
      </c>
      <c r="AM9">
        <v>0</v>
      </c>
      <c r="AN9">
        <v>0</v>
      </c>
      <c r="AO9">
        <v>0</v>
      </c>
      <c r="AP9">
        <v>0</v>
      </c>
      <c r="AQ9">
        <v>0</v>
      </c>
      <c r="AR9">
        <v>0</v>
      </c>
      <c r="AS9">
        <v>1</v>
      </c>
      <c r="AT9">
        <v>1</v>
      </c>
      <c r="AU9">
        <v>0</v>
      </c>
      <c r="AV9">
        <v>0</v>
      </c>
      <c r="AW9">
        <v>0</v>
      </c>
      <c r="AY9" t="s">
        <v>351</v>
      </c>
      <c r="AZ9">
        <v>0</v>
      </c>
      <c r="BA9">
        <v>0</v>
      </c>
      <c r="BB9">
        <v>0</v>
      </c>
      <c r="BC9">
        <v>1</v>
      </c>
      <c r="BD9">
        <v>0</v>
      </c>
      <c r="BE9">
        <v>0</v>
      </c>
      <c r="BF9">
        <v>0</v>
      </c>
      <c r="BG9">
        <v>0</v>
      </c>
      <c r="BH9">
        <v>0</v>
      </c>
      <c r="BI9">
        <v>0</v>
      </c>
      <c r="BJ9">
        <v>0</v>
      </c>
      <c r="BK9">
        <v>0</v>
      </c>
      <c r="BL9">
        <v>0</v>
      </c>
      <c r="BM9">
        <v>1</v>
      </c>
      <c r="BN9">
        <v>1</v>
      </c>
      <c r="BO9">
        <v>0</v>
      </c>
      <c r="BP9">
        <v>0</v>
      </c>
      <c r="BQ9">
        <v>0</v>
      </c>
      <c r="BR9">
        <v>0</v>
      </c>
      <c r="BS9">
        <v>0</v>
      </c>
      <c r="BT9">
        <v>0</v>
      </c>
      <c r="BU9">
        <v>1</v>
      </c>
      <c r="BV9">
        <v>1</v>
      </c>
      <c r="BW9">
        <v>0</v>
      </c>
      <c r="BX9">
        <v>0</v>
      </c>
      <c r="BY9">
        <v>0</v>
      </c>
      <c r="CA9" t="s">
        <v>352</v>
      </c>
      <c r="CB9">
        <v>1</v>
      </c>
      <c r="CC9">
        <v>0</v>
      </c>
      <c r="CD9">
        <v>1</v>
      </c>
      <c r="CE9">
        <v>0</v>
      </c>
      <c r="CG9" t="s">
        <v>234</v>
      </c>
      <c r="CH9">
        <v>0</v>
      </c>
      <c r="CI9">
        <v>0</v>
      </c>
      <c r="CJ9">
        <v>0</v>
      </c>
      <c r="CK9">
        <v>0</v>
      </c>
      <c r="CL9">
        <v>0</v>
      </c>
      <c r="CM9">
        <v>0</v>
      </c>
      <c r="CN9">
        <v>0</v>
      </c>
      <c r="CO9">
        <v>0</v>
      </c>
      <c r="CP9">
        <v>0</v>
      </c>
      <c r="CQ9">
        <v>0</v>
      </c>
      <c r="CR9">
        <v>0</v>
      </c>
      <c r="CS9">
        <v>0</v>
      </c>
      <c r="CT9">
        <v>0</v>
      </c>
      <c r="CU9">
        <v>0</v>
      </c>
      <c r="CV9">
        <v>0</v>
      </c>
      <c r="CW9">
        <v>0</v>
      </c>
      <c r="CX9">
        <v>1</v>
      </c>
      <c r="CY9">
        <v>0</v>
      </c>
      <c r="CZ9">
        <v>0</v>
      </c>
      <c r="DA9">
        <v>0</v>
      </c>
      <c r="DB9">
        <v>0</v>
      </c>
      <c r="DC9">
        <v>0</v>
      </c>
      <c r="DD9">
        <v>0</v>
      </c>
      <c r="DE9">
        <v>0</v>
      </c>
      <c r="DF9">
        <v>0</v>
      </c>
      <c r="DG9">
        <v>0</v>
      </c>
      <c r="DH9" t="s">
        <v>353</v>
      </c>
      <c r="DI9" t="s">
        <v>354</v>
      </c>
      <c r="DJ9">
        <v>0</v>
      </c>
      <c r="DK9">
        <v>0</v>
      </c>
      <c r="DL9">
        <v>0</v>
      </c>
      <c r="DM9">
        <v>1</v>
      </c>
      <c r="DN9">
        <v>0</v>
      </c>
      <c r="DO9">
        <v>0</v>
      </c>
      <c r="DP9">
        <v>1</v>
      </c>
      <c r="DQ9">
        <v>0</v>
      </c>
      <c r="DS9" t="s">
        <v>355</v>
      </c>
      <c r="DT9">
        <v>1</v>
      </c>
      <c r="DU9">
        <v>0</v>
      </c>
      <c r="DV9">
        <v>1</v>
      </c>
      <c r="DW9">
        <v>0</v>
      </c>
      <c r="DX9">
        <v>0</v>
      </c>
      <c r="DY9">
        <v>0</v>
      </c>
      <c r="DZ9">
        <v>0</v>
      </c>
      <c r="EB9" t="s">
        <v>248</v>
      </c>
      <c r="EC9" t="s">
        <v>241</v>
      </c>
      <c r="ED9" t="s">
        <v>265</v>
      </c>
      <c r="EF9" t="s">
        <v>244</v>
      </c>
      <c r="EG9" t="s">
        <v>243</v>
      </c>
      <c r="EI9" t="s">
        <v>244</v>
      </c>
      <c r="EL9">
        <v>1</v>
      </c>
      <c r="EM9" t="s">
        <v>213</v>
      </c>
      <c r="EQ9" t="s">
        <v>244</v>
      </c>
      <c r="ES9" t="s">
        <v>216</v>
      </c>
      <c r="EU9">
        <v>5</v>
      </c>
      <c r="EV9" t="s">
        <v>342</v>
      </c>
      <c r="EW9">
        <v>1</v>
      </c>
      <c r="EX9">
        <v>1</v>
      </c>
      <c r="EY9">
        <v>0</v>
      </c>
      <c r="EZ9">
        <v>0</v>
      </c>
      <c r="FA9">
        <v>1</v>
      </c>
      <c r="FB9" t="s">
        <v>218</v>
      </c>
      <c r="FC9" t="s">
        <v>219</v>
      </c>
      <c r="FD9">
        <v>1</v>
      </c>
      <c r="FE9">
        <v>1</v>
      </c>
      <c r="FF9">
        <v>1</v>
      </c>
      <c r="FG9">
        <v>0</v>
      </c>
      <c r="FI9">
        <v>1</v>
      </c>
      <c r="FJ9" t="s">
        <v>239</v>
      </c>
      <c r="FK9">
        <v>1</v>
      </c>
      <c r="FL9">
        <v>0</v>
      </c>
      <c r="FM9">
        <v>0</v>
      </c>
      <c r="FN9">
        <v>0</v>
      </c>
      <c r="FO9">
        <v>0</v>
      </c>
      <c r="FP9">
        <v>0</v>
      </c>
      <c r="FQ9">
        <v>0</v>
      </c>
      <c r="FS9" t="s">
        <v>248</v>
      </c>
      <c r="FT9" t="s">
        <v>356</v>
      </c>
      <c r="FU9">
        <v>1</v>
      </c>
      <c r="FV9">
        <v>0</v>
      </c>
      <c r="FW9">
        <v>0</v>
      </c>
      <c r="FX9">
        <v>0</v>
      </c>
      <c r="FY9">
        <v>0</v>
      </c>
      <c r="GA9" t="s">
        <v>357</v>
      </c>
      <c r="GB9">
        <v>32521</v>
      </c>
      <c r="GC9" t="s">
        <v>358</v>
      </c>
      <c r="GD9" s="2">
        <v>45447.535787037043</v>
      </c>
      <c r="GG9" t="s">
        <v>224</v>
      </c>
      <c r="GI9" t="s">
        <v>252</v>
      </c>
      <c r="GK9">
        <v>19</v>
      </c>
    </row>
    <row r="10" spans="1:193" x14ac:dyDescent="0.25">
      <c r="A10" t="s">
        <v>359</v>
      </c>
      <c r="D10" t="s">
        <v>360</v>
      </c>
      <c r="E10" t="s">
        <v>195</v>
      </c>
      <c r="F10" t="s">
        <v>361</v>
      </c>
      <c r="G10" t="s">
        <v>349</v>
      </c>
      <c r="H10" t="s">
        <v>274</v>
      </c>
      <c r="I10">
        <v>27</v>
      </c>
      <c r="J10">
        <v>5</v>
      </c>
      <c r="K10">
        <v>1</v>
      </c>
      <c r="L10">
        <v>10</v>
      </c>
      <c r="M10" t="s">
        <v>199</v>
      </c>
      <c r="N10">
        <v>1</v>
      </c>
      <c r="O10">
        <v>1</v>
      </c>
      <c r="P10">
        <v>1</v>
      </c>
      <c r="Q10">
        <v>1</v>
      </c>
      <c r="R10">
        <v>1</v>
      </c>
      <c r="S10">
        <v>1</v>
      </c>
      <c r="T10">
        <v>1</v>
      </c>
      <c r="U10">
        <v>1</v>
      </c>
      <c r="V10" t="s">
        <v>362</v>
      </c>
      <c r="W10" t="s">
        <v>363</v>
      </c>
      <c r="X10">
        <v>0</v>
      </c>
      <c r="Y10">
        <v>1</v>
      </c>
      <c r="Z10">
        <v>0</v>
      </c>
      <c r="AA10">
        <v>0</v>
      </c>
      <c r="AB10">
        <v>0</v>
      </c>
      <c r="AC10">
        <v>0</v>
      </c>
      <c r="AD10">
        <v>0</v>
      </c>
      <c r="AE10">
        <v>0</v>
      </c>
      <c r="AF10">
        <v>0</v>
      </c>
      <c r="AG10">
        <v>0</v>
      </c>
      <c r="AH10">
        <v>0</v>
      </c>
      <c r="AI10">
        <v>0</v>
      </c>
      <c r="AJ10">
        <v>0</v>
      </c>
      <c r="AK10">
        <v>1</v>
      </c>
      <c r="AL10">
        <v>0</v>
      </c>
      <c r="AM10">
        <v>0</v>
      </c>
      <c r="AN10">
        <v>0</v>
      </c>
      <c r="AO10">
        <v>0</v>
      </c>
      <c r="AP10">
        <v>0</v>
      </c>
      <c r="AQ10">
        <v>0</v>
      </c>
      <c r="AR10">
        <v>0</v>
      </c>
      <c r="AS10">
        <v>0</v>
      </c>
      <c r="AT10">
        <v>0</v>
      </c>
      <c r="AU10">
        <v>0</v>
      </c>
      <c r="AV10">
        <v>0</v>
      </c>
      <c r="AW10">
        <v>0</v>
      </c>
      <c r="AY10" t="s">
        <v>364</v>
      </c>
      <c r="AZ10">
        <v>0</v>
      </c>
      <c r="BA10">
        <v>0</v>
      </c>
      <c r="BB10">
        <v>0</v>
      </c>
      <c r="BC10">
        <v>0</v>
      </c>
      <c r="BD10">
        <v>0</v>
      </c>
      <c r="BE10">
        <v>0</v>
      </c>
      <c r="BF10">
        <v>0</v>
      </c>
      <c r="BG10">
        <v>0</v>
      </c>
      <c r="BH10">
        <v>0</v>
      </c>
      <c r="BI10">
        <v>0</v>
      </c>
      <c r="BJ10">
        <v>0</v>
      </c>
      <c r="BK10">
        <v>0</v>
      </c>
      <c r="BL10">
        <v>0</v>
      </c>
      <c r="BM10">
        <v>1</v>
      </c>
      <c r="BN10">
        <v>0</v>
      </c>
      <c r="BO10">
        <v>0</v>
      </c>
      <c r="BP10">
        <v>0</v>
      </c>
      <c r="BQ10">
        <v>0</v>
      </c>
      <c r="BR10">
        <v>0</v>
      </c>
      <c r="BS10">
        <v>0</v>
      </c>
      <c r="BT10">
        <v>0</v>
      </c>
      <c r="BU10">
        <v>0</v>
      </c>
      <c r="BV10">
        <v>0</v>
      </c>
      <c r="BW10">
        <v>0</v>
      </c>
      <c r="BX10">
        <v>0</v>
      </c>
      <c r="BY10">
        <v>0</v>
      </c>
      <c r="CA10" t="s">
        <v>365</v>
      </c>
      <c r="CB10">
        <v>0</v>
      </c>
      <c r="CC10">
        <v>0</v>
      </c>
      <c r="CD10">
        <v>1</v>
      </c>
      <c r="CE10">
        <v>0</v>
      </c>
      <c r="CG10" t="s">
        <v>366</v>
      </c>
      <c r="CH10">
        <v>0</v>
      </c>
      <c r="CI10">
        <v>0</v>
      </c>
      <c r="CJ10">
        <v>0</v>
      </c>
      <c r="CK10">
        <v>0</v>
      </c>
      <c r="CL10">
        <v>0</v>
      </c>
      <c r="CM10">
        <v>0</v>
      </c>
      <c r="CN10">
        <v>0</v>
      </c>
      <c r="CO10">
        <v>0</v>
      </c>
      <c r="CP10">
        <v>0</v>
      </c>
      <c r="CQ10">
        <v>0</v>
      </c>
      <c r="CR10">
        <v>0</v>
      </c>
      <c r="CS10">
        <v>0</v>
      </c>
      <c r="CT10">
        <v>0</v>
      </c>
      <c r="CU10">
        <v>0</v>
      </c>
      <c r="CV10">
        <v>1</v>
      </c>
      <c r="CW10">
        <v>0</v>
      </c>
      <c r="CX10">
        <v>0</v>
      </c>
      <c r="CY10">
        <v>0</v>
      </c>
      <c r="CZ10">
        <v>0</v>
      </c>
      <c r="DA10">
        <v>0</v>
      </c>
      <c r="DB10">
        <v>0</v>
      </c>
      <c r="DC10">
        <v>0</v>
      </c>
      <c r="DD10">
        <v>1</v>
      </c>
      <c r="DE10">
        <v>0</v>
      </c>
      <c r="DF10">
        <v>0</v>
      </c>
      <c r="DG10">
        <v>0</v>
      </c>
      <c r="DI10" t="s">
        <v>279</v>
      </c>
      <c r="DJ10">
        <v>1</v>
      </c>
      <c r="DK10">
        <v>1</v>
      </c>
      <c r="DL10">
        <v>0</v>
      </c>
      <c r="DM10">
        <v>0</v>
      </c>
      <c r="DN10">
        <v>0</v>
      </c>
      <c r="DO10">
        <v>1</v>
      </c>
      <c r="DP10">
        <v>0</v>
      </c>
      <c r="DQ10">
        <v>0</v>
      </c>
      <c r="DS10" t="s">
        <v>206</v>
      </c>
      <c r="DT10">
        <v>1</v>
      </c>
      <c r="DU10">
        <v>1</v>
      </c>
      <c r="DV10">
        <v>1</v>
      </c>
      <c r="DW10">
        <v>1</v>
      </c>
      <c r="DX10">
        <v>1</v>
      </c>
      <c r="DY10">
        <v>1</v>
      </c>
      <c r="DZ10">
        <v>0</v>
      </c>
      <c r="EB10" t="s">
        <v>268</v>
      </c>
      <c r="EC10" t="s">
        <v>208</v>
      </c>
      <c r="ED10" t="s">
        <v>209</v>
      </c>
      <c r="EF10" t="s">
        <v>244</v>
      </c>
      <c r="EG10" t="s">
        <v>211</v>
      </c>
      <c r="EI10" t="s">
        <v>244</v>
      </c>
      <c r="EL10">
        <v>7</v>
      </c>
      <c r="EM10" t="s">
        <v>213</v>
      </c>
      <c r="EQ10" t="s">
        <v>244</v>
      </c>
      <c r="ES10" t="s">
        <v>244</v>
      </c>
      <c r="EU10">
        <v>10</v>
      </c>
      <c r="EV10" t="s">
        <v>367</v>
      </c>
      <c r="EW10">
        <v>0</v>
      </c>
      <c r="EX10">
        <v>0</v>
      </c>
      <c r="EY10">
        <v>1</v>
      </c>
      <c r="EZ10">
        <v>0</v>
      </c>
      <c r="FA10">
        <v>0</v>
      </c>
      <c r="FB10" t="s">
        <v>368</v>
      </c>
      <c r="FC10" t="s">
        <v>369</v>
      </c>
      <c r="FD10">
        <v>0</v>
      </c>
      <c r="FE10">
        <v>1</v>
      </c>
      <c r="FF10">
        <v>0</v>
      </c>
      <c r="FG10">
        <v>0</v>
      </c>
      <c r="FI10">
        <v>5</v>
      </c>
      <c r="FJ10" t="s">
        <v>206</v>
      </c>
      <c r="FK10">
        <v>1</v>
      </c>
      <c r="FL10">
        <v>1</v>
      </c>
      <c r="FM10">
        <v>1</v>
      </c>
      <c r="FN10">
        <v>1</v>
      </c>
      <c r="FO10">
        <v>1</v>
      </c>
      <c r="FP10">
        <v>1</v>
      </c>
      <c r="FQ10">
        <v>0</v>
      </c>
      <c r="FS10" t="s">
        <v>268</v>
      </c>
      <c r="FT10" t="s">
        <v>209</v>
      </c>
      <c r="FU10">
        <v>0</v>
      </c>
      <c r="FV10">
        <v>1</v>
      </c>
      <c r="FW10">
        <v>0</v>
      </c>
      <c r="FX10">
        <v>0</v>
      </c>
      <c r="FY10">
        <v>0</v>
      </c>
      <c r="GA10" t="s">
        <v>370</v>
      </c>
      <c r="GB10">
        <v>32522</v>
      </c>
      <c r="GC10" t="s">
        <v>371</v>
      </c>
      <c r="GD10" s="2">
        <v>45447.537280092591</v>
      </c>
      <c r="GG10" t="s">
        <v>224</v>
      </c>
      <c r="GI10" t="s">
        <v>252</v>
      </c>
      <c r="GK10">
        <v>20</v>
      </c>
    </row>
    <row r="11" spans="1:193" x14ac:dyDescent="0.25">
      <c r="A11" t="s">
        <v>372</v>
      </c>
      <c r="D11" t="s">
        <v>373</v>
      </c>
      <c r="E11" t="s">
        <v>195</v>
      </c>
      <c r="F11" t="s">
        <v>374</v>
      </c>
      <c r="G11" t="s">
        <v>349</v>
      </c>
      <c r="H11" t="s">
        <v>274</v>
      </c>
      <c r="I11">
        <v>27</v>
      </c>
      <c r="J11">
        <v>5</v>
      </c>
      <c r="K11">
        <v>5</v>
      </c>
      <c r="L11">
        <v>15</v>
      </c>
      <c r="M11" t="s">
        <v>234</v>
      </c>
      <c r="N11">
        <v>0</v>
      </c>
      <c r="O11">
        <v>0</v>
      </c>
      <c r="P11">
        <v>0</v>
      </c>
      <c r="Q11">
        <v>0</v>
      </c>
      <c r="R11">
        <v>0</v>
      </c>
      <c r="S11">
        <v>0</v>
      </c>
      <c r="T11">
        <v>0</v>
      </c>
      <c r="U11">
        <v>1</v>
      </c>
      <c r="V11" t="s">
        <v>375</v>
      </c>
      <c r="W11" t="s">
        <v>376</v>
      </c>
      <c r="X11">
        <v>1</v>
      </c>
      <c r="Y11">
        <v>0</v>
      </c>
      <c r="Z11">
        <v>1</v>
      </c>
      <c r="AA11">
        <v>0</v>
      </c>
      <c r="AB11">
        <v>0</v>
      </c>
      <c r="AC11">
        <v>1</v>
      </c>
      <c r="AD11">
        <v>0</v>
      </c>
      <c r="AE11">
        <v>0</v>
      </c>
      <c r="AF11">
        <v>0</v>
      </c>
      <c r="AG11">
        <v>0</v>
      </c>
      <c r="AH11">
        <v>0</v>
      </c>
      <c r="AI11">
        <v>0</v>
      </c>
      <c r="AJ11">
        <v>0</v>
      </c>
      <c r="AK11">
        <v>1</v>
      </c>
      <c r="AL11">
        <v>0</v>
      </c>
      <c r="AM11">
        <v>0</v>
      </c>
      <c r="AN11">
        <v>0</v>
      </c>
      <c r="AO11">
        <v>0</v>
      </c>
      <c r="AP11">
        <v>0</v>
      </c>
      <c r="AQ11">
        <v>0</v>
      </c>
      <c r="AR11">
        <v>0</v>
      </c>
      <c r="AS11">
        <v>0</v>
      </c>
      <c r="AT11">
        <v>0</v>
      </c>
      <c r="AU11">
        <v>0</v>
      </c>
      <c r="AV11">
        <v>0</v>
      </c>
      <c r="AW11">
        <v>0</v>
      </c>
      <c r="AY11" t="s">
        <v>259</v>
      </c>
      <c r="AZ11">
        <v>1</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CA11" t="s">
        <v>236</v>
      </c>
      <c r="CB11">
        <v>0</v>
      </c>
      <c r="CC11">
        <v>0</v>
      </c>
      <c r="CD11">
        <v>0</v>
      </c>
      <c r="CE11">
        <v>1</v>
      </c>
      <c r="CF11" t="s">
        <v>377</v>
      </c>
      <c r="CG11" t="s">
        <v>378</v>
      </c>
      <c r="CH11">
        <v>0</v>
      </c>
      <c r="CI11">
        <v>1</v>
      </c>
      <c r="CJ11">
        <v>0</v>
      </c>
      <c r="CK11">
        <v>0</v>
      </c>
      <c r="CL11">
        <v>0</v>
      </c>
      <c r="CM11">
        <v>0</v>
      </c>
      <c r="CN11">
        <v>0</v>
      </c>
      <c r="CO11">
        <v>0</v>
      </c>
      <c r="CP11">
        <v>0</v>
      </c>
      <c r="CQ11">
        <v>0</v>
      </c>
      <c r="CR11">
        <v>0</v>
      </c>
      <c r="CS11">
        <v>0</v>
      </c>
      <c r="CT11">
        <v>0</v>
      </c>
      <c r="CU11">
        <v>0</v>
      </c>
      <c r="CV11">
        <v>0</v>
      </c>
      <c r="CW11">
        <v>1</v>
      </c>
      <c r="CX11">
        <v>0</v>
      </c>
      <c r="CY11">
        <v>0</v>
      </c>
      <c r="CZ11">
        <v>0</v>
      </c>
      <c r="DA11">
        <v>0</v>
      </c>
      <c r="DB11">
        <v>0</v>
      </c>
      <c r="DC11">
        <v>0</v>
      </c>
      <c r="DD11">
        <v>0</v>
      </c>
      <c r="DE11">
        <v>0</v>
      </c>
      <c r="DF11">
        <v>0</v>
      </c>
      <c r="DG11">
        <v>0</v>
      </c>
      <c r="DI11" t="s">
        <v>379</v>
      </c>
      <c r="DJ11">
        <v>1</v>
      </c>
      <c r="DK11">
        <v>1</v>
      </c>
      <c r="DL11">
        <v>0</v>
      </c>
      <c r="DM11">
        <v>0</v>
      </c>
      <c r="DN11">
        <v>1</v>
      </c>
      <c r="DO11">
        <v>0</v>
      </c>
      <c r="DP11">
        <v>1</v>
      </c>
      <c r="DQ11">
        <v>0</v>
      </c>
      <c r="DS11" t="s">
        <v>380</v>
      </c>
      <c r="DT11">
        <v>1</v>
      </c>
      <c r="DU11">
        <v>1</v>
      </c>
      <c r="DV11">
        <v>0</v>
      </c>
      <c r="DW11">
        <v>0</v>
      </c>
      <c r="DX11">
        <v>0</v>
      </c>
      <c r="DY11">
        <v>0</v>
      </c>
      <c r="DZ11">
        <v>1</v>
      </c>
      <c r="EA11" t="s">
        <v>381</v>
      </c>
      <c r="EB11" t="s">
        <v>248</v>
      </c>
      <c r="EC11" t="s">
        <v>382</v>
      </c>
      <c r="ED11" t="s">
        <v>209</v>
      </c>
      <c r="EF11" t="s">
        <v>210</v>
      </c>
      <c r="EG11" t="s">
        <v>319</v>
      </c>
      <c r="EI11" t="s">
        <v>212</v>
      </c>
      <c r="EL11">
        <v>900</v>
      </c>
      <c r="EM11" t="s">
        <v>383</v>
      </c>
      <c r="EN11" t="s">
        <v>384</v>
      </c>
      <c r="EQ11" t="s">
        <v>244</v>
      </c>
      <c r="ES11" t="s">
        <v>216</v>
      </c>
      <c r="EU11">
        <v>85</v>
      </c>
      <c r="EV11" t="s">
        <v>246</v>
      </c>
      <c r="EW11">
        <v>1</v>
      </c>
      <c r="EX11">
        <v>1</v>
      </c>
      <c r="EY11">
        <v>1</v>
      </c>
      <c r="EZ11">
        <v>1</v>
      </c>
      <c r="FA11">
        <v>1</v>
      </c>
      <c r="FB11" t="s">
        <v>304</v>
      </c>
      <c r="FC11" t="s">
        <v>385</v>
      </c>
      <c r="FD11">
        <v>1</v>
      </c>
      <c r="FE11">
        <v>1</v>
      </c>
      <c r="FF11">
        <v>1</v>
      </c>
      <c r="FG11">
        <v>1</v>
      </c>
      <c r="FH11" t="s">
        <v>386</v>
      </c>
      <c r="FI11">
        <v>10</v>
      </c>
      <c r="FJ11" t="s">
        <v>280</v>
      </c>
      <c r="FK11">
        <v>1</v>
      </c>
      <c r="FL11">
        <v>0</v>
      </c>
      <c r="FM11">
        <v>0</v>
      </c>
      <c r="FN11">
        <v>0</v>
      </c>
      <c r="FO11">
        <v>0</v>
      </c>
      <c r="FP11">
        <v>0</v>
      </c>
      <c r="FQ11">
        <v>1</v>
      </c>
      <c r="FR11" t="s">
        <v>381</v>
      </c>
      <c r="FS11" t="s">
        <v>240</v>
      </c>
      <c r="FT11" t="s">
        <v>209</v>
      </c>
      <c r="FU11">
        <v>0</v>
      </c>
      <c r="FV11">
        <v>1</v>
      </c>
      <c r="FW11">
        <v>0</v>
      </c>
      <c r="FX11">
        <v>0</v>
      </c>
      <c r="FY11">
        <v>0</v>
      </c>
      <c r="GA11" t="s">
        <v>387</v>
      </c>
      <c r="GB11">
        <v>32523</v>
      </c>
      <c r="GC11" t="s">
        <v>388</v>
      </c>
      <c r="GD11" s="2">
        <v>45447.541331018518</v>
      </c>
      <c r="GG11" t="s">
        <v>224</v>
      </c>
      <c r="GI11" t="s">
        <v>252</v>
      </c>
      <c r="GK11">
        <v>21</v>
      </c>
    </row>
    <row r="12" spans="1:193" x14ac:dyDescent="0.25">
      <c r="A12" t="s">
        <v>389</v>
      </c>
      <c r="D12" t="s">
        <v>390</v>
      </c>
      <c r="E12" t="s">
        <v>195</v>
      </c>
      <c r="F12" t="s">
        <v>391</v>
      </c>
      <c r="G12" t="s">
        <v>349</v>
      </c>
      <c r="H12" t="s">
        <v>274</v>
      </c>
      <c r="I12">
        <v>60</v>
      </c>
      <c r="J12">
        <v>4</v>
      </c>
      <c r="K12">
        <v>4</v>
      </c>
      <c r="L12">
        <v>3</v>
      </c>
      <c r="M12" t="s">
        <v>392</v>
      </c>
      <c r="N12">
        <v>1</v>
      </c>
      <c r="O12">
        <v>1</v>
      </c>
      <c r="P12">
        <v>1</v>
      </c>
      <c r="Q12">
        <v>0</v>
      </c>
      <c r="R12">
        <v>0</v>
      </c>
      <c r="S12">
        <v>0</v>
      </c>
      <c r="T12">
        <v>0</v>
      </c>
      <c r="U12">
        <v>0</v>
      </c>
      <c r="W12" t="s">
        <v>393</v>
      </c>
      <c r="X12">
        <v>0</v>
      </c>
      <c r="Y12">
        <v>1</v>
      </c>
      <c r="Z12">
        <v>1</v>
      </c>
      <c r="AA12">
        <v>0</v>
      </c>
      <c r="AB12">
        <v>0</v>
      </c>
      <c r="AC12">
        <v>1</v>
      </c>
      <c r="AD12">
        <v>0</v>
      </c>
      <c r="AE12">
        <v>0</v>
      </c>
      <c r="AF12">
        <v>0</v>
      </c>
      <c r="AG12">
        <v>0</v>
      </c>
      <c r="AH12">
        <v>0</v>
      </c>
      <c r="AI12">
        <v>0</v>
      </c>
      <c r="AJ12">
        <v>0</v>
      </c>
      <c r="AK12">
        <v>1</v>
      </c>
      <c r="AL12">
        <v>0</v>
      </c>
      <c r="AM12">
        <v>0</v>
      </c>
      <c r="AN12">
        <v>0</v>
      </c>
      <c r="AO12">
        <v>0</v>
      </c>
      <c r="AP12">
        <v>1</v>
      </c>
      <c r="AQ12">
        <v>1</v>
      </c>
      <c r="AR12">
        <v>1</v>
      </c>
      <c r="AS12">
        <v>0</v>
      </c>
      <c r="AT12">
        <v>0</v>
      </c>
      <c r="AU12">
        <v>1</v>
      </c>
      <c r="AV12">
        <v>1</v>
      </c>
      <c r="AW12">
        <v>0</v>
      </c>
      <c r="AY12" t="s">
        <v>394</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1</v>
      </c>
      <c r="BU12">
        <v>0</v>
      </c>
      <c r="BV12">
        <v>0</v>
      </c>
      <c r="BW12">
        <v>0</v>
      </c>
      <c r="BX12">
        <v>0</v>
      </c>
      <c r="BY12">
        <v>0</v>
      </c>
      <c r="CA12" t="s">
        <v>365</v>
      </c>
      <c r="CB12">
        <v>0</v>
      </c>
      <c r="CC12">
        <v>0</v>
      </c>
      <c r="CD12">
        <v>1</v>
      </c>
      <c r="CE12">
        <v>0</v>
      </c>
      <c r="CG12" t="s">
        <v>259</v>
      </c>
      <c r="CH12">
        <v>1</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I12" t="s">
        <v>395</v>
      </c>
      <c r="DJ12">
        <v>0</v>
      </c>
      <c r="DK12">
        <v>0</v>
      </c>
      <c r="DL12">
        <v>0</v>
      </c>
      <c r="DM12">
        <v>1</v>
      </c>
      <c r="DN12">
        <v>0</v>
      </c>
      <c r="DO12">
        <v>1</v>
      </c>
      <c r="DP12">
        <v>0</v>
      </c>
      <c r="DQ12">
        <v>0</v>
      </c>
      <c r="DS12" t="s">
        <v>239</v>
      </c>
      <c r="DT12">
        <v>1</v>
      </c>
      <c r="DU12">
        <v>0</v>
      </c>
      <c r="DV12">
        <v>0</v>
      </c>
      <c r="DW12">
        <v>0</v>
      </c>
      <c r="DX12">
        <v>0</v>
      </c>
      <c r="DY12">
        <v>0</v>
      </c>
      <c r="DZ12">
        <v>0</v>
      </c>
      <c r="EB12" t="s">
        <v>396</v>
      </c>
      <c r="EC12" t="s">
        <v>208</v>
      </c>
      <c r="ED12" t="s">
        <v>265</v>
      </c>
      <c r="EF12" t="s">
        <v>210</v>
      </c>
      <c r="EG12" t="s">
        <v>319</v>
      </c>
      <c r="EI12" t="s">
        <v>244</v>
      </c>
      <c r="EL12">
        <v>2</v>
      </c>
      <c r="EM12" t="s">
        <v>213</v>
      </c>
      <c r="EQ12" t="s">
        <v>244</v>
      </c>
      <c r="ES12" t="s">
        <v>244</v>
      </c>
      <c r="EU12">
        <v>2</v>
      </c>
      <c r="EV12" t="s">
        <v>342</v>
      </c>
      <c r="EW12">
        <v>1</v>
      </c>
      <c r="EX12">
        <v>1</v>
      </c>
      <c r="EY12">
        <v>0</v>
      </c>
      <c r="EZ12">
        <v>0</v>
      </c>
      <c r="FA12">
        <v>1</v>
      </c>
      <c r="FB12" t="s">
        <v>218</v>
      </c>
      <c r="FC12" t="s">
        <v>397</v>
      </c>
      <c r="FD12">
        <v>1</v>
      </c>
      <c r="FE12">
        <v>1</v>
      </c>
      <c r="FF12">
        <v>0</v>
      </c>
      <c r="FG12">
        <v>0</v>
      </c>
      <c r="FI12">
        <v>10</v>
      </c>
      <c r="FJ12" t="s">
        <v>239</v>
      </c>
      <c r="FK12">
        <v>1</v>
      </c>
      <c r="FL12">
        <v>0</v>
      </c>
      <c r="FM12">
        <v>0</v>
      </c>
      <c r="FN12">
        <v>0</v>
      </c>
      <c r="FO12">
        <v>0</v>
      </c>
      <c r="FP12">
        <v>0</v>
      </c>
      <c r="FQ12">
        <v>0</v>
      </c>
      <c r="FS12" t="s">
        <v>282</v>
      </c>
      <c r="FT12" t="s">
        <v>287</v>
      </c>
      <c r="FU12">
        <v>0</v>
      </c>
      <c r="FV12">
        <v>0</v>
      </c>
      <c r="FW12">
        <v>0</v>
      </c>
      <c r="FX12">
        <v>1</v>
      </c>
      <c r="FY12">
        <v>0</v>
      </c>
      <c r="GA12" t="s">
        <v>398</v>
      </c>
      <c r="GB12">
        <v>32524</v>
      </c>
      <c r="GC12" t="s">
        <v>399</v>
      </c>
      <c r="GD12" s="2">
        <v>45447.542060185187</v>
      </c>
      <c r="GG12" t="s">
        <v>224</v>
      </c>
      <c r="GI12" t="s">
        <v>252</v>
      </c>
      <c r="GK12">
        <v>22</v>
      </c>
    </row>
    <row r="13" spans="1:193" x14ac:dyDescent="0.25">
      <c r="A13" t="s">
        <v>400</v>
      </c>
      <c r="D13" t="s">
        <v>401</v>
      </c>
      <c r="E13" t="s">
        <v>195</v>
      </c>
      <c r="F13" t="s">
        <v>402</v>
      </c>
      <c r="G13" t="s">
        <v>349</v>
      </c>
      <c r="H13" t="s">
        <v>274</v>
      </c>
      <c r="I13">
        <v>1</v>
      </c>
      <c r="J13">
        <v>0</v>
      </c>
      <c r="K13">
        <v>0</v>
      </c>
      <c r="L13">
        <v>0</v>
      </c>
      <c r="M13" t="s">
        <v>403</v>
      </c>
      <c r="N13">
        <v>0</v>
      </c>
      <c r="O13">
        <v>1</v>
      </c>
      <c r="P13">
        <v>1</v>
      </c>
      <c r="Q13">
        <v>1</v>
      </c>
      <c r="R13">
        <v>0</v>
      </c>
      <c r="S13">
        <v>0</v>
      </c>
      <c r="T13">
        <v>1</v>
      </c>
      <c r="U13">
        <v>0</v>
      </c>
      <c r="W13" t="s">
        <v>363</v>
      </c>
      <c r="X13">
        <v>0</v>
      </c>
      <c r="Y13">
        <v>1</v>
      </c>
      <c r="Z13">
        <v>0</v>
      </c>
      <c r="AA13">
        <v>0</v>
      </c>
      <c r="AB13">
        <v>0</v>
      </c>
      <c r="AC13">
        <v>0</v>
      </c>
      <c r="AD13">
        <v>0</v>
      </c>
      <c r="AE13">
        <v>0</v>
      </c>
      <c r="AF13">
        <v>0</v>
      </c>
      <c r="AG13">
        <v>0</v>
      </c>
      <c r="AH13">
        <v>0</v>
      </c>
      <c r="AI13">
        <v>0</v>
      </c>
      <c r="AJ13">
        <v>0</v>
      </c>
      <c r="AK13">
        <v>1</v>
      </c>
      <c r="AL13">
        <v>0</v>
      </c>
      <c r="AM13">
        <v>0</v>
      </c>
      <c r="AN13">
        <v>0</v>
      </c>
      <c r="AO13">
        <v>0</v>
      </c>
      <c r="AP13">
        <v>0</v>
      </c>
      <c r="AQ13">
        <v>0</v>
      </c>
      <c r="AR13">
        <v>0</v>
      </c>
      <c r="AS13">
        <v>0</v>
      </c>
      <c r="AT13">
        <v>0</v>
      </c>
      <c r="AU13">
        <v>0</v>
      </c>
      <c r="AV13">
        <v>0</v>
      </c>
      <c r="AW13">
        <v>0</v>
      </c>
      <c r="AY13" t="s">
        <v>317</v>
      </c>
      <c r="AZ13">
        <v>0</v>
      </c>
      <c r="BA13">
        <v>1</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CA13" t="s">
        <v>260</v>
      </c>
      <c r="CB13">
        <v>1</v>
      </c>
      <c r="CC13">
        <v>0</v>
      </c>
      <c r="CD13">
        <v>0</v>
      </c>
      <c r="CE13">
        <v>0</v>
      </c>
      <c r="CG13" t="s">
        <v>404</v>
      </c>
      <c r="CH13">
        <v>1</v>
      </c>
      <c r="CI13">
        <v>0</v>
      </c>
      <c r="CJ13">
        <v>1</v>
      </c>
      <c r="CK13">
        <v>1</v>
      </c>
      <c r="CL13">
        <v>0</v>
      </c>
      <c r="CM13">
        <v>1</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I13" t="s">
        <v>279</v>
      </c>
      <c r="DJ13">
        <v>1</v>
      </c>
      <c r="DK13">
        <v>1</v>
      </c>
      <c r="DL13">
        <v>0</v>
      </c>
      <c r="DM13">
        <v>0</v>
      </c>
      <c r="DN13">
        <v>0</v>
      </c>
      <c r="DO13">
        <v>1</v>
      </c>
      <c r="DP13">
        <v>0</v>
      </c>
      <c r="DQ13">
        <v>0</v>
      </c>
      <c r="DS13" t="s">
        <v>239</v>
      </c>
      <c r="DT13">
        <v>1</v>
      </c>
      <c r="DU13">
        <v>0</v>
      </c>
      <c r="DV13">
        <v>0</v>
      </c>
      <c r="DW13">
        <v>0</v>
      </c>
      <c r="DX13">
        <v>0</v>
      </c>
      <c r="DY13">
        <v>0</v>
      </c>
      <c r="DZ13">
        <v>0</v>
      </c>
      <c r="EB13" t="s">
        <v>248</v>
      </c>
      <c r="EC13" t="s">
        <v>208</v>
      </c>
      <c r="ED13" t="s">
        <v>265</v>
      </c>
      <c r="EF13" t="s">
        <v>244</v>
      </c>
      <c r="EG13" t="s">
        <v>319</v>
      </c>
      <c r="EI13" t="s">
        <v>212</v>
      </c>
      <c r="EL13">
        <v>2</v>
      </c>
      <c r="EM13" t="s">
        <v>213</v>
      </c>
      <c r="EQ13" t="s">
        <v>244</v>
      </c>
      <c r="ES13" t="s">
        <v>216</v>
      </c>
      <c r="EU13">
        <v>100</v>
      </c>
      <c r="EV13" t="s">
        <v>284</v>
      </c>
      <c r="EW13">
        <v>1</v>
      </c>
      <c r="EX13">
        <v>1</v>
      </c>
      <c r="EY13">
        <v>0</v>
      </c>
      <c r="EZ13">
        <v>0</v>
      </c>
      <c r="FA13">
        <v>0</v>
      </c>
      <c r="FB13" t="s">
        <v>304</v>
      </c>
      <c r="FC13" t="s">
        <v>219</v>
      </c>
      <c r="FD13">
        <v>1</v>
      </c>
      <c r="FE13">
        <v>1</v>
      </c>
      <c r="FF13">
        <v>1</v>
      </c>
      <c r="FG13">
        <v>0</v>
      </c>
      <c r="FI13">
        <v>10</v>
      </c>
      <c r="FJ13" t="s">
        <v>239</v>
      </c>
      <c r="FK13">
        <v>1</v>
      </c>
      <c r="FL13">
        <v>0</v>
      </c>
      <c r="FM13">
        <v>0</v>
      </c>
      <c r="FN13">
        <v>0</v>
      </c>
      <c r="FO13">
        <v>0</v>
      </c>
      <c r="FP13">
        <v>0</v>
      </c>
      <c r="FQ13">
        <v>0</v>
      </c>
      <c r="FS13" t="s">
        <v>248</v>
      </c>
      <c r="FT13" t="s">
        <v>405</v>
      </c>
      <c r="FU13">
        <v>1</v>
      </c>
      <c r="FV13">
        <v>1</v>
      </c>
      <c r="FW13">
        <v>1</v>
      </c>
      <c r="FX13">
        <v>1</v>
      </c>
      <c r="FY13">
        <v>0</v>
      </c>
      <c r="GA13" t="s">
        <v>406</v>
      </c>
      <c r="GB13">
        <v>32525</v>
      </c>
      <c r="GC13" t="s">
        <v>407</v>
      </c>
      <c r="GD13" s="2">
        <v>45447.543599537043</v>
      </c>
      <c r="GG13" t="s">
        <v>224</v>
      </c>
      <c r="GI13" t="s">
        <v>252</v>
      </c>
      <c r="GK13">
        <v>23</v>
      </c>
    </row>
    <row r="14" spans="1:193" x14ac:dyDescent="0.25">
      <c r="A14" t="s">
        <v>408</v>
      </c>
      <c r="D14" t="s">
        <v>409</v>
      </c>
      <c r="E14" t="s">
        <v>195</v>
      </c>
      <c r="F14" t="s">
        <v>410</v>
      </c>
      <c r="G14" t="s">
        <v>349</v>
      </c>
      <c r="H14" t="s">
        <v>274</v>
      </c>
      <c r="I14">
        <v>54</v>
      </c>
      <c r="J14">
        <v>4</v>
      </c>
      <c r="K14">
        <v>2</v>
      </c>
      <c r="L14">
        <v>2</v>
      </c>
      <c r="M14" t="s">
        <v>411</v>
      </c>
      <c r="N14">
        <v>0</v>
      </c>
      <c r="O14">
        <v>1</v>
      </c>
      <c r="P14">
        <v>0</v>
      </c>
      <c r="Q14">
        <v>0</v>
      </c>
      <c r="R14">
        <v>0</v>
      </c>
      <c r="S14">
        <v>0</v>
      </c>
      <c r="T14">
        <v>0</v>
      </c>
      <c r="U14">
        <v>0</v>
      </c>
      <c r="W14" t="s">
        <v>412</v>
      </c>
      <c r="X14">
        <v>1</v>
      </c>
      <c r="Y14">
        <v>1</v>
      </c>
      <c r="Z14">
        <v>0</v>
      </c>
      <c r="AA14">
        <v>0</v>
      </c>
      <c r="AB14">
        <v>0</v>
      </c>
      <c r="AC14">
        <v>0</v>
      </c>
      <c r="AD14">
        <v>0</v>
      </c>
      <c r="AE14">
        <v>0</v>
      </c>
      <c r="AF14">
        <v>0</v>
      </c>
      <c r="AG14">
        <v>0</v>
      </c>
      <c r="AH14">
        <v>0</v>
      </c>
      <c r="AI14">
        <v>0</v>
      </c>
      <c r="AJ14">
        <v>0</v>
      </c>
      <c r="AK14">
        <v>1</v>
      </c>
      <c r="AL14">
        <v>0</v>
      </c>
      <c r="AM14">
        <v>0</v>
      </c>
      <c r="AN14">
        <v>0</v>
      </c>
      <c r="AO14">
        <v>0</v>
      </c>
      <c r="AP14">
        <v>0</v>
      </c>
      <c r="AQ14">
        <v>0</v>
      </c>
      <c r="AR14">
        <v>0</v>
      </c>
      <c r="AS14">
        <v>0</v>
      </c>
      <c r="AT14">
        <v>0</v>
      </c>
      <c r="AU14">
        <v>0</v>
      </c>
      <c r="AV14">
        <v>0</v>
      </c>
      <c r="AW14">
        <v>0</v>
      </c>
      <c r="AY14" t="s">
        <v>317</v>
      </c>
      <c r="AZ14">
        <v>0</v>
      </c>
      <c r="BA14">
        <v>1</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CA14" t="s">
        <v>260</v>
      </c>
      <c r="CB14">
        <v>1</v>
      </c>
      <c r="CC14">
        <v>0</v>
      </c>
      <c r="CD14">
        <v>0</v>
      </c>
      <c r="CE14">
        <v>0</v>
      </c>
      <c r="CG14" t="s">
        <v>299</v>
      </c>
      <c r="CH14">
        <v>0</v>
      </c>
      <c r="CI14">
        <v>0</v>
      </c>
      <c r="CJ14">
        <v>0</v>
      </c>
      <c r="CK14">
        <v>0</v>
      </c>
      <c r="CL14">
        <v>0</v>
      </c>
      <c r="CM14">
        <v>0</v>
      </c>
      <c r="CN14">
        <v>0</v>
      </c>
      <c r="CO14">
        <v>0</v>
      </c>
      <c r="CP14">
        <v>0</v>
      </c>
      <c r="CQ14">
        <v>1</v>
      </c>
      <c r="CR14">
        <v>0</v>
      </c>
      <c r="CS14">
        <v>0</v>
      </c>
      <c r="CT14">
        <v>0</v>
      </c>
      <c r="CU14">
        <v>0</v>
      </c>
      <c r="CV14">
        <v>0</v>
      </c>
      <c r="CW14">
        <v>0</v>
      </c>
      <c r="CX14">
        <v>0</v>
      </c>
      <c r="CY14">
        <v>0</v>
      </c>
      <c r="CZ14">
        <v>0</v>
      </c>
      <c r="DA14">
        <v>0</v>
      </c>
      <c r="DB14">
        <v>0</v>
      </c>
      <c r="DC14">
        <v>0</v>
      </c>
      <c r="DD14">
        <v>0</v>
      </c>
      <c r="DE14">
        <v>0</v>
      </c>
      <c r="DF14">
        <v>0</v>
      </c>
      <c r="DG14">
        <v>0</v>
      </c>
      <c r="DI14" t="s">
        <v>413</v>
      </c>
      <c r="DJ14">
        <v>0</v>
      </c>
      <c r="DK14">
        <v>1</v>
      </c>
      <c r="DL14">
        <v>0</v>
      </c>
      <c r="DM14">
        <v>0</v>
      </c>
      <c r="DN14">
        <v>0</v>
      </c>
      <c r="DO14">
        <v>0</v>
      </c>
      <c r="DP14">
        <v>0</v>
      </c>
      <c r="DQ14">
        <v>0</v>
      </c>
      <c r="DS14" t="s">
        <v>239</v>
      </c>
      <c r="DT14">
        <v>1</v>
      </c>
      <c r="DU14">
        <v>0</v>
      </c>
      <c r="DV14">
        <v>0</v>
      </c>
      <c r="DW14">
        <v>0</v>
      </c>
      <c r="DX14">
        <v>0</v>
      </c>
      <c r="DY14">
        <v>0</v>
      </c>
      <c r="DZ14">
        <v>0</v>
      </c>
      <c r="EB14" t="s">
        <v>240</v>
      </c>
      <c r="EC14" t="s">
        <v>241</v>
      </c>
      <c r="ED14" t="s">
        <v>265</v>
      </c>
      <c r="EF14" t="s">
        <v>244</v>
      </c>
      <c r="EG14" t="s">
        <v>211</v>
      </c>
      <c r="EI14" t="s">
        <v>244</v>
      </c>
      <c r="EL14">
        <v>10</v>
      </c>
      <c r="EM14" t="s">
        <v>213</v>
      </c>
      <c r="EQ14" t="s">
        <v>244</v>
      </c>
      <c r="ES14" t="s">
        <v>216</v>
      </c>
      <c r="EU14">
        <v>75</v>
      </c>
      <c r="EV14" t="s">
        <v>367</v>
      </c>
      <c r="EW14">
        <v>0</v>
      </c>
      <c r="EX14">
        <v>0</v>
      </c>
      <c r="EY14">
        <v>1</v>
      </c>
      <c r="EZ14">
        <v>0</v>
      </c>
      <c r="FA14">
        <v>0</v>
      </c>
      <c r="FB14" t="s">
        <v>368</v>
      </c>
      <c r="FC14" t="s">
        <v>219</v>
      </c>
      <c r="FD14">
        <v>1</v>
      </c>
      <c r="FE14">
        <v>1</v>
      </c>
      <c r="FF14">
        <v>1</v>
      </c>
      <c r="FG14">
        <v>0</v>
      </c>
      <c r="FI14">
        <v>5</v>
      </c>
      <c r="FJ14" t="s">
        <v>239</v>
      </c>
      <c r="FK14">
        <v>1</v>
      </c>
      <c r="FL14">
        <v>0</v>
      </c>
      <c r="FM14">
        <v>0</v>
      </c>
      <c r="FN14">
        <v>0</v>
      </c>
      <c r="FO14">
        <v>0</v>
      </c>
      <c r="FP14">
        <v>0</v>
      </c>
      <c r="FQ14">
        <v>0</v>
      </c>
      <c r="FS14" t="s">
        <v>240</v>
      </c>
      <c r="FT14" t="s">
        <v>265</v>
      </c>
      <c r="FU14">
        <v>0</v>
      </c>
      <c r="FV14">
        <v>0</v>
      </c>
      <c r="FW14">
        <v>1</v>
      </c>
      <c r="FX14">
        <v>0</v>
      </c>
      <c r="FY14">
        <v>0</v>
      </c>
      <c r="GA14" t="s">
        <v>414</v>
      </c>
      <c r="GB14">
        <v>32526</v>
      </c>
      <c r="GC14" t="s">
        <v>415</v>
      </c>
      <c r="GD14" s="2">
        <v>45447.54409722222</v>
      </c>
      <c r="GG14" t="s">
        <v>224</v>
      </c>
      <c r="GI14" t="s">
        <v>252</v>
      </c>
      <c r="GK14">
        <v>24</v>
      </c>
    </row>
    <row r="15" spans="1:193" x14ac:dyDescent="0.25">
      <c r="A15" t="s">
        <v>416</v>
      </c>
      <c r="D15" t="s">
        <v>417</v>
      </c>
      <c r="E15" t="s">
        <v>195</v>
      </c>
      <c r="F15" t="s">
        <v>418</v>
      </c>
      <c r="G15" t="s">
        <v>349</v>
      </c>
      <c r="H15" t="s">
        <v>312</v>
      </c>
      <c r="I15">
        <v>60</v>
      </c>
      <c r="J15">
        <v>7</v>
      </c>
      <c r="K15">
        <v>7</v>
      </c>
      <c r="L15">
        <v>20</v>
      </c>
      <c r="M15" t="s">
        <v>419</v>
      </c>
      <c r="N15">
        <v>0</v>
      </c>
      <c r="O15">
        <v>1</v>
      </c>
      <c r="P15">
        <v>1</v>
      </c>
      <c r="Q15">
        <v>1</v>
      </c>
      <c r="R15">
        <v>1</v>
      </c>
      <c r="S15">
        <v>1</v>
      </c>
      <c r="T15">
        <v>1</v>
      </c>
      <c r="U15">
        <v>0</v>
      </c>
      <c r="W15" t="s">
        <v>420</v>
      </c>
      <c r="X15">
        <v>1</v>
      </c>
      <c r="Y15">
        <v>1</v>
      </c>
      <c r="Z15">
        <v>1</v>
      </c>
      <c r="AA15">
        <v>1</v>
      </c>
      <c r="AB15">
        <v>0</v>
      </c>
      <c r="AC15">
        <v>1</v>
      </c>
      <c r="AD15">
        <v>1</v>
      </c>
      <c r="AE15">
        <v>0</v>
      </c>
      <c r="AF15">
        <v>1</v>
      </c>
      <c r="AG15">
        <v>0</v>
      </c>
      <c r="AH15">
        <v>1</v>
      </c>
      <c r="AI15">
        <v>1</v>
      </c>
      <c r="AJ15">
        <v>1</v>
      </c>
      <c r="AK15">
        <v>0</v>
      </c>
      <c r="AL15">
        <v>1</v>
      </c>
      <c r="AM15">
        <v>1</v>
      </c>
      <c r="AN15">
        <v>0</v>
      </c>
      <c r="AO15">
        <v>0</v>
      </c>
      <c r="AP15">
        <v>1</v>
      </c>
      <c r="AQ15">
        <v>1</v>
      </c>
      <c r="AR15">
        <v>1</v>
      </c>
      <c r="AS15">
        <v>1</v>
      </c>
      <c r="AT15">
        <v>1</v>
      </c>
      <c r="AU15">
        <v>1</v>
      </c>
      <c r="AV15">
        <v>1</v>
      </c>
      <c r="AW15">
        <v>1</v>
      </c>
      <c r="AY15" t="s">
        <v>421</v>
      </c>
      <c r="AZ15">
        <v>0</v>
      </c>
      <c r="BA15">
        <v>1</v>
      </c>
      <c r="BB15">
        <v>0</v>
      </c>
      <c r="BC15">
        <v>0</v>
      </c>
      <c r="BD15">
        <v>0</v>
      </c>
      <c r="BE15">
        <v>1</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CA15" t="s">
        <v>203</v>
      </c>
      <c r="CB15">
        <v>0</v>
      </c>
      <c r="CC15">
        <v>1</v>
      </c>
      <c r="CD15">
        <v>0</v>
      </c>
      <c r="CE15">
        <v>0</v>
      </c>
      <c r="CG15" t="s">
        <v>333</v>
      </c>
      <c r="CH15">
        <v>0</v>
      </c>
      <c r="CI15">
        <v>0</v>
      </c>
      <c r="CJ15">
        <v>0</v>
      </c>
      <c r="CK15">
        <v>0</v>
      </c>
      <c r="CL15">
        <v>0</v>
      </c>
      <c r="CM15">
        <v>0</v>
      </c>
      <c r="CN15">
        <v>0</v>
      </c>
      <c r="CO15">
        <v>1</v>
      </c>
      <c r="CP15">
        <v>0</v>
      </c>
      <c r="CQ15">
        <v>0</v>
      </c>
      <c r="CR15">
        <v>0</v>
      </c>
      <c r="CS15">
        <v>0</v>
      </c>
      <c r="CT15">
        <v>0</v>
      </c>
      <c r="CU15">
        <v>0</v>
      </c>
      <c r="CV15">
        <v>0</v>
      </c>
      <c r="CW15">
        <v>0</v>
      </c>
      <c r="CX15">
        <v>0</v>
      </c>
      <c r="CY15">
        <v>0</v>
      </c>
      <c r="CZ15">
        <v>0</v>
      </c>
      <c r="DA15">
        <v>0</v>
      </c>
      <c r="DB15">
        <v>0</v>
      </c>
      <c r="DC15">
        <v>0</v>
      </c>
      <c r="DD15">
        <v>0</v>
      </c>
      <c r="DE15">
        <v>0</v>
      </c>
      <c r="DF15">
        <v>0</v>
      </c>
      <c r="DG15">
        <v>0</v>
      </c>
      <c r="DI15" t="s">
        <v>422</v>
      </c>
      <c r="DJ15">
        <v>1</v>
      </c>
      <c r="DK15">
        <v>1</v>
      </c>
      <c r="DL15">
        <v>0</v>
      </c>
      <c r="DM15">
        <v>1</v>
      </c>
      <c r="DN15">
        <v>1</v>
      </c>
      <c r="DO15">
        <v>1</v>
      </c>
      <c r="DP15">
        <v>1</v>
      </c>
      <c r="DQ15">
        <v>0</v>
      </c>
      <c r="DS15" t="s">
        <v>239</v>
      </c>
      <c r="DT15">
        <v>1</v>
      </c>
      <c r="DU15">
        <v>0</v>
      </c>
      <c r="DV15">
        <v>0</v>
      </c>
      <c r="DW15">
        <v>0</v>
      </c>
      <c r="DX15">
        <v>0</v>
      </c>
      <c r="DY15">
        <v>0</v>
      </c>
      <c r="DZ15">
        <v>0</v>
      </c>
      <c r="EB15" t="s">
        <v>282</v>
      </c>
      <c r="EC15" t="s">
        <v>264</v>
      </c>
      <c r="ED15" t="s">
        <v>209</v>
      </c>
      <c r="EF15" t="s">
        <v>210</v>
      </c>
      <c r="EG15" t="s">
        <v>319</v>
      </c>
      <c r="EI15" t="s">
        <v>244</v>
      </c>
      <c r="EL15">
        <v>0</v>
      </c>
      <c r="EM15" t="s">
        <v>338</v>
      </c>
      <c r="EO15" t="s">
        <v>423</v>
      </c>
      <c r="EP15" s="1" t="s">
        <v>424</v>
      </c>
      <c r="EQ15" t="s">
        <v>244</v>
      </c>
      <c r="ES15" t="s">
        <v>216</v>
      </c>
      <c r="EU15">
        <v>99</v>
      </c>
      <c r="EV15" t="s">
        <v>246</v>
      </c>
      <c r="EW15">
        <v>1</v>
      </c>
      <c r="EX15">
        <v>1</v>
      </c>
      <c r="EY15">
        <v>1</v>
      </c>
      <c r="EZ15">
        <v>1</v>
      </c>
      <c r="FA15">
        <v>1</v>
      </c>
      <c r="FB15" t="s">
        <v>218</v>
      </c>
      <c r="FC15" t="s">
        <v>286</v>
      </c>
      <c r="FD15">
        <v>1</v>
      </c>
      <c r="FE15">
        <v>0</v>
      </c>
      <c r="FF15">
        <v>0</v>
      </c>
      <c r="FG15">
        <v>0</v>
      </c>
      <c r="FI15">
        <v>9</v>
      </c>
      <c r="FJ15" t="s">
        <v>239</v>
      </c>
      <c r="FK15">
        <v>1</v>
      </c>
      <c r="FL15">
        <v>0</v>
      </c>
      <c r="FM15">
        <v>0</v>
      </c>
      <c r="FN15">
        <v>0</v>
      </c>
      <c r="FO15">
        <v>0</v>
      </c>
      <c r="FP15">
        <v>0</v>
      </c>
      <c r="FQ15">
        <v>0</v>
      </c>
      <c r="FS15" t="s">
        <v>282</v>
      </c>
      <c r="FT15" t="s">
        <v>356</v>
      </c>
      <c r="FU15">
        <v>1</v>
      </c>
      <c r="FV15">
        <v>0</v>
      </c>
      <c r="FW15">
        <v>0</v>
      </c>
      <c r="FX15">
        <v>0</v>
      </c>
      <c r="FY15">
        <v>0</v>
      </c>
      <c r="GA15" t="s">
        <v>425</v>
      </c>
      <c r="GB15">
        <v>32527</v>
      </c>
      <c r="GC15" t="s">
        <v>426</v>
      </c>
      <c r="GD15" s="2">
        <v>45447.544351851851</v>
      </c>
      <c r="GG15" t="s">
        <v>224</v>
      </c>
      <c r="GI15" t="s">
        <v>252</v>
      </c>
      <c r="GK15">
        <v>25</v>
      </c>
    </row>
    <row r="16" spans="1:193" x14ac:dyDescent="0.25">
      <c r="A16" t="s">
        <v>427</v>
      </c>
      <c r="D16" t="s">
        <v>428</v>
      </c>
      <c r="E16" t="s">
        <v>195</v>
      </c>
      <c r="F16" t="s">
        <v>429</v>
      </c>
      <c r="G16" t="s">
        <v>349</v>
      </c>
      <c r="H16" t="s">
        <v>274</v>
      </c>
      <c r="I16">
        <v>30</v>
      </c>
      <c r="J16">
        <v>5</v>
      </c>
      <c r="K16">
        <v>3</v>
      </c>
      <c r="L16">
        <v>3</v>
      </c>
      <c r="M16" t="s">
        <v>430</v>
      </c>
      <c r="N16">
        <v>1</v>
      </c>
      <c r="O16">
        <v>0</v>
      </c>
      <c r="P16">
        <v>1</v>
      </c>
      <c r="Q16">
        <v>1</v>
      </c>
      <c r="R16">
        <v>0</v>
      </c>
      <c r="S16">
        <v>0</v>
      </c>
      <c r="T16">
        <v>0</v>
      </c>
      <c r="U16">
        <v>1</v>
      </c>
      <c r="V16" t="s">
        <v>431</v>
      </c>
      <c r="W16" t="s">
        <v>432</v>
      </c>
      <c r="X16">
        <v>1</v>
      </c>
      <c r="Y16">
        <v>1</v>
      </c>
      <c r="Z16">
        <v>1</v>
      </c>
      <c r="AA16">
        <v>0</v>
      </c>
      <c r="AB16">
        <v>0</v>
      </c>
      <c r="AC16">
        <v>0</v>
      </c>
      <c r="AD16">
        <v>0</v>
      </c>
      <c r="AE16">
        <v>0</v>
      </c>
      <c r="AF16">
        <v>0</v>
      </c>
      <c r="AG16">
        <v>0</v>
      </c>
      <c r="AH16">
        <v>0</v>
      </c>
      <c r="AI16">
        <v>0</v>
      </c>
      <c r="AJ16">
        <v>0</v>
      </c>
      <c r="AK16">
        <v>1</v>
      </c>
      <c r="AL16">
        <v>0</v>
      </c>
      <c r="AM16">
        <v>0</v>
      </c>
      <c r="AN16">
        <v>0</v>
      </c>
      <c r="AO16">
        <v>0</v>
      </c>
      <c r="AP16">
        <v>0</v>
      </c>
      <c r="AQ16">
        <v>0</v>
      </c>
      <c r="AR16">
        <v>1</v>
      </c>
      <c r="AS16">
        <v>1</v>
      </c>
      <c r="AT16">
        <v>0</v>
      </c>
      <c r="AU16">
        <v>0</v>
      </c>
      <c r="AV16">
        <v>0</v>
      </c>
      <c r="AW16">
        <v>0</v>
      </c>
      <c r="AY16" t="s">
        <v>394</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1</v>
      </c>
      <c r="BU16">
        <v>0</v>
      </c>
      <c r="BV16">
        <v>0</v>
      </c>
      <c r="BW16">
        <v>0</v>
      </c>
      <c r="BX16">
        <v>0</v>
      </c>
      <c r="BY16">
        <v>0</v>
      </c>
      <c r="CA16" t="s">
        <v>260</v>
      </c>
      <c r="CB16">
        <v>1</v>
      </c>
      <c r="CC16">
        <v>0</v>
      </c>
      <c r="CD16">
        <v>0</v>
      </c>
      <c r="CE16">
        <v>0</v>
      </c>
      <c r="CG16" t="s">
        <v>234</v>
      </c>
      <c r="CH16">
        <v>0</v>
      </c>
      <c r="CI16">
        <v>0</v>
      </c>
      <c r="CJ16">
        <v>0</v>
      </c>
      <c r="CK16">
        <v>0</v>
      </c>
      <c r="CL16">
        <v>0</v>
      </c>
      <c r="CM16">
        <v>0</v>
      </c>
      <c r="CN16">
        <v>0</v>
      </c>
      <c r="CO16">
        <v>0</v>
      </c>
      <c r="CP16">
        <v>0</v>
      </c>
      <c r="CQ16">
        <v>0</v>
      </c>
      <c r="CR16">
        <v>0</v>
      </c>
      <c r="CS16">
        <v>0</v>
      </c>
      <c r="CT16">
        <v>0</v>
      </c>
      <c r="CU16">
        <v>0</v>
      </c>
      <c r="CV16">
        <v>0</v>
      </c>
      <c r="CW16">
        <v>0</v>
      </c>
      <c r="CX16">
        <v>1</v>
      </c>
      <c r="CY16">
        <v>0</v>
      </c>
      <c r="CZ16">
        <v>0</v>
      </c>
      <c r="DA16">
        <v>0</v>
      </c>
      <c r="DB16">
        <v>0</v>
      </c>
      <c r="DC16">
        <v>0</v>
      </c>
      <c r="DD16">
        <v>0</v>
      </c>
      <c r="DE16">
        <v>0</v>
      </c>
      <c r="DF16">
        <v>0</v>
      </c>
      <c r="DG16">
        <v>0</v>
      </c>
      <c r="DH16" t="s">
        <v>384</v>
      </c>
      <c r="DI16" t="s">
        <v>433</v>
      </c>
      <c r="DJ16">
        <v>1</v>
      </c>
      <c r="DK16">
        <v>1</v>
      </c>
      <c r="DL16">
        <v>0</v>
      </c>
      <c r="DM16">
        <v>0</v>
      </c>
      <c r="DN16">
        <v>0</v>
      </c>
      <c r="DO16">
        <v>0</v>
      </c>
      <c r="DP16">
        <v>0</v>
      </c>
      <c r="DQ16">
        <v>0</v>
      </c>
      <c r="DS16" t="s">
        <v>239</v>
      </c>
      <c r="DT16">
        <v>1</v>
      </c>
      <c r="DU16">
        <v>0</v>
      </c>
      <c r="DV16">
        <v>0</v>
      </c>
      <c r="DW16">
        <v>0</v>
      </c>
      <c r="DX16">
        <v>0</v>
      </c>
      <c r="DY16">
        <v>0</v>
      </c>
      <c r="DZ16">
        <v>0</v>
      </c>
      <c r="EB16" t="s">
        <v>207</v>
      </c>
      <c r="EC16" t="s">
        <v>301</v>
      </c>
      <c r="ED16" t="s">
        <v>209</v>
      </c>
      <c r="EF16" t="s">
        <v>210</v>
      </c>
      <c r="EG16" t="s">
        <v>319</v>
      </c>
      <c r="EI16" t="s">
        <v>244</v>
      </c>
      <c r="EL16">
        <v>20</v>
      </c>
      <c r="EM16" t="s">
        <v>213</v>
      </c>
      <c r="EQ16" t="s">
        <v>214</v>
      </c>
      <c r="ER16" t="s">
        <v>384</v>
      </c>
      <c r="ES16" t="s">
        <v>434</v>
      </c>
      <c r="ET16" t="s">
        <v>435</v>
      </c>
      <c r="EU16">
        <v>100</v>
      </c>
      <c r="EV16" t="s">
        <v>436</v>
      </c>
      <c r="EW16">
        <v>1</v>
      </c>
      <c r="EX16">
        <v>1</v>
      </c>
      <c r="EY16">
        <v>1</v>
      </c>
      <c r="EZ16">
        <v>0</v>
      </c>
      <c r="FA16">
        <v>0</v>
      </c>
      <c r="FB16" t="s">
        <v>304</v>
      </c>
      <c r="FC16" t="s">
        <v>397</v>
      </c>
      <c r="FD16">
        <v>1</v>
      </c>
      <c r="FE16">
        <v>1</v>
      </c>
      <c r="FF16">
        <v>0</v>
      </c>
      <c r="FG16">
        <v>0</v>
      </c>
      <c r="FI16">
        <v>10</v>
      </c>
      <c r="FJ16" t="s">
        <v>355</v>
      </c>
      <c r="FK16">
        <v>1</v>
      </c>
      <c r="FL16">
        <v>0</v>
      </c>
      <c r="FM16">
        <v>1</v>
      </c>
      <c r="FN16">
        <v>0</v>
      </c>
      <c r="FO16">
        <v>0</v>
      </c>
      <c r="FP16">
        <v>0</v>
      </c>
      <c r="FQ16">
        <v>0</v>
      </c>
      <c r="FS16" t="s">
        <v>248</v>
      </c>
      <c r="FT16" t="s">
        <v>249</v>
      </c>
      <c r="FU16">
        <v>1</v>
      </c>
      <c r="FV16">
        <v>1</v>
      </c>
      <c r="FW16">
        <v>0</v>
      </c>
      <c r="FX16">
        <v>0</v>
      </c>
      <c r="FY16">
        <v>0</v>
      </c>
      <c r="GA16" t="s">
        <v>437</v>
      </c>
      <c r="GB16">
        <v>32528</v>
      </c>
      <c r="GC16" t="s">
        <v>438</v>
      </c>
      <c r="GD16" s="2">
        <v>45447.544502314813</v>
      </c>
      <c r="GG16" t="s">
        <v>224</v>
      </c>
      <c r="GI16" t="s">
        <v>252</v>
      </c>
      <c r="GK16">
        <v>26</v>
      </c>
    </row>
    <row r="17" spans="1:193" x14ac:dyDescent="0.25">
      <c r="A17" t="s">
        <v>439</v>
      </c>
      <c r="D17" t="s">
        <v>440</v>
      </c>
      <c r="E17" t="s">
        <v>195</v>
      </c>
      <c r="F17" t="s">
        <v>441</v>
      </c>
      <c r="G17" t="s">
        <v>349</v>
      </c>
      <c r="H17" t="s">
        <v>274</v>
      </c>
      <c r="I17">
        <v>25</v>
      </c>
      <c r="J17">
        <v>5</v>
      </c>
      <c r="K17">
        <v>25</v>
      </c>
      <c r="L17">
        <v>15</v>
      </c>
      <c r="M17" t="s">
        <v>442</v>
      </c>
      <c r="N17">
        <v>0</v>
      </c>
      <c r="O17">
        <v>1</v>
      </c>
      <c r="P17">
        <v>0</v>
      </c>
      <c r="Q17">
        <v>0</v>
      </c>
      <c r="R17">
        <v>0</v>
      </c>
      <c r="S17">
        <v>1</v>
      </c>
      <c r="T17">
        <v>0</v>
      </c>
      <c r="U17">
        <v>0</v>
      </c>
      <c r="W17" t="s">
        <v>443</v>
      </c>
      <c r="X17">
        <v>0</v>
      </c>
      <c r="Y17">
        <v>1</v>
      </c>
      <c r="Z17">
        <v>1</v>
      </c>
      <c r="AA17">
        <v>0</v>
      </c>
      <c r="AB17">
        <v>0</v>
      </c>
      <c r="AC17">
        <v>1</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Y17" t="s">
        <v>317</v>
      </c>
      <c r="AZ17">
        <v>0</v>
      </c>
      <c r="BA17">
        <v>1</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CA17" t="s">
        <v>260</v>
      </c>
      <c r="CB17">
        <v>1</v>
      </c>
      <c r="CC17">
        <v>0</v>
      </c>
      <c r="CD17">
        <v>0</v>
      </c>
      <c r="CE17">
        <v>0</v>
      </c>
      <c r="CG17" t="s">
        <v>444</v>
      </c>
      <c r="CH17">
        <v>0</v>
      </c>
      <c r="CI17">
        <v>0</v>
      </c>
      <c r="CJ17">
        <v>0</v>
      </c>
      <c r="CK17">
        <v>0</v>
      </c>
      <c r="CL17">
        <v>0</v>
      </c>
      <c r="CM17">
        <v>0</v>
      </c>
      <c r="CN17">
        <v>0</v>
      </c>
      <c r="CO17">
        <v>1</v>
      </c>
      <c r="CP17">
        <v>0</v>
      </c>
      <c r="CQ17">
        <v>1</v>
      </c>
      <c r="CR17">
        <v>0</v>
      </c>
      <c r="CS17">
        <v>0</v>
      </c>
      <c r="CT17">
        <v>0</v>
      </c>
      <c r="CU17">
        <v>0</v>
      </c>
      <c r="CV17">
        <v>0</v>
      </c>
      <c r="CW17">
        <v>0</v>
      </c>
      <c r="CX17">
        <v>0</v>
      </c>
      <c r="CY17">
        <v>0</v>
      </c>
      <c r="CZ17">
        <v>0</v>
      </c>
      <c r="DA17">
        <v>0</v>
      </c>
      <c r="DB17">
        <v>0</v>
      </c>
      <c r="DC17">
        <v>0</v>
      </c>
      <c r="DD17">
        <v>0</v>
      </c>
      <c r="DE17">
        <v>0</v>
      </c>
      <c r="DF17">
        <v>0</v>
      </c>
      <c r="DG17">
        <v>0</v>
      </c>
      <c r="DI17" t="s">
        <v>445</v>
      </c>
      <c r="DJ17">
        <v>1</v>
      </c>
      <c r="DK17">
        <v>0</v>
      </c>
      <c r="DL17">
        <v>0</v>
      </c>
      <c r="DM17">
        <v>0</v>
      </c>
      <c r="DN17">
        <v>0</v>
      </c>
      <c r="DO17">
        <v>0</v>
      </c>
      <c r="DP17">
        <v>0</v>
      </c>
      <c r="DQ17">
        <v>0</v>
      </c>
      <c r="DS17" t="s">
        <v>239</v>
      </c>
      <c r="DT17">
        <v>1</v>
      </c>
      <c r="DU17">
        <v>0</v>
      </c>
      <c r="DV17">
        <v>0</v>
      </c>
      <c r="DW17">
        <v>0</v>
      </c>
      <c r="DX17">
        <v>0</v>
      </c>
      <c r="DY17">
        <v>0</v>
      </c>
      <c r="DZ17">
        <v>0</v>
      </c>
      <c r="EB17" t="s">
        <v>240</v>
      </c>
      <c r="EC17" t="s">
        <v>241</v>
      </c>
      <c r="ED17" t="s">
        <v>209</v>
      </c>
      <c r="EF17" t="s">
        <v>210</v>
      </c>
      <c r="EG17" t="s">
        <v>319</v>
      </c>
      <c r="EI17" t="s">
        <v>212</v>
      </c>
      <c r="EL17">
        <v>900</v>
      </c>
      <c r="EM17" t="s">
        <v>213</v>
      </c>
      <c r="EQ17" t="s">
        <v>244</v>
      </c>
      <c r="ES17" t="s">
        <v>216</v>
      </c>
      <c r="EU17">
        <v>70</v>
      </c>
      <c r="EV17" t="s">
        <v>446</v>
      </c>
      <c r="EW17">
        <v>1</v>
      </c>
      <c r="EX17">
        <v>0</v>
      </c>
      <c r="EY17">
        <v>0</v>
      </c>
      <c r="EZ17">
        <v>0</v>
      </c>
      <c r="FA17">
        <v>0</v>
      </c>
      <c r="FB17" t="s">
        <v>304</v>
      </c>
      <c r="FC17" t="s">
        <v>219</v>
      </c>
      <c r="FD17">
        <v>1</v>
      </c>
      <c r="FE17">
        <v>1</v>
      </c>
      <c r="FF17">
        <v>1</v>
      </c>
      <c r="FG17">
        <v>0</v>
      </c>
      <c r="FI17">
        <v>7</v>
      </c>
      <c r="FJ17" t="s">
        <v>239</v>
      </c>
      <c r="FK17">
        <v>1</v>
      </c>
      <c r="FL17">
        <v>0</v>
      </c>
      <c r="FM17">
        <v>0</v>
      </c>
      <c r="FN17">
        <v>0</v>
      </c>
      <c r="FO17">
        <v>0</v>
      </c>
      <c r="FP17">
        <v>0</v>
      </c>
      <c r="FQ17">
        <v>0</v>
      </c>
      <c r="FS17" t="s">
        <v>240</v>
      </c>
      <c r="FT17" t="s">
        <v>209</v>
      </c>
      <c r="FU17">
        <v>0</v>
      </c>
      <c r="FV17">
        <v>1</v>
      </c>
      <c r="FW17">
        <v>0</v>
      </c>
      <c r="FX17">
        <v>0</v>
      </c>
      <c r="FY17">
        <v>0</v>
      </c>
      <c r="GA17" t="s">
        <v>447</v>
      </c>
      <c r="GB17">
        <v>32529</v>
      </c>
      <c r="GC17" t="s">
        <v>448</v>
      </c>
      <c r="GD17" s="2">
        <v>45447.546759259261</v>
      </c>
      <c r="GG17" t="s">
        <v>224</v>
      </c>
      <c r="GI17" t="s">
        <v>252</v>
      </c>
      <c r="GK17">
        <v>27</v>
      </c>
    </row>
    <row r="18" spans="1:193" x14ac:dyDescent="0.25">
      <c r="A18" t="s">
        <v>449</v>
      </c>
      <c r="D18" t="s">
        <v>450</v>
      </c>
      <c r="E18" t="s">
        <v>195</v>
      </c>
      <c r="F18" t="s">
        <v>451</v>
      </c>
      <c r="G18" t="s">
        <v>349</v>
      </c>
      <c r="H18" t="s">
        <v>274</v>
      </c>
      <c r="I18">
        <v>3</v>
      </c>
      <c r="J18">
        <v>1</v>
      </c>
      <c r="K18">
        <v>0</v>
      </c>
      <c r="L18">
        <v>0</v>
      </c>
      <c r="M18" t="s">
        <v>452</v>
      </c>
      <c r="N18">
        <v>0</v>
      </c>
      <c r="O18">
        <v>0</v>
      </c>
      <c r="P18">
        <v>1</v>
      </c>
      <c r="Q18">
        <v>0</v>
      </c>
      <c r="R18">
        <v>0</v>
      </c>
      <c r="S18">
        <v>0</v>
      </c>
      <c r="T18">
        <v>0</v>
      </c>
      <c r="U18">
        <v>0</v>
      </c>
      <c r="W18" t="s">
        <v>453</v>
      </c>
      <c r="X18">
        <v>0</v>
      </c>
      <c r="Y18">
        <v>1</v>
      </c>
      <c r="Z18">
        <v>0</v>
      </c>
      <c r="AA18">
        <v>0</v>
      </c>
      <c r="AB18">
        <v>0</v>
      </c>
      <c r="AC18">
        <v>0</v>
      </c>
      <c r="AD18">
        <v>0</v>
      </c>
      <c r="AE18">
        <v>0</v>
      </c>
      <c r="AF18">
        <v>0</v>
      </c>
      <c r="AG18">
        <v>0</v>
      </c>
      <c r="AH18">
        <v>0</v>
      </c>
      <c r="AI18">
        <v>0</v>
      </c>
      <c r="AJ18">
        <v>0</v>
      </c>
      <c r="AK18">
        <v>1</v>
      </c>
      <c r="AL18">
        <v>0</v>
      </c>
      <c r="AM18">
        <v>0</v>
      </c>
      <c r="AN18">
        <v>0</v>
      </c>
      <c r="AO18">
        <v>0</v>
      </c>
      <c r="AP18">
        <v>0</v>
      </c>
      <c r="AQ18">
        <v>0</v>
      </c>
      <c r="AR18">
        <v>1</v>
      </c>
      <c r="AS18">
        <v>0</v>
      </c>
      <c r="AT18">
        <v>0</v>
      </c>
      <c r="AU18">
        <v>0</v>
      </c>
      <c r="AV18">
        <v>0</v>
      </c>
      <c r="AW18">
        <v>0</v>
      </c>
      <c r="AY18" t="s">
        <v>317</v>
      </c>
      <c r="AZ18">
        <v>0</v>
      </c>
      <c r="BA18">
        <v>1</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CA18" t="s">
        <v>203</v>
      </c>
      <c r="CB18">
        <v>0</v>
      </c>
      <c r="CC18">
        <v>1</v>
      </c>
      <c r="CD18">
        <v>0</v>
      </c>
      <c r="CE18">
        <v>0</v>
      </c>
      <c r="CG18" t="s">
        <v>259</v>
      </c>
      <c r="CH18">
        <v>1</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I18" t="s">
        <v>454</v>
      </c>
      <c r="DJ18">
        <v>0</v>
      </c>
      <c r="DK18">
        <v>0</v>
      </c>
      <c r="DL18">
        <v>0</v>
      </c>
      <c r="DM18">
        <v>0</v>
      </c>
      <c r="DN18">
        <v>0</v>
      </c>
      <c r="DO18">
        <v>1</v>
      </c>
      <c r="DP18">
        <v>0</v>
      </c>
      <c r="DQ18">
        <v>0</v>
      </c>
      <c r="DS18" t="s">
        <v>239</v>
      </c>
      <c r="DT18">
        <v>1</v>
      </c>
      <c r="DU18">
        <v>0</v>
      </c>
      <c r="DV18">
        <v>0</v>
      </c>
      <c r="DW18">
        <v>0</v>
      </c>
      <c r="DX18">
        <v>0</v>
      </c>
      <c r="DY18">
        <v>0</v>
      </c>
      <c r="DZ18">
        <v>0</v>
      </c>
      <c r="EB18" t="s">
        <v>240</v>
      </c>
      <c r="EC18" t="s">
        <v>241</v>
      </c>
      <c r="ED18" t="s">
        <v>209</v>
      </c>
      <c r="EF18" t="s">
        <v>244</v>
      </c>
      <c r="EG18" t="s">
        <v>319</v>
      </c>
      <c r="EI18" t="s">
        <v>244</v>
      </c>
      <c r="EL18">
        <v>0</v>
      </c>
      <c r="EM18" t="s">
        <v>213</v>
      </c>
      <c r="EQ18" t="s">
        <v>244</v>
      </c>
      <c r="ES18" t="s">
        <v>216</v>
      </c>
      <c r="EU18">
        <v>40</v>
      </c>
      <c r="EV18" t="s">
        <v>455</v>
      </c>
      <c r="EW18">
        <v>1</v>
      </c>
      <c r="EX18">
        <v>0</v>
      </c>
      <c r="EY18">
        <v>0</v>
      </c>
      <c r="EZ18">
        <v>1</v>
      </c>
      <c r="FA18">
        <v>0</v>
      </c>
      <c r="FB18" t="s">
        <v>368</v>
      </c>
      <c r="FC18" t="s">
        <v>369</v>
      </c>
      <c r="FD18">
        <v>0</v>
      </c>
      <c r="FE18">
        <v>1</v>
      </c>
      <c r="FF18">
        <v>0</v>
      </c>
      <c r="FG18">
        <v>0</v>
      </c>
      <c r="FI18">
        <v>3</v>
      </c>
      <c r="FJ18" t="s">
        <v>239</v>
      </c>
      <c r="FK18">
        <v>1</v>
      </c>
      <c r="FL18">
        <v>0</v>
      </c>
      <c r="FM18">
        <v>0</v>
      </c>
      <c r="FN18">
        <v>0</v>
      </c>
      <c r="FO18">
        <v>0</v>
      </c>
      <c r="FP18">
        <v>0</v>
      </c>
      <c r="FQ18">
        <v>0</v>
      </c>
      <c r="FS18" t="s">
        <v>240</v>
      </c>
      <c r="FT18" t="s">
        <v>209</v>
      </c>
      <c r="FU18">
        <v>0</v>
      </c>
      <c r="FV18">
        <v>1</v>
      </c>
      <c r="FW18">
        <v>0</v>
      </c>
      <c r="FX18">
        <v>0</v>
      </c>
      <c r="FY18">
        <v>0</v>
      </c>
      <c r="GA18" t="s">
        <v>456</v>
      </c>
      <c r="GB18">
        <v>32530</v>
      </c>
      <c r="GC18" t="s">
        <v>457</v>
      </c>
      <c r="GD18" s="2">
        <v>45447.547349537039</v>
      </c>
      <c r="GG18" t="s">
        <v>224</v>
      </c>
      <c r="GI18" t="s">
        <v>252</v>
      </c>
      <c r="GK18">
        <v>28</v>
      </c>
    </row>
    <row r="19" spans="1:193" x14ac:dyDescent="0.25">
      <c r="A19" t="s">
        <v>458</v>
      </c>
      <c r="D19" t="s">
        <v>459</v>
      </c>
      <c r="E19" t="s">
        <v>195</v>
      </c>
      <c r="F19" t="s">
        <v>460</v>
      </c>
      <c r="G19" t="s">
        <v>349</v>
      </c>
      <c r="H19" t="s">
        <v>274</v>
      </c>
      <c r="I19">
        <v>27</v>
      </c>
      <c r="J19">
        <v>4</v>
      </c>
      <c r="K19">
        <v>27</v>
      </c>
      <c r="L19">
        <v>10</v>
      </c>
      <c r="M19" t="s">
        <v>452</v>
      </c>
      <c r="N19">
        <v>0</v>
      </c>
      <c r="O19">
        <v>0</v>
      </c>
      <c r="P19">
        <v>1</v>
      </c>
      <c r="Q19">
        <v>0</v>
      </c>
      <c r="R19">
        <v>0</v>
      </c>
      <c r="S19">
        <v>0</v>
      </c>
      <c r="T19">
        <v>0</v>
      </c>
      <c r="U19">
        <v>0</v>
      </c>
      <c r="W19" t="s">
        <v>316</v>
      </c>
      <c r="X19">
        <v>0</v>
      </c>
      <c r="Y19">
        <v>1</v>
      </c>
      <c r="Z19">
        <v>1</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Y19" t="s">
        <v>277</v>
      </c>
      <c r="AZ19">
        <v>0</v>
      </c>
      <c r="BA19">
        <v>0</v>
      </c>
      <c r="BB19">
        <v>1</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CA19" t="s">
        <v>260</v>
      </c>
      <c r="CB19">
        <v>1</v>
      </c>
      <c r="CC19">
        <v>0</v>
      </c>
      <c r="CD19">
        <v>0</v>
      </c>
      <c r="CE19">
        <v>0</v>
      </c>
      <c r="CG19" t="s">
        <v>461</v>
      </c>
      <c r="CH19">
        <v>0</v>
      </c>
      <c r="CI19">
        <v>0</v>
      </c>
      <c r="CJ19">
        <v>0</v>
      </c>
      <c r="CK19">
        <v>1</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I19" t="s">
        <v>462</v>
      </c>
      <c r="DJ19">
        <v>0</v>
      </c>
      <c r="DK19">
        <v>0</v>
      </c>
      <c r="DL19">
        <v>0</v>
      </c>
      <c r="DM19">
        <v>1</v>
      </c>
      <c r="DN19">
        <v>0</v>
      </c>
      <c r="DO19">
        <v>0</v>
      </c>
      <c r="DP19">
        <v>0</v>
      </c>
      <c r="DQ19">
        <v>0</v>
      </c>
      <c r="DS19" t="s">
        <v>239</v>
      </c>
      <c r="DT19">
        <v>1</v>
      </c>
      <c r="DU19">
        <v>0</v>
      </c>
      <c r="DV19">
        <v>0</v>
      </c>
      <c r="DW19">
        <v>0</v>
      </c>
      <c r="DX19">
        <v>0</v>
      </c>
      <c r="DY19">
        <v>0</v>
      </c>
      <c r="DZ19">
        <v>0</v>
      </c>
      <c r="EB19" t="s">
        <v>207</v>
      </c>
      <c r="EC19" t="s">
        <v>241</v>
      </c>
      <c r="ED19" t="s">
        <v>265</v>
      </c>
      <c r="EF19" t="s">
        <v>244</v>
      </c>
      <c r="EG19" t="s">
        <v>319</v>
      </c>
      <c r="EI19" t="s">
        <v>244</v>
      </c>
      <c r="EL19">
        <v>5</v>
      </c>
      <c r="EM19" t="s">
        <v>213</v>
      </c>
      <c r="EQ19" t="s">
        <v>214</v>
      </c>
      <c r="ER19" t="s">
        <v>463</v>
      </c>
      <c r="ES19" t="s">
        <v>216</v>
      </c>
      <c r="EU19">
        <v>100</v>
      </c>
      <c r="EV19" t="s">
        <v>436</v>
      </c>
      <c r="EW19">
        <v>1</v>
      </c>
      <c r="EX19">
        <v>1</v>
      </c>
      <c r="EY19">
        <v>1</v>
      </c>
      <c r="EZ19">
        <v>0</v>
      </c>
      <c r="FA19">
        <v>0</v>
      </c>
      <c r="FB19" t="s">
        <v>304</v>
      </c>
      <c r="FC19" t="s">
        <v>219</v>
      </c>
      <c r="FD19">
        <v>1</v>
      </c>
      <c r="FE19">
        <v>1</v>
      </c>
      <c r="FF19">
        <v>1</v>
      </c>
      <c r="FG19">
        <v>0</v>
      </c>
      <c r="FI19">
        <v>10</v>
      </c>
      <c r="FJ19" t="s">
        <v>239</v>
      </c>
      <c r="FK19">
        <v>1</v>
      </c>
      <c r="FL19">
        <v>0</v>
      </c>
      <c r="FM19">
        <v>0</v>
      </c>
      <c r="FN19">
        <v>0</v>
      </c>
      <c r="FO19">
        <v>0</v>
      </c>
      <c r="FP19">
        <v>0</v>
      </c>
      <c r="FQ19">
        <v>0</v>
      </c>
      <c r="FS19" t="s">
        <v>207</v>
      </c>
      <c r="FT19" t="s">
        <v>265</v>
      </c>
      <c r="FU19">
        <v>0</v>
      </c>
      <c r="FV19">
        <v>0</v>
      </c>
      <c r="FW19">
        <v>1</v>
      </c>
      <c r="FX19">
        <v>0</v>
      </c>
      <c r="FY19">
        <v>0</v>
      </c>
      <c r="GA19" t="s">
        <v>464</v>
      </c>
      <c r="GB19">
        <v>32531</v>
      </c>
      <c r="GC19" t="s">
        <v>465</v>
      </c>
      <c r="GD19" s="2">
        <v>45447.547835648147</v>
      </c>
      <c r="GG19" t="s">
        <v>224</v>
      </c>
      <c r="GI19" t="s">
        <v>252</v>
      </c>
      <c r="GK19">
        <v>29</v>
      </c>
    </row>
    <row r="20" spans="1:193" x14ac:dyDescent="0.25">
      <c r="A20" t="s">
        <v>466</v>
      </c>
      <c r="D20" t="s">
        <v>467</v>
      </c>
      <c r="E20" t="s">
        <v>195</v>
      </c>
      <c r="F20" t="s">
        <v>468</v>
      </c>
      <c r="G20" t="s">
        <v>349</v>
      </c>
      <c r="H20" t="s">
        <v>274</v>
      </c>
      <c r="I20">
        <v>56</v>
      </c>
      <c r="J20">
        <v>4</v>
      </c>
      <c r="K20">
        <v>0</v>
      </c>
      <c r="L20">
        <v>11</v>
      </c>
      <c r="M20" t="s">
        <v>469</v>
      </c>
      <c r="N20">
        <v>0</v>
      </c>
      <c r="O20">
        <v>0</v>
      </c>
      <c r="P20">
        <v>1</v>
      </c>
      <c r="Q20">
        <v>1</v>
      </c>
      <c r="R20">
        <v>0</v>
      </c>
      <c r="S20">
        <v>1</v>
      </c>
      <c r="T20">
        <v>0</v>
      </c>
      <c r="U20">
        <v>1</v>
      </c>
      <c r="V20" t="s">
        <v>470</v>
      </c>
      <c r="W20" t="s">
        <v>471</v>
      </c>
      <c r="X20">
        <v>0</v>
      </c>
      <c r="Y20">
        <v>1</v>
      </c>
      <c r="Z20">
        <v>0</v>
      </c>
      <c r="AA20">
        <v>0</v>
      </c>
      <c r="AB20">
        <v>0</v>
      </c>
      <c r="AC20">
        <v>1</v>
      </c>
      <c r="AD20">
        <v>0</v>
      </c>
      <c r="AE20">
        <v>0</v>
      </c>
      <c r="AF20">
        <v>0</v>
      </c>
      <c r="AG20">
        <v>0</v>
      </c>
      <c r="AH20">
        <v>0</v>
      </c>
      <c r="AI20">
        <v>0</v>
      </c>
      <c r="AJ20">
        <v>0</v>
      </c>
      <c r="AK20">
        <v>1</v>
      </c>
      <c r="AL20">
        <v>0</v>
      </c>
      <c r="AM20">
        <v>0</v>
      </c>
      <c r="AN20">
        <v>0</v>
      </c>
      <c r="AO20">
        <v>0</v>
      </c>
      <c r="AP20">
        <v>0</v>
      </c>
      <c r="AQ20">
        <v>0</v>
      </c>
      <c r="AR20">
        <v>0</v>
      </c>
      <c r="AS20">
        <v>0</v>
      </c>
      <c r="AT20">
        <v>0</v>
      </c>
      <c r="AU20">
        <v>0</v>
      </c>
      <c r="AV20">
        <v>0</v>
      </c>
      <c r="AW20">
        <v>0</v>
      </c>
      <c r="AY20" t="s">
        <v>317</v>
      </c>
      <c r="AZ20">
        <v>0</v>
      </c>
      <c r="BA20">
        <v>1</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CA20" t="s">
        <v>260</v>
      </c>
      <c r="CB20">
        <v>1</v>
      </c>
      <c r="CC20">
        <v>0</v>
      </c>
      <c r="CD20">
        <v>0</v>
      </c>
      <c r="CE20">
        <v>0</v>
      </c>
      <c r="CG20" t="s">
        <v>472</v>
      </c>
      <c r="CH20">
        <v>1</v>
      </c>
      <c r="CI20">
        <v>0</v>
      </c>
      <c r="CJ20">
        <v>0</v>
      </c>
      <c r="CK20">
        <v>1</v>
      </c>
      <c r="CL20">
        <v>0</v>
      </c>
      <c r="CM20">
        <v>0</v>
      </c>
      <c r="CN20">
        <v>0</v>
      </c>
      <c r="CO20">
        <v>1</v>
      </c>
      <c r="CP20">
        <v>0</v>
      </c>
      <c r="CQ20">
        <v>0</v>
      </c>
      <c r="CR20">
        <v>0</v>
      </c>
      <c r="CS20">
        <v>1</v>
      </c>
      <c r="CT20">
        <v>0</v>
      </c>
      <c r="CU20">
        <v>0</v>
      </c>
      <c r="CV20">
        <v>0</v>
      </c>
      <c r="CW20">
        <v>0</v>
      </c>
      <c r="CX20">
        <v>0</v>
      </c>
      <c r="CY20">
        <v>0</v>
      </c>
      <c r="CZ20">
        <v>0</v>
      </c>
      <c r="DA20">
        <v>0</v>
      </c>
      <c r="DB20">
        <v>0</v>
      </c>
      <c r="DC20">
        <v>0</v>
      </c>
      <c r="DD20">
        <v>0</v>
      </c>
      <c r="DE20">
        <v>0</v>
      </c>
      <c r="DF20">
        <v>0</v>
      </c>
      <c r="DG20">
        <v>0</v>
      </c>
      <c r="DI20" t="s">
        <v>473</v>
      </c>
      <c r="DJ20">
        <v>0</v>
      </c>
      <c r="DK20">
        <v>1</v>
      </c>
      <c r="DL20">
        <v>0</v>
      </c>
      <c r="DM20">
        <v>1</v>
      </c>
      <c r="DN20">
        <v>0</v>
      </c>
      <c r="DO20">
        <v>1</v>
      </c>
      <c r="DP20">
        <v>0</v>
      </c>
      <c r="DQ20">
        <v>0</v>
      </c>
      <c r="DS20" t="s">
        <v>474</v>
      </c>
      <c r="DT20">
        <v>1</v>
      </c>
      <c r="DU20">
        <v>1</v>
      </c>
      <c r="DV20">
        <v>0</v>
      </c>
      <c r="DW20">
        <v>0</v>
      </c>
      <c r="DX20">
        <v>0</v>
      </c>
      <c r="DY20">
        <v>0</v>
      </c>
      <c r="DZ20">
        <v>0</v>
      </c>
      <c r="EB20" t="s">
        <v>396</v>
      </c>
      <c r="EC20" t="s">
        <v>208</v>
      </c>
      <c r="ED20" t="s">
        <v>209</v>
      </c>
      <c r="EF20" t="s">
        <v>210</v>
      </c>
      <c r="EG20" t="s">
        <v>243</v>
      </c>
      <c r="EI20" t="s">
        <v>244</v>
      </c>
      <c r="EL20">
        <v>7</v>
      </c>
      <c r="EM20" t="s">
        <v>213</v>
      </c>
      <c r="EQ20" t="s">
        <v>244</v>
      </c>
      <c r="ES20" t="s">
        <v>216</v>
      </c>
      <c r="EU20">
        <v>50</v>
      </c>
      <c r="EV20" t="s">
        <v>367</v>
      </c>
      <c r="EW20">
        <v>0</v>
      </c>
      <c r="EX20">
        <v>0</v>
      </c>
      <c r="EY20">
        <v>1</v>
      </c>
      <c r="EZ20">
        <v>0</v>
      </c>
      <c r="FA20">
        <v>0</v>
      </c>
      <c r="FB20" t="s">
        <v>368</v>
      </c>
      <c r="FC20" t="s">
        <v>247</v>
      </c>
      <c r="FD20">
        <v>0</v>
      </c>
      <c r="FE20">
        <v>0</v>
      </c>
      <c r="FF20">
        <v>1</v>
      </c>
      <c r="FG20">
        <v>0</v>
      </c>
      <c r="FI20">
        <v>10</v>
      </c>
      <c r="FJ20" t="s">
        <v>239</v>
      </c>
      <c r="FK20">
        <v>1</v>
      </c>
      <c r="FL20">
        <v>0</v>
      </c>
      <c r="FM20">
        <v>0</v>
      </c>
      <c r="FN20">
        <v>0</v>
      </c>
      <c r="FO20">
        <v>0</v>
      </c>
      <c r="FP20">
        <v>0</v>
      </c>
      <c r="FQ20">
        <v>0</v>
      </c>
      <c r="FS20" t="s">
        <v>396</v>
      </c>
      <c r="FT20" t="s">
        <v>287</v>
      </c>
      <c r="FU20">
        <v>0</v>
      </c>
      <c r="FV20">
        <v>0</v>
      </c>
      <c r="FW20">
        <v>0</v>
      </c>
      <c r="FX20">
        <v>1</v>
      </c>
      <c r="FY20">
        <v>0</v>
      </c>
      <c r="GA20" t="s">
        <v>475</v>
      </c>
      <c r="GB20">
        <v>32533</v>
      </c>
      <c r="GC20" t="s">
        <v>476</v>
      </c>
      <c r="GD20" s="2">
        <v>45447.548495370371</v>
      </c>
      <c r="GG20" t="s">
        <v>224</v>
      </c>
      <c r="GI20" t="s">
        <v>252</v>
      </c>
      <c r="GK20">
        <v>31</v>
      </c>
    </row>
    <row r="21" spans="1:193" x14ac:dyDescent="0.25">
      <c r="A21" t="s">
        <v>477</v>
      </c>
      <c r="D21" t="s">
        <v>478</v>
      </c>
      <c r="E21" t="s">
        <v>195</v>
      </c>
      <c r="F21" t="s">
        <v>479</v>
      </c>
      <c r="G21" t="s">
        <v>349</v>
      </c>
      <c r="H21" t="s">
        <v>274</v>
      </c>
      <c r="I21">
        <v>54</v>
      </c>
      <c r="J21">
        <v>5</v>
      </c>
      <c r="K21">
        <v>2</v>
      </c>
      <c r="L21">
        <v>10</v>
      </c>
      <c r="M21" t="s">
        <v>480</v>
      </c>
      <c r="N21">
        <v>0</v>
      </c>
      <c r="O21">
        <v>1</v>
      </c>
      <c r="P21">
        <v>1</v>
      </c>
      <c r="Q21">
        <v>0</v>
      </c>
      <c r="R21">
        <v>0</v>
      </c>
      <c r="S21">
        <v>0</v>
      </c>
      <c r="T21">
        <v>1</v>
      </c>
      <c r="U21">
        <v>0</v>
      </c>
      <c r="W21" t="s">
        <v>481</v>
      </c>
      <c r="X21">
        <v>0</v>
      </c>
      <c r="Y21">
        <v>1</v>
      </c>
      <c r="Z21">
        <v>1</v>
      </c>
      <c r="AA21">
        <v>0</v>
      </c>
      <c r="AB21">
        <v>0</v>
      </c>
      <c r="AC21">
        <v>1</v>
      </c>
      <c r="AD21">
        <v>0</v>
      </c>
      <c r="AE21">
        <v>0</v>
      </c>
      <c r="AF21">
        <v>0</v>
      </c>
      <c r="AG21">
        <v>0</v>
      </c>
      <c r="AH21">
        <v>0</v>
      </c>
      <c r="AI21">
        <v>0</v>
      </c>
      <c r="AJ21">
        <v>0</v>
      </c>
      <c r="AK21">
        <v>1</v>
      </c>
      <c r="AL21">
        <v>0</v>
      </c>
      <c r="AM21">
        <v>0</v>
      </c>
      <c r="AN21">
        <v>0</v>
      </c>
      <c r="AO21">
        <v>0</v>
      </c>
      <c r="AP21">
        <v>0</v>
      </c>
      <c r="AQ21">
        <v>0</v>
      </c>
      <c r="AR21">
        <v>1</v>
      </c>
      <c r="AS21">
        <v>0</v>
      </c>
      <c r="AT21">
        <v>0</v>
      </c>
      <c r="AU21">
        <v>0</v>
      </c>
      <c r="AV21">
        <v>0</v>
      </c>
      <c r="AW21">
        <v>0</v>
      </c>
      <c r="AY21" t="s">
        <v>482</v>
      </c>
      <c r="AZ21">
        <v>0</v>
      </c>
      <c r="BA21">
        <v>0</v>
      </c>
      <c r="BB21">
        <v>1</v>
      </c>
      <c r="BC21">
        <v>0</v>
      </c>
      <c r="BD21">
        <v>0</v>
      </c>
      <c r="BE21">
        <v>0</v>
      </c>
      <c r="BF21">
        <v>0</v>
      </c>
      <c r="BG21">
        <v>0</v>
      </c>
      <c r="BH21">
        <v>0</v>
      </c>
      <c r="BI21">
        <v>0</v>
      </c>
      <c r="BJ21">
        <v>0</v>
      </c>
      <c r="BK21">
        <v>0</v>
      </c>
      <c r="BL21">
        <v>0</v>
      </c>
      <c r="BM21">
        <v>0</v>
      </c>
      <c r="BN21">
        <v>0</v>
      </c>
      <c r="BO21">
        <v>0</v>
      </c>
      <c r="BP21">
        <v>0</v>
      </c>
      <c r="BQ21">
        <v>0</v>
      </c>
      <c r="BR21">
        <v>0</v>
      </c>
      <c r="BS21">
        <v>0</v>
      </c>
      <c r="BT21">
        <v>1</v>
      </c>
      <c r="BU21">
        <v>0</v>
      </c>
      <c r="BV21">
        <v>0</v>
      </c>
      <c r="BW21">
        <v>0</v>
      </c>
      <c r="BX21">
        <v>0</v>
      </c>
      <c r="BY21">
        <v>0</v>
      </c>
      <c r="CA21" t="s">
        <v>365</v>
      </c>
      <c r="CB21">
        <v>0</v>
      </c>
      <c r="CC21">
        <v>0</v>
      </c>
      <c r="CD21">
        <v>1</v>
      </c>
      <c r="CE21">
        <v>0</v>
      </c>
      <c r="CG21" t="s">
        <v>483</v>
      </c>
      <c r="CH21">
        <v>1</v>
      </c>
      <c r="CI21">
        <v>0</v>
      </c>
      <c r="CJ21">
        <v>0</v>
      </c>
      <c r="CK21">
        <v>1</v>
      </c>
      <c r="CL21">
        <v>0</v>
      </c>
      <c r="CM21">
        <v>0</v>
      </c>
      <c r="CN21">
        <v>0</v>
      </c>
      <c r="CO21">
        <v>0</v>
      </c>
      <c r="CP21">
        <v>0</v>
      </c>
      <c r="CQ21">
        <v>0</v>
      </c>
      <c r="CR21">
        <v>0</v>
      </c>
      <c r="CS21">
        <v>0</v>
      </c>
      <c r="CT21">
        <v>0</v>
      </c>
      <c r="CU21">
        <v>0</v>
      </c>
      <c r="CV21">
        <v>0</v>
      </c>
      <c r="CW21">
        <v>0</v>
      </c>
      <c r="CX21">
        <v>0</v>
      </c>
      <c r="CY21">
        <v>1</v>
      </c>
      <c r="CZ21">
        <v>0</v>
      </c>
      <c r="DA21">
        <v>0</v>
      </c>
      <c r="DB21">
        <v>0</v>
      </c>
      <c r="DC21">
        <v>0</v>
      </c>
      <c r="DD21">
        <v>0</v>
      </c>
      <c r="DE21">
        <v>0</v>
      </c>
      <c r="DF21">
        <v>0</v>
      </c>
      <c r="DG21">
        <v>0</v>
      </c>
      <c r="DI21" t="s">
        <v>454</v>
      </c>
      <c r="DJ21">
        <v>0</v>
      </c>
      <c r="DK21">
        <v>0</v>
      </c>
      <c r="DL21">
        <v>0</v>
      </c>
      <c r="DM21">
        <v>0</v>
      </c>
      <c r="DN21">
        <v>0</v>
      </c>
      <c r="DO21">
        <v>1</v>
      </c>
      <c r="DP21">
        <v>0</v>
      </c>
      <c r="DQ21">
        <v>0</v>
      </c>
      <c r="DS21" t="s">
        <v>484</v>
      </c>
      <c r="DT21">
        <v>1</v>
      </c>
      <c r="DU21">
        <v>1</v>
      </c>
      <c r="DV21">
        <v>0</v>
      </c>
      <c r="DW21">
        <v>0</v>
      </c>
      <c r="DX21">
        <v>1</v>
      </c>
      <c r="DY21">
        <v>0</v>
      </c>
      <c r="DZ21">
        <v>0</v>
      </c>
      <c r="EB21" t="s">
        <v>248</v>
      </c>
      <c r="EC21" t="s">
        <v>301</v>
      </c>
      <c r="ED21" t="s">
        <v>265</v>
      </c>
      <c r="EF21" t="s">
        <v>244</v>
      </c>
      <c r="EG21" t="s">
        <v>243</v>
      </c>
      <c r="EI21" t="s">
        <v>212</v>
      </c>
      <c r="EL21">
        <v>5</v>
      </c>
      <c r="EM21" t="s">
        <v>213</v>
      </c>
      <c r="EQ21" t="s">
        <v>244</v>
      </c>
      <c r="ES21" t="s">
        <v>216</v>
      </c>
      <c r="EU21">
        <v>80</v>
      </c>
      <c r="EV21" t="s">
        <v>485</v>
      </c>
      <c r="EW21">
        <v>1</v>
      </c>
      <c r="EX21">
        <v>1</v>
      </c>
      <c r="EY21">
        <v>0</v>
      </c>
      <c r="EZ21">
        <v>1</v>
      </c>
      <c r="FA21">
        <v>0</v>
      </c>
      <c r="FB21" t="s">
        <v>218</v>
      </c>
      <c r="FC21" t="s">
        <v>321</v>
      </c>
      <c r="FD21">
        <v>1</v>
      </c>
      <c r="FE21">
        <v>0</v>
      </c>
      <c r="FF21">
        <v>1</v>
      </c>
      <c r="FG21">
        <v>0</v>
      </c>
      <c r="FI21">
        <v>7</v>
      </c>
      <c r="FJ21" t="s">
        <v>486</v>
      </c>
      <c r="FK21">
        <v>1</v>
      </c>
      <c r="FL21">
        <v>0</v>
      </c>
      <c r="FM21">
        <v>1</v>
      </c>
      <c r="FN21">
        <v>0</v>
      </c>
      <c r="FO21">
        <v>0</v>
      </c>
      <c r="FP21">
        <v>1</v>
      </c>
      <c r="FQ21">
        <v>0</v>
      </c>
      <c r="FS21" t="s">
        <v>240</v>
      </c>
      <c r="FT21" t="s">
        <v>265</v>
      </c>
      <c r="FU21">
        <v>0</v>
      </c>
      <c r="FV21">
        <v>0</v>
      </c>
      <c r="FW21">
        <v>1</v>
      </c>
      <c r="FX21">
        <v>0</v>
      </c>
      <c r="FY21">
        <v>0</v>
      </c>
      <c r="GA21" t="s">
        <v>384</v>
      </c>
      <c r="GB21">
        <v>32535</v>
      </c>
      <c r="GC21" t="s">
        <v>487</v>
      </c>
      <c r="GD21" s="2">
        <v>45447.54954861111</v>
      </c>
      <c r="GG21" t="s">
        <v>224</v>
      </c>
      <c r="GI21" t="s">
        <v>252</v>
      </c>
      <c r="GK21">
        <v>33</v>
      </c>
    </row>
    <row r="22" spans="1:193" x14ac:dyDescent="0.25">
      <c r="A22" t="s">
        <v>488</v>
      </c>
      <c r="D22" t="s">
        <v>489</v>
      </c>
      <c r="E22" t="s">
        <v>195</v>
      </c>
      <c r="F22" t="s">
        <v>490</v>
      </c>
      <c r="G22" t="s">
        <v>349</v>
      </c>
      <c r="H22" t="s">
        <v>274</v>
      </c>
      <c r="I22">
        <v>54</v>
      </c>
      <c r="J22">
        <v>5</v>
      </c>
      <c r="K22">
        <v>5</v>
      </c>
      <c r="L22">
        <v>5</v>
      </c>
      <c r="M22" t="s">
        <v>442</v>
      </c>
      <c r="N22">
        <v>0</v>
      </c>
      <c r="O22">
        <v>1</v>
      </c>
      <c r="P22">
        <v>0</v>
      </c>
      <c r="Q22">
        <v>0</v>
      </c>
      <c r="R22">
        <v>0</v>
      </c>
      <c r="S22">
        <v>1</v>
      </c>
      <c r="T22">
        <v>0</v>
      </c>
      <c r="U22">
        <v>0</v>
      </c>
      <c r="W22" t="s">
        <v>363</v>
      </c>
      <c r="X22">
        <v>0</v>
      </c>
      <c r="Y22">
        <v>1</v>
      </c>
      <c r="Z22">
        <v>0</v>
      </c>
      <c r="AA22">
        <v>0</v>
      </c>
      <c r="AB22">
        <v>0</v>
      </c>
      <c r="AC22">
        <v>0</v>
      </c>
      <c r="AD22">
        <v>0</v>
      </c>
      <c r="AE22">
        <v>0</v>
      </c>
      <c r="AF22">
        <v>0</v>
      </c>
      <c r="AG22">
        <v>0</v>
      </c>
      <c r="AH22">
        <v>0</v>
      </c>
      <c r="AI22">
        <v>0</v>
      </c>
      <c r="AJ22">
        <v>0</v>
      </c>
      <c r="AK22">
        <v>1</v>
      </c>
      <c r="AL22">
        <v>0</v>
      </c>
      <c r="AM22">
        <v>0</v>
      </c>
      <c r="AN22">
        <v>0</v>
      </c>
      <c r="AO22">
        <v>0</v>
      </c>
      <c r="AP22">
        <v>0</v>
      </c>
      <c r="AQ22">
        <v>0</v>
      </c>
      <c r="AR22">
        <v>0</v>
      </c>
      <c r="AS22">
        <v>0</v>
      </c>
      <c r="AT22">
        <v>0</v>
      </c>
      <c r="AU22">
        <v>0</v>
      </c>
      <c r="AV22">
        <v>0</v>
      </c>
      <c r="AW22">
        <v>0</v>
      </c>
      <c r="AY22" t="s">
        <v>317</v>
      </c>
      <c r="AZ22">
        <v>0</v>
      </c>
      <c r="BA22">
        <v>1</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CA22" t="s">
        <v>236</v>
      </c>
      <c r="CB22">
        <v>0</v>
      </c>
      <c r="CC22">
        <v>0</v>
      </c>
      <c r="CD22">
        <v>0</v>
      </c>
      <c r="CE22">
        <v>1</v>
      </c>
      <c r="CF22" t="s">
        <v>491</v>
      </c>
      <c r="CG22" t="s">
        <v>492</v>
      </c>
      <c r="CH22">
        <v>0</v>
      </c>
      <c r="CI22">
        <v>0</v>
      </c>
      <c r="CJ22">
        <v>0</v>
      </c>
      <c r="CK22">
        <v>0</v>
      </c>
      <c r="CL22">
        <v>0</v>
      </c>
      <c r="CM22">
        <v>0</v>
      </c>
      <c r="CN22">
        <v>0</v>
      </c>
      <c r="CO22">
        <v>0</v>
      </c>
      <c r="CP22">
        <v>0</v>
      </c>
      <c r="CQ22">
        <v>0</v>
      </c>
      <c r="CR22">
        <v>0</v>
      </c>
      <c r="CS22">
        <v>0</v>
      </c>
      <c r="CT22">
        <v>0</v>
      </c>
      <c r="CU22">
        <v>0</v>
      </c>
      <c r="CV22">
        <v>0</v>
      </c>
      <c r="CW22">
        <v>0</v>
      </c>
      <c r="CX22">
        <v>1</v>
      </c>
      <c r="CY22">
        <v>0</v>
      </c>
      <c r="CZ22">
        <v>0</v>
      </c>
      <c r="DA22">
        <v>0</v>
      </c>
      <c r="DB22">
        <v>1</v>
      </c>
      <c r="DC22">
        <v>0</v>
      </c>
      <c r="DD22">
        <v>0</v>
      </c>
      <c r="DE22">
        <v>0</v>
      </c>
      <c r="DF22">
        <v>0</v>
      </c>
      <c r="DG22">
        <v>0</v>
      </c>
      <c r="DH22" t="s">
        <v>493</v>
      </c>
      <c r="DI22" t="s">
        <v>494</v>
      </c>
      <c r="DJ22">
        <v>0</v>
      </c>
      <c r="DK22">
        <v>0</v>
      </c>
      <c r="DL22">
        <v>0</v>
      </c>
      <c r="DM22">
        <v>0</v>
      </c>
      <c r="DN22">
        <v>0</v>
      </c>
      <c r="DO22">
        <v>0</v>
      </c>
      <c r="DP22">
        <v>0</v>
      </c>
      <c r="DQ22">
        <v>1</v>
      </c>
      <c r="DR22" t="s">
        <v>495</v>
      </c>
      <c r="DS22" t="s">
        <v>239</v>
      </c>
      <c r="DT22">
        <v>1</v>
      </c>
      <c r="DU22">
        <v>0</v>
      </c>
      <c r="DV22">
        <v>0</v>
      </c>
      <c r="DW22">
        <v>0</v>
      </c>
      <c r="DX22">
        <v>0</v>
      </c>
      <c r="DY22">
        <v>0</v>
      </c>
      <c r="DZ22">
        <v>0</v>
      </c>
      <c r="EB22" t="s">
        <v>240</v>
      </c>
      <c r="EC22" t="s">
        <v>264</v>
      </c>
      <c r="ED22" t="s">
        <v>265</v>
      </c>
      <c r="EF22" t="s">
        <v>210</v>
      </c>
      <c r="EG22" t="s">
        <v>211</v>
      </c>
      <c r="EI22" t="s">
        <v>244</v>
      </c>
      <c r="EL22">
        <v>10</v>
      </c>
      <c r="EM22" t="s">
        <v>383</v>
      </c>
      <c r="EN22" t="s">
        <v>496</v>
      </c>
      <c r="EQ22" t="s">
        <v>244</v>
      </c>
      <c r="ES22" t="s">
        <v>244</v>
      </c>
      <c r="EU22">
        <v>100</v>
      </c>
      <c r="EV22" t="s">
        <v>446</v>
      </c>
      <c r="EW22">
        <v>1</v>
      </c>
      <c r="EX22">
        <v>0</v>
      </c>
      <c r="EY22">
        <v>0</v>
      </c>
      <c r="EZ22">
        <v>0</v>
      </c>
      <c r="FA22">
        <v>0</v>
      </c>
      <c r="FB22" t="s">
        <v>285</v>
      </c>
      <c r="FC22" t="s">
        <v>286</v>
      </c>
      <c r="FD22">
        <v>1</v>
      </c>
      <c r="FE22">
        <v>0</v>
      </c>
      <c r="FF22">
        <v>0</v>
      </c>
      <c r="FG22">
        <v>0</v>
      </c>
      <c r="FI22">
        <v>10</v>
      </c>
      <c r="FJ22" t="s">
        <v>239</v>
      </c>
      <c r="FK22">
        <v>1</v>
      </c>
      <c r="FL22">
        <v>0</v>
      </c>
      <c r="FM22">
        <v>0</v>
      </c>
      <c r="FN22">
        <v>0</v>
      </c>
      <c r="FO22">
        <v>0</v>
      </c>
      <c r="FP22">
        <v>0</v>
      </c>
      <c r="FQ22">
        <v>0</v>
      </c>
      <c r="FS22" t="s">
        <v>240</v>
      </c>
      <c r="FT22" t="s">
        <v>236</v>
      </c>
      <c r="FU22">
        <v>0</v>
      </c>
      <c r="FV22">
        <v>0</v>
      </c>
      <c r="FW22">
        <v>0</v>
      </c>
      <c r="FX22">
        <v>0</v>
      </c>
      <c r="FY22">
        <v>1</v>
      </c>
      <c r="FZ22" t="s">
        <v>497</v>
      </c>
      <c r="GA22" t="s">
        <v>496</v>
      </c>
      <c r="GB22">
        <v>32536</v>
      </c>
      <c r="GC22" t="s">
        <v>498</v>
      </c>
      <c r="GD22" s="2">
        <v>45447.549826388888</v>
      </c>
      <c r="GG22" t="s">
        <v>224</v>
      </c>
      <c r="GI22" t="s">
        <v>252</v>
      </c>
      <c r="GK22">
        <v>34</v>
      </c>
    </row>
    <row r="23" spans="1:193" x14ac:dyDescent="0.25">
      <c r="A23" t="s">
        <v>499</v>
      </c>
      <c r="D23" t="s">
        <v>500</v>
      </c>
      <c r="E23" t="s">
        <v>195</v>
      </c>
      <c r="F23" t="s">
        <v>501</v>
      </c>
      <c r="G23" t="s">
        <v>349</v>
      </c>
      <c r="H23" t="s">
        <v>274</v>
      </c>
      <c r="I23">
        <v>52</v>
      </c>
      <c r="J23">
        <v>5</v>
      </c>
      <c r="K23">
        <v>0</v>
      </c>
      <c r="L23">
        <v>15</v>
      </c>
      <c r="M23" t="s">
        <v>502</v>
      </c>
      <c r="N23">
        <v>0</v>
      </c>
      <c r="O23">
        <v>0</v>
      </c>
      <c r="P23">
        <v>1</v>
      </c>
      <c r="Q23">
        <v>0</v>
      </c>
      <c r="R23">
        <v>0</v>
      </c>
      <c r="S23">
        <v>0</v>
      </c>
      <c r="T23">
        <v>0</v>
      </c>
      <c r="U23">
        <v>1</v>
      </c>
      <c r="V23" t="s">
        <v>503</v>
      </c>
      <c r="W23" t="s">
        <v>453</v>
      </c>
      <c r="X23">
        <v>0</v>
      </c>
      <c r="Y23">
        <v>1</v>
      </c>
      <c r="Z23">
        <v>0</v>
      </c>
      <c r="AA23">
        <v>0</v>
      </c>
      <c r="AB23">
        <v>0</v>
      </c>
      <c r="AC23">
        <v>0</v>
      </c>
      <c r="AD23">
        <v>0</v>
      </c>
      <c r="AE23">
        <v>0</v>
      </c>
      <c r="AF23">
        <v>0</v>
      </c>
      <c r="AG23">
        <v>0</v>
      </c>
      <c r="AH23">
        <v>0</v>
      </c>
      <c r="AI23">
        <v>0</v>
      </c>
      <c r="AJ23">
        <v>0</v>
      </c>
      <c r="AK23">
        <v>1</v>
      </c>
      <c r="AL23">
        <v>0</v>
      </c>
      <c r="AM23">
        <v>0</v>
      </c>
      <c r="AN23">
        <v>0</v>
      </c>
      <c r="AO23">
        <v>0</v>
      </c>
      <c r="AP23">
        <v>0</v>
      </c>
      <c r="AQ23">
        <v>0</v>
      </c>
      <c r="AR23">
        <v>1</v>
      </c>
      <c r="AS23">
        <v>0</v>
      </c>
      <c r="AT23">
        <v>0</v>
      </c>
      <c r="AU23">
        <v>0</v>
      </c>
      <c r="AV23">
        <v>0</v>
      </c>
      <c r="AW23">
        <v>0</v>
      </c>
      <c r="AY23" t="s">
        <v>394</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1</v>
      </c>
      <c r="BU23">
        <v>0</v>
      </c>
      <c r="BV23">
        <v>0</v>
      </c>
      <c r="BW23">
        <v>0</v>
      </c>
      <c r="BX23">
        <v>0</v>
      </c>
      <c r="BY23">
        <v>0</v>
      </c>
      <c r="CA23" t="s">
        <v>352</v>
      </c>
      <c r="CB23">
        <v>1</v>
      </c>
      <c r="CC23">
        <v>0</v>
      </c>
      <c r="CD23">
        <v>1</v>
      </c>
      <c r="CE23">
        <v>0</v>
      </c>
      <c r="CG23" t="s">
        <v>504</v>
      </c>
      <c r="CH23">
        <v>0</v>
      </c>
      <c r="CI23">
        <v>0</v>
      </c>
      <c r="CJ23">
        <v>0</v>
      </c>
      <c r="CK23">
        <v>0</v>
      </c>
      <c r="CL23">
        <v>0</v>
      </c>
      <c r="CM23">
        <v>1</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I23" t="s">
        <v>300</v>
      </c>
      <c r="DJ23">
        <v>0</v>
      </c>
      <c r="DK23">
        <v>0</v>
      </c>
      <c r="DL23">
        <v>0</v>
      </c>
      <c r="DM23">
        <v>1</v>
      </c>
      <c r="DN23">
        <v>1</v>
      </c>
      <c r="DO23">
        <v>1</v>
      </c>
      <c r="DP23">
        <v>0</v>
      </c>
      <c r="DQ23">
        <v>0</v>
      </c>
      <c r="DS23" t="s">
        <v>239</v>
      </c>
      <c r="DT23">
        <v>1</v>
      </c>
      <c r="DU23">
        <v>0</v>
      </c>
      <c r="DV23">
        <v>0</v>
      </c>
      <c r="DW23">
        <v>0</v>
      </c>
      <c r="DX23">
        <v>0</v>
      </c>
      <c r="DY23">
        <v>0</v>
      </c>
      <c r="DZ23">
        <v>0</v>
      </c>
      <c r="EB23" t="s">
        <v>207</v>
      </c>
      <c r="EC23" t="s">
        <v>241</v>
      </c>
      <c r="ED23" t="s">
        <v>283</v>
      </c>
      <c r="EF23" t="s">
        <v>210</v>
      </c>
      <c r="EG23" t="s">
        <v>211</v>
      </c>
      <c r="EI23" t="s">
        <v>212</v>
      </c>
      <c r="EL23">
        <v>8</v>
      </c>
      <c r="EM23" t="s">
        <v>213</v>
      </c>
      <c r="EQ23" t="s">
        <v>244</v>
      </c>
      <c r="ES23" t="s">
        <v>216</v>
      </c>
      <c r="EU23">
        <v>100</v>
      </c>
      <c r="EV23" t="s">
        <v>284</v>
      </c>
      <c r="EW23">
        <v>1</v>
      </c>
      <c r="EX23">
        <v>1</v>
      </c>
      <c r="EY23">
        <v>0</v>
      </c>
      <c r="EZ23">
        <v>0</v>
      </c>
      <c r="FA23">
        <v>0</v>
      </c>
      <c r="FB23" t="s">
        <v>304</v>
      </c>
      <c r="FC23" t="s">
        <v>286</v>
      </c>
      <c r="FD23">
        <v>1</v>
      </c>
      <c r="FE23">
        <v>0</v>
      </c>
      <c r="FF23">
        <v>0</v>
      </c>
      <c r="FG23">
        <v>0</v>
      </c>
      <c r="FI23">
        <v>6</v>
      </c>
      <c r="FJ23" t="s">
        <v>239</v>
      </c>
      <c r="FK23">
        <v>1</v>
      </c>
      <c r="FL23">
        <v>0</v>
      </c>
      <c r="FM23">
        <v>0</v>
      </c>
      <c r="FN23">
        <v>0</v>
      </c>
      <c r="FO23">
        <v>0</v>
      </c>
      <c r="FP23">
        <v>0</v>
      </c>
      <c r="FQ23">
        <v>0</v>
      </c>
      <c r="FS23" t="s">
        <v>240</v>
      </c>
      <c r="FT23" t="s">
        <v>265</v>
      </c>
      <c r="FU23">
        <v>0</v>
      </c>
      <c r="FV23">
        <v>0</v>
      </c>
      <c r="FW23">
        <v>1</v>
      </c>
      <c r="FX23">
        <v>0</v>
      </c>
      <c r="FY23">
        <v>0</v>
      </c>
      <c r="GA23" t="s">
        <v>505</v>
      </c>
      <c r="GB23">
        <v>32537</v>
      </c>
      <c r="GC23" t="s">
        <v>506</v>
      </c>
      <c r="GD23" s="2">
        <v>45447.553055555552</v>
      </c>
      <c r="GG23" t="s">
        <v>224</v>
      </c>
      <c r="GI23" t="s">
        <v>252</v>
      </c>
      <c r="GK23">
        <v>35</v>
      </c>
    </row>
    <row r="24" spans="1:193" x14ac:dyDescent="0.25">
      <c r="A24" t="s">
        <v>449</v>
      </c>
      <c r="D24" t="s">
        <v>507</v>
      </c>
      <c r="E24" t="s">
        <v>195</v>
      </c>
      <c r="F24" t="s">
        <v>508</v>
      </c>
      <c r="G24" t="s">
        <v>349</v>
      </c>
      <c r="H24" t="s">
        <v>274</v>
      </c>
      <c r="I24">
        <v>3</v>
      </c>
      <c r="J24">
        <v>1</v>
      </c>
      <c r="K24">
        <v>0</v>
      </c>
      <c r="L24">
        <v>0</v>
      </c>
      <c r="M24" t="s">
        <v>452</v>
      </c>
      <c r="N24">
        <v>0</v>
      </c>
      <c r="O24">
        <v>0</v>
      </c>
      <c r="P24">
        <v>1</v>
      </c>
      <c r="Q24">
        <v>0</v>
      </c>
      <c r="R24">
        <v>0</v>
      </c>
      <c r="S24">
        <v>0</v>
      </c>
      <c r="T24">
        <v>0</v>
      </c>
      <c r="U24">
        <v>0</v>
      </c>
      <c r="W24" t="s">
        <v>453</v>
      </c>
      <c r="X24">
        <v>0</v>
      </c>
      <c r="Y24">
        <v>1</v>
      </c>
      <c r="Z24">
        <v>0</v>
      </c>
      <c r="AA24">
        <v>0</v>
      </c>
      <c r="AB24">
        <v>0</v>
      </c>
      <c r="AC24">
        <v>0</v>
      </c>
      <c r="AD24">
        <v>0</v>
      </c>
      <c r="AE24">
        <v>0</v>
      </c>
      <c r="AF24">
        <v>0</v>
      </c>
      <c r="AG24">
        <v>0</v>
      </c>
      <c r="AH24">
        <v>0</v>
      </c>
      <c r="AI24">
        <v>0</v>
      </c>
      <c r="AJ24">
        <v>0</v>
      </c>
      <c r="AK24">
        <v>1</v>
      </c>
      <c r="AL24">
        <v>0</v>
      </c>
      <c r="AM24">
        <v>0</v>
      </c>
      <c r="AN24">
        <v>0</v>
      </c>
      <c r="AO24">
        <v>0</v>
      </c>
      <c r="AP24">
        <v>0</v>
      </c>
      <c r="AQ24">
        <v>0</v>
      </c>
      <c r="AR24">
        <v>1</v>
      </c>
      <c r="AS24">
        <v>0</v>
      </c>
      <c r="AT24">
        <v>0</v>
      </c>
      <c r="AU24">
        <v>0</v>
      </c>
      <c r="AV24">
        <v>0</v>
      </c>
      <c r="AW24">
        <v>0</v>
      </c>
      <c r="AY24" t="s">
        <v>394</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1</v>
      </c>
      <c r="BU24">
        <v>0</v>
      </c>
      <c r="BV24">
        <v>0</v>
      </c>
      <c r="BW24">
        <v>0</v>
      </c>
      <c r="BX24">
        <v>0</v>
      </c>
      <c r="BY24">
        <v>0</v>
      </c>
      <c r="CA24" t="s">
        <v>203</v>
      </c>
      <c r="CB24">
        <v>0</v>
      </c>
      <c r="CC24">
        <v>1</v>
      </c>
      <c r="CD24">
        <v>0</v>
      </c>
      <c r="CE24">
        <v>0</v>
      </c>
      <c r="CG24" t="s">
        <v>259</v>
      </c>
      <c r="CH24">
        <v>1</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I24" t="s">
        <v>454</v>
      </c>
      <c r="DJ24">
        <v>0</v>
      </c>
      <c r="DK24">
        <v>0</v>
      </c>
      <c r="DL24">
        <v>0</v>
      </c>
      <c r="DM24">
        <v>0</v>
      </c>
      <c r="DN24">
        <v>0</v>
      </c>
      <c r="DO24">
        <v>1</v>
      </c>
      <c r="DP24">
        <v>0</v>
      </c>
      <c r="DQ24">
        <v>0</v>
      </c>
      <c r="DS24" t="s">
        <v>239</v>
      </c>
      <c r="DT24">
        <v>1</v>
      </c>
      <c r="DU24">
        <v>0</v>
      </c>
      <c r="DV24">
        <v>0</v>
      </c>
      <c r="DW24">
        <v>0</v>
      </c>
      <c r="DX24">
        <v>0</v>
      </c>
      <c r="DY24">
        <v>0</v>
      </c>
      <c r="DZ24">
        <v>0</v>
      </c>
      <c r="EB24" t="s">
        <v>240</v>
      </c>
      <c r="EC24" t="s">
        <v>241</v>
      </c>
      <c r="ED24" t="s">
        <v>209</v>
      </c>
      <c r="EF24" t="s">
        <v>244</v>
      </c>
      <c r="EG24" t="s">
        <v>319</v>
      </c>
      <c r="EI24" t="s">
        <v>244</v>
      </c>
      <c r="EL24">
        <v>0</v>
      </c>
      <c r="EM24" t="s">
        <v>213</v>
      </c>
      <c r="EQ24" t="s">
        <v>244</v>
      </c>
      <c r="ES24" t="s">
        <v>244</v>
      </c>
      <c r="EU24">
        <v>25</v>
      </c>
      <c r="EV24" t="s">
        <v>455</v>
      </c>
      <c r="EW24">
        <v>1</v>
      </c>
      <c r="EX24">
        <v>0</v>
      </c>
      <c r="EY24">
        <v>0</v>
      </c>
      <c r="EZ24">
        <v>1</v>
      </c>
      <c r="FA24">
        <v>0</v>
      </c>
      <c r="FB24" t="s">
        <v>368</v>
      </c>
      <c r="FC24" t="s">
        <v>286</v>
      </c>
      <c r="FD24">
        <v>1</v>
      </c>
      <c r="FE24">
        <v>0</v>
      </c>
      <c r="FF24">
        <v>0</v>
      </c>
      <c r="FG24">
        <v>0</v>
      </c>
      <c r="FI24">
        <v>3</v>
      </c>
      <c r="FJ24" t="s">
        <v>239</v>
      </c>
      <c r="FK24">
        <v>1</v>
      </c>
      <c r="FL24">
        <v>0</v>
      </c>
      <c r="FM24">
        <v>0</v>
      </c>
      <c r="FN24">
        <v>0</v>
      </c>
      <c r="FO24">
        <v>0</v>
      </c>
      <c r="FP24">
        <v>0</v>
      </c>
      <c r="FQ24">
        <v>0</v>
      </c>
      <c r="FS24" t="s">
        <v>240</v>
      </c>
      <c r="FT24" t="s">
        <v>209</v>
      </c>
      <c r="FU24">
        <v>0</v>
      </c>
      <c r="FV24">
        <v>1</v>
      </c>
      <c r="FW24">
        <v>0</v>
      </c>
      <c r="FX24">
        <v>0</v>
      </c>
      <c r="FY24">
        <v>0</v>
      </c>
      <c r="GA24" t="s">
        <v>509</v>
      </c>
      <c r="GB24">
        <v>32538</v>
      </c>
      <c r="GC24" t="s">
        <v>510</v>
      </c>
      <c r="GD24" s="2">
        <v>45447.553124999999</v>
      </c>
      <c r="GG24" t="s">
        <v>224</v>
      </c>
      <c r="GI24" t="s">
        <v>252</v>
      </c>
      <c r="GK24">
        <v>36</v>
      </c>
    </row>
    <row r="25" spans="1:193" x14ac:dyDescent="0.25">
      <c r="A25" t="s">
        <v>511</v>
      </c>
      <c r="D25" t="s">
        <v>512</v>
      </c>
      <c r="E25" t="s">
        <v>195</v>
      </c>
      <c r="F25" t="s">
        <v>513</v>
      </c>
      <c r="G25" t="s">
        <v>349</v>
      </c>
      <c r="H25" t="s">
        <v>274</v>
      </c>
      <c r="I25">
        <v>27</v>
      </c>
      <c r="J25">
        <v>4</v>
      </c>
      <c r="K25">
        <v>5</v>
      </c>
      <c r="L25">
        <v>4</v>
      </c>
      <c r="M25" t="s">
        <v>514</v>
      </c>
      <c r="N25">
        <v>0</v>
      </c>
      <c r="O25">
        <v>0</v>
      </c>
      <c r="P25">
        <v>1</v>
      </c>
      <c r="Q25">
        <v>0</v>
      </c>
      <c r="R25">
        <v>0</v>
      </c>
      <c r="S25">
        <v>0</v>
      </c>
      <c r="T25">
        <v>1</v>
      </c>
      <c r="U25">
        <v>0</v>
      </c>
      <c r="W25" t="s">
        <v>515</v>
      </c>
      <c r="X25">
        <v>1</v>
      </c>
      <c r="Y25">
        <v>1</v>
      </c>
      <c r="Z25">
        <v>1</v>
      </c>
      <c r="AA25">
        <v>1</v>
      </c>
      <c r="AB25">
        <v>0</v>
      </c>
      <c r="AC25">
        <v>0</v>
      </c>
      <c r="AD25">
        <v>1</v>
      </c>
      <c r="AE25">
        <v>0</v>
      </c>
      <c r="AF25">
        <v>1</v>
      </c>
      <c r="AG25">
        <v>0</v>
      </c>
      <c r="AH25">
        <v>0</v>
      </c>
      <c r="AI25">
        <v>0</v>
      </c>
      <c r="AJ25">
        <v>0</v>
      </c>
      <c r="AK25">
        <v>1</v>
      </c>
      <c r="AL25">
        <v>1</v>
      </c>
      <c r="AM25">
        <v>0</v>
      </c>
      <c r="AN25">
        <v>0</v>
      </c>
      <c r="AO25">
        <v>0</v>
      </c>
      <c r="AP25">
        <v>0</v>
      </c>
      <c r="AQ25">
        <v>1</v>
      </c>
      <c r="AR25">
        <v>0</v>
      </c>
      <c r="AS25">
        <v>1</v>
      </c>
      <c r="AT25">
        <v>1</v>
      </c>
      <c r="AU25">
        <v>0</v>
      </c>
      <c r="AV25">
        <v>0</v>
      </c>
      <c r="AW25">
        <v>0</v>
      </c>
      <c r="AY25" t="s">
        <v>316</v>
      </c>
      <c r="AZ25">
        <v>0</v>
      </c>
      <c r="BA25">
        <v>1</v>
      </c>
      <c r="BB25">
        <v>1</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CA25" t="s">
        <v>260</v>
      </c>
      <c r="CB25">
        <v>1</v>
      </c>
      <c r="CC25">
        <v>0</v>
      </c>
      <c r="CD25">
        <v>0</v>
      </c>
      <c r="CE25">
        <v>0</v>
      </c>
      <c r="CG25" t="s">
        <v>516</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1</v>
      </c>
      <c r="DF25">
        <v>1</v>
      </c>
      <c r="DG25">
        <v>0</v>
      </c>
      <c r="DI25" t="s">
        <v>517</v>
      </c>
      <c r="DJ25">
        <v>0</v>
      </c>
      <c r="DK25">
        <v>1</v>
      </c>
      <c r="DL25">
        <v>0</v>
      </c>
      <c r="DM25">
        <v>0</v>
      </c>
      <c r="DN25">
        <v>1</v>
      </c>
      <c r="DO25">
        <v>0</v>
      </c>
      <c r="DP25">
        <v>0</v>
      </c>
      <c r="DQ25">
        <v>0</v>
      </c>
      <c r="DS25" t="s">
        <v>239</v>
      </c>
      <c r="DT25">
        <v>1</v>
      </c>
      <c r="DU25">
        <v>0</v>
      </c>
      <c r="DV25">
        <v>0</v>
      </c>
      <c r="DW25">
        <v>0</v>
      </c>
      <c r="DX25">
        <v>0</v>
      </c>
      <c r="DY25">
        <v>0</v>
      </c>
      <c r="DZ25">
        <v>0</v>
      </c>
      <c r="EB25" t="s">
        <v>396</v>
      </c>
      <c r="EC25" t="s">
        <v>208</v>
      </c>
      <c r="ED25" t="s">
        <v>209</v>
      </c>
      <c r="EF25" t="s">
        <v>210</v>
      </c>
      <c r="EG25" t="s">
        <v>243</v>
      </c>
      <c r="EI25" t="s">
        <v>244</v>
      </c>
      <c r="EL25">
        <v>10</v>
      </c>
      <c r="EM25" t="s">
        <v>213</v>
      </c>
      <c r="EQ25" t="s">
        <v>244</v>
      </c>
      <c r="ES25" t="s">
        <v>216</v>
      </c>
      <c r="EU25">
        <v>30</v>
      </c>
      <c r="EV25" t="s">
        <v>303</v>
      </c>
      <c r="EW25">
        <v>1</v>
      </c>
      <c r="EX25">
        <v>1</v>
      </c>
      <c r="EY25">
        <v>1</v>
      </c>
      <c r="EZ25">
        <v>1</v>
      </c>
      <c r="FA25">
        <v>0</v>
      </c>
      <c r="FB25" t="s">
        <v>368</v>
      </c>
      <c r="FC25" t="s">
        <v>219</v>
      </c>
      <c r="FD25">
        <v>1</v>
      </c>
      <c r="FE25">
        <v>1</v>
      </c>
      <c r="FF25">
        <v>1</v>
      </c>
      <c r="FG25">
        <v>0</v>
      </c>
      <c r="FI25">
        <v>7</v>
      </c>
      <c r="FJ25" t="s">
        <v>518</v>
      </c>
      <c r="FK25">
        <v>0</v>
      </c>
      <c r="FL25">
        <v>1</v>
      </c>
      <c r="FM25">
        <v>0</v>
      </c>
      <c r="FN25">
        <v>0</v>
      </c>
      <c r="FO25">
        <v>0</v>
      </c>
      <c r="FP25">
        <v>0</v>
      </c>
      <c r="FQ25">
        <v>0</v>
      </c>
      <c r="FS25" t="s">
        <v>240</v>
      </c>
      <c r="FT25" t="s">
        <v>209</v>
      </c>
      <c r="FU25">
        <v>0</v>
      </c>
      <c r="FV25">
        <v>1</v>
      </c>
      <c r="FW25">
        <v>0</v>
      </c>
      <c r="FX25">
        <v>0</v>
      </c>
      <c r="FY25">
        <v>0</v>
      </c>
      <c r="GA25" t="s">
        <v>519</v>
      </c>
      <c r="GB25">
        <v>32541</v>
      </c>
      <c r="GC25" t="s">
        <v>520</v>
      </c>
      <c r="GD25" s="2">
        <v>45447.557743055557</v>
      </c>
      <c r="GG25" t="s">
        <v>224</v>
      </c>
      <c r="GI25" t="s">
        <v>252</v>
      </c>
      <c r="GK25">
        <v>39</v>
      </c>
    </row>
    <row r="26" spans="1:193" x14ac:dyDescent="0.25">
      <c r="A26" t="s">
        <v>521</v>
      </c>
      <c r="D26" t="s">
        <v>522</v>
      </c>
      <c r="E26" t="s">
        <v>195</v>
      </c>
      <c r="F26" t="s">
        <v>523</v>
      </c>
      <c r="G26" t="s">
        <v>349</v>
      </c>
      <c r="H26" t="s">
        <v>274</v>
      </c>
      <c r="I26">
        <v>72</v>
      </c>
      <c r="J26">
        <v>3</v>
      </c>
      <c r="K26">
        <v>5</v>
      </c>
      <c r="L26">
        <v>20</v>
      </c>
      <c r="M26" t="s">
        <v>392</v>
      </c>
      <c r="N26">
        <v>1</v>
      </c>
      <c r="O26">
        <v>1</v>
      </c>
      <c r="P26">
        <v>1</v>
      </c>
      <c r="Q26">
        <v>0</v>
      </c>
      <c r="R26">
        <v>0</v>
      </c>
      <c r="S26">
        <v>0</v>
      </c>
      <c r="T26">
        <v>0</v>
      </c>
      <c r="U26">
        <v>0</v>
      </c>
      <c r="W26" t="s">
        <v>504</v>
      </c>
      <c r="X26">
        <v>0</v>
      </c>
      <c r="Y26">
        <v>0</v>
      </c>
      <c r="Z26">
        <v>0</v>
      </c>
      <c r="AA26">
        <v>0</v>
      </c>
      <c r="AB26">
        <v>0</v>
      </c>
      <c r="AC26">
        <v>1</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Y26" t="s">
        <v>504</v>
      </c>
      <c r="AZ26">
        <v>0</v>
      </c>
      <c r="BA26">
        <v>0</v>
      </c>
      <c r="BB26">
        <v>0</v>
      </c>
      <c r="BC26">
        <v>0</v>
      </c>
      <c r="BD26">
        <v>0</v>
      </c>
      <c r="BE26">
        <v>1</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CA26" t="s">
        <v>260</v>
      </c>
      <c r="CB26">
        <v>1</v>
      </c>
      <c r="CC26">
        <v>0</v>
      </c>
      <c r="CD26">
        <v>0</v>
      </c>
      <c r="CE26">
        <v>0</v>
      </c>
      <c r="CG26" t="s">
        <v>524</v>
      </c>
      <c r="CH26">
        <v>0</v>
      </c>
      <c r="CI26">
        <v>0</v>
      </c>
      <c r="CJ26">
        <v>0</v>
      </c>
      <c r="CK26">
        <v>0</v>
      </c>
      <c r="CL26">
        <v>0</v>
      </c>
      <c r="CM26">
        <v>0</v>
      </c>
      <c r="CN26">
        <v>0</v>
      </c>
      <c r="CO26">
        <v>1</v>
      </c>
      <c r="CP26">
        <v>0</v>
      </c>
      <c r="CQ26">
        <v>0</v>
      </c>
      <c r="CR26">
        <v>0</v>
      </c>
      <c r="CS26">
        <v>1</v>
      </c>
      <c r="CT26">
        <v>0</v>
      </c>
      <c r="CU26">
        <v>0</v>
      </c>
      <c r="CV26">
        <v>0</v>
      </c>
      <c r="CW26">
        <v>0</v>
      </c>
      <c r="CX26">
        <v>0</v>
      </c>
      <c r="CY26">
        <v>1</v>
      </c>
      <c r="CZ26">
        <v>0</v>
      </c>
      <c r="DA26">
        <v>0</v>
      </c>
      <c r="DB26">
        <v>0</v>
      </c>
      <c r="DC26">
        <v>0</v>
      </c>
      <c r="DD26">
        <v>0</v>
      </c>
      <c r="DE26">
        <v>0</v>
      </c>
      <c r="DF26">
        <v>0</v>
      </c>
      <c r="DG26">
        <v>0</v>
      </c>
      <c r="DI26" t="s">
        <v>413</v>
      </c>
      <c r="DJ26">
        <v>0</v>
      </c>
      <c r="DK26">
        <v>1</v>
      </c>
      <c r="DL26">
        <v>0</v>
      </c>
      <c r="DM26">
        <v>0</v>
      </c>
      <c r="DN26">
        <v>0</v>
      </c>
      <c r="DO26">
        <v>0</v>
      </c>
      <c r="DP26">
        <v>0</v>
      </c>
      <c r="DQ26">
        <v>0</v>
      </c>
      <c r="DS26" t="s">
        <v>239</v>
      </c>
      <c r="DT26">
        <v>1</v>
      </c>
      <c r="DU26">
        <v>0</v>
      </c>
      <c r="DV26">
        <v>0</v>
      </c>
      <c r="DW26">
        <v>0</v>
      </c>
      <c r="DX26">
        <v>0</v>
      </c>
      <c r="DY26">
        <v>0</v>
      </c>
      <c r="DZ26">
        <v>0</v>
      </c>
      <c r="EB26" t="s">
        <v>282</v>
      </c>
      <c r="EC26" t="s">
        <v>382</v>
      </c>
      <c r="ED26" t="s">
        <v>209</v>
      </c>
      <c r="EF26" t="s">
        <v>244</v>
      </c>
      <c r="EG26" t="s">
        <v>319</v>
      </c>
      <c r="EI26" t="s">
        <v>244</v>
      </c>
      <c r="EL26">
        <v>3</v>
      </c>
      <c r="EM26" t="s">
        <v>213</v>
      </c>
      <c r="EQ26" t="s">
        <v>244</v>
      </c>
      <c r="ES26" t="s">
        <v>216</v>
      </c>
      <c r="EU26">
        <v>80</v>
      </c>
      <c r="EV26" t="s">
        <v>446</v>
      </c>
      <c r="EW26">
        <v>1</v>
      </c>
      <c r="EX26">
        <v>0</v>
      </c>
      <c r="EY26">
        <v>0</v>
      </c>
      <c r="EZ26">
        <v>0</v>
      </c>
      <c r="FA26">
        <v>0</v>
      </c>
      <c r="FB26" t="s">
        <v>368</v>
      </c>
      <c r="FC26" t="s">
        <v>247</v>
      </c>
      <c r="FD26">
        <v>0</v>
      </c>
      <c r="FE26">
        <v>0</v>
      </c>
      <c r="FF26">
        <v>1</v>
      </c>
      <c r="FG26">
        <v>0</v>
      </c>
      <c r="FI26">
        <v>8</v>
      </c>
      <c r="FJ26" t="s">
        <v>239</v>
      </c>
      <c r="FK26">
        <v>1</v>
      </c>
      <c r="FL26">
        <v>0</v>
      </c>
      <c r="FM26">
        <v>0</v>
      </c>
      <c r="FN26">
        <v>0</v>
      </c>
      <c r="FO26">
        <v>0</v>
      </c>
      <c r="FP26">
        <v>0</v>
      </c>
      <c r="FQ26">
        <v>0</v>
      </c>
      <c r="FS26" t="s">
        <v>248</v>
      </c>
      <c r="FT26" t="s">
        <v>209</v>
      </c>
      <c r="FU26">
        <v>0</v>
      </c>
      <c r="FV26">
        <v>1</v>
      </c>
      <c r="FW26">
        <v>0</v>
      </c>
      <c r="FX26">
        <v>0</v>
      </c>
      <c r="FY26">
        <v>0</v>
      </c>
      <c r="GA26" t="s">
        <v>525</v>
      </c>
      <c r="GB26">
        <v>32543</v>
      </c>
      <c r="GC26" t="s">
        <v>526</v>
      </c>
      <c r="GD26" s="2">
        <v>45447.561724537038</v>
      </c>
      <c r="GG26" t="s">
        <v>224</v>
      </c>
      <c r="GI26" t="s">
        <v>252</v>
      </c>
      <c r="GK26">
        <v>41</v>
      </c>
    </row>
    <row r="27" spans="1:193" x14ac:dyDescent="0.25">
      <c r="A27" t="s">
        <v>499</v>
      </c>
      <c r="D27" t="s">
        <v>527</v>
      </c>
      <c r="E27" t="s">
        <v>195</v>
      </c>
      <c r="F27" t="s">
        <v>528</v>
      </c>
      <c r="G27" t="s">
        <v>349</v>
      </c>
      <c r="H27" t="s">
        <v>274</v>
      </c>
      <c r="I27">
        <v>52</v>
      </c>
      <c r="J27">
        <v>5</v>
      </c>
      <c r="K27">
        <v>0</v>
      </c>
      <c r="L27">
        <v>15</v>
      </c>
      <c r="M27" t="s">
        <v>452</v>
      </c>
      <c r="N27">
        <v>0</v>
      </c>
      <c r="O27">
        <v>0</v>
      </c>
      <c r="P27">
        <v>1</v>
      </c>
      <c r="Q27">
        <v>0</v>
      </c>
      <c r="R27">
        <v>0</v>
      </c>
      <c r="S27">
        <v>0</v>
      </c>
      <c r="T27">
        <v>0</v>
      </c>
      <c r="U27">
        <v>0</v>
      </c>
      <c r="W27" t="s">
        <v>529</v>
      </c>
      <c r="X27">
        <v>1</v>
      </c>
      <c r="Y27">
        <v>1</v>
      </c>
      <c r="Z27">
        <v>0</v>
      </c>
      <c r="AA27">
        <v>1</v>
      </c>
      <c r="AB27">
        <v>0</v>
      </c>
      <c r="AC27">
        <v>0</v>
      </c>
      <c r="AD27">
        <v>0</v>
      </c>
      <c r="AE27">
        <v>0</v>
      </c>
      <c r="AF27">
        <v>0</v>
      </c>
      <c r="AG27">
        <v>0</v>
      </c>
      <c r="AH27">
        <v>0</v>
      </c>
      <c r="AI27">
        <v>0</v>
      </c>
      <c r="AJ27">
        <v>0</v>
      </c>
      <c r="AK27">
        <v>1</v>
      </c>
      <c r="AL27">
        <v>0</v>
      </c>
      <c r="AM27">
        <v>0</v>
      </c>
      <c r="AN27">
        <v>0</v>
      </c>
      <c r="AO27">
        <v>0</v>
      </c>
      <c r="AP27">
        <v>0</v>
      </c>
      <c r="AQ27">
        <v>0</v>
      </c>
      <c r="AR27">
        <v>0</v>
      </c>
      <c r="AS27">
        <v>0</v>
      </c>
      <c r="AT27">
        <v>0</v>
      </c>
      <c r="AU27">
        <v>0</v>
      </c>
      <c r="AV27">
        <v>0</v>
      </c>
      <c r="AW27">
        <v>0</v>
      </c>
      <c r="AY27" t="s">
        <v>259</v>
      </c>
      <c r="AZ27">
        <v>1</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CA27" t="s">
        <v>260</v>
      </c>
      <c r="CB27">
        <v>1</v>
      </c>
      <c r="CC27">
        <v>0</v>
      </c>
      <c r="CD27">
        <v>0</v>
      </c>
      <c r="CE27">
        <v>0</v>
      </c>
      <c r="CG27" t="s">
        <v>504</v>
      </c>
      <c r="CH27">
        <v>0</v>
      </c>
      <c r="CI27">
        <v>0</v>
      </c>
      <c r="CJ27">
        <v>0</v>
      </c>
      <c r="CK27">
        <v>0</v>
      </c>
      <c r="CL27">
        <v>0</v>
      </c>
      <c r="CM27">
        <v>1</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I27" t="s">
        <v>530</v>
      </c>
      <c r="DJ27">
        <v>1</v>
      </c>
      <c r="DK27">
        <v>0</v>
      </c>
      <c r="DL27">
        <v>0</v>
      </c>
      <c r="DM27">
        <v>0</v>
      </c>
      <c r="DN27">
        <v>0</v>
      </c>
      <c r="DO27">
        <v>1</v>
      </c>
      <c r="DP27">
        <v>0</v>
      </c>
      <c r="DQ27">
        <v>0</v>
      </c>
      <c r="DS27" t="s">
        <v>239</v>
      </c>
      <c r="DT27">
        <v>1</v>
      </c>
      <c r="DU27">
        <v>0</v>
      </c>
      <c r="DV27">
        <v>0</v>
      </c>
      <c r="DW27">
        <v>0</v>
      </c>
      <c r="DX27">
        <v>0</v>
      </c>
      <c r="DY27">
        <v>0</v>
      </c>
      <c r="DZ27">
        <v>0</v>
      </c>
      <c r="EB27" t="s">
        <v>207</v>
      </c>
      <c r="EC27" t="s">
        <v>241</v>
      </c>
      <c r="ED27" t="s">
        <v>265</v>
      </c>
      <c r="EF27" t="s">
        <v>244</v>
      </c>
      <c r="EG27" t="s">
        <v>243</v>
      </c>
      <c r="EI27" t="s">
        <v>212</v>
      </c>
      <c r="EL27">
        <v>8</v>
      </c>
      <c r="EM27" t="s">
        <v>213</v>
      </c>
      <c r="EQ27" t="s">
        <v>244</v>
      </c>
      <c r="ES27" t="s">
        <v>216</v>
      </c>
      <c r="EU27">
        <v>80</v>
      </c>
      <c r="EV27" t="s">
        <v>446</v>
      </c>
      <c r="EW27">
        <v>1</v>
      </c>
      <c r="EX27">
        <v>0</v>
      </c>
      <c r="EY27">
        <v>0</v>
      </c>
      <c r="EZ27">
        <v>0</v>
      </c>
      <c r="FA27">
        <v>0</v>
      </c>
      <c r="FB27" t="s">
        <v>304</v>
      </c>
      <c r="FC27" t="s">
        <v>286</v>
      </c>
      <c r="FD27">
        <v>1</v>
      </c>
      <c r="FE27">
        <v>0</v>
      </c>
      <c r="FF27">
        <v>0</v>
      </c>
      <c r="FG27">
        <v>0</v>
      </c>
      <c r="FI27">
        <v>6</v>
      </c>
      <c r="FJ27" t="s">
        <v>239</v>
      </c>
      <c r="FK27">
        <v>1</v>
      </c>
      <c r="FL27">
        <v>0</v>
      </c>
      <c r="FM27">
        <v>0</v>
      </c>
      <c r="FN27">
        <v>0</v>
      </c>
      <c r="FO27">
        <v>0</v>
      </c>
      <c r="FP27">
        <v>0</v>
      </c>
      <c r="FQ27">
        <v>0</v>
      </c>
      <c r="FS27" t="s">
        <v>248</v>
      </c>
      <c r="FT27" t="s">
        <v>265</v>
      </c>
      <c r="FU27">
        <v>0</v>
      </c>
      <c r="FV27">
        <v>0</v>
      </c>
      <c r="FW27">
        <v>1</v>
      </c>
      <c r="FX27">
        <v>0</v>
      </c>
      <c r="FY27">
        <v>0</v>
      </c>
      <c r="GA27" t="s">
        <v>505</v>
      </c>
      <c r="GB27">
        <v>32549</v>
      </c>
      <c r="GC27" t="s">
        <v>531</v>
      </c>
      <c r="GD27" s="2">
        <v>45447.564351851863</v>
      </c>
      <c r="GG27" t="s">
        <v>224</v>
      </c>
      <c r="GI27" t="s">
        <v>252</v>
      </c>
      <c r="GK27">
        <v>46</v>
      </c>
    </row>
    <row r="28" spans="1:193" x14ac:dyDescent="0.25">
      <c r="A28" t="s">
        <v>521</v>
      </c>
      <c r="D28" t="s">
        <v>532</v>
      </c>
      <c r="E28" t="s">
        <v>195</v>
      </c>
      <c r="F28" t="s">
        <v>533</v>
      </c>
      <c r="G28" t="s">
        <v>349</v>
      </c>
      <c r="H28" t="s">
        <v>274</v>
      </c>
      <c r="I28">
        <v>72</v>
      </c>
      <c r="J28">
        <v>3</v>
      </c>
      <c r="K28">
        <v>10</v>
      </c>
      <c r="L28">
        <v>20</v>
      </c>
      <c r="M28" t="s">
        <v>534</v>
      </c>
      <c r="N28">
        <v>1</v>
      </c>
      <c r="O28">
        <v>1</v>
      </c>
      <c r="P28">
        <v>0</v>
      </c>
      <c r="Q28">
        <v>0</v>
      </c>
      <c r="R28">
        <v>0</v>
      </c>
      <c r="S28">
        <v>0</v>
      </c>
      <c r="T28">
        <v>0</v>
      </c>
      <c r="U28">
        <v>0</v>
      </c>
      <c r="W28" t="s">
        <v>535</v>
      </c>
      <c r="X28">
        <v>0</v>
      </c>
      <c r="Y28">
        <v>0</v>
      </c>
      <c r="Z28">
        <v>1</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Y28" t="s">
        <v>277</v>
      </c>
      <c r="AZ28">
        <v>0</v>
      </c>
      <c r="BA28">
        <v>0</v>
      </c>
      <c r="BB28">
        <v>1</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CA28" t="s">
        <v>260</v>
      </c>
      <c r="CB28">
        <v>1</v>
      </c>
      <c r="CC28">
        <v>0</v>
      </c>
      <c r="CD28">
        <v>0</v>
      </c>
      <c r="CE28">
        <v>0</v>
      </c>
      <c r="CG28" t="s">
        <v>259</v>
      </c>
      <c r="CH28">
        <v>1</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I28" t="s">
        <v>445</v>
      </c>
      <c r="DJ28">
        <v>1</v>
      </c>
      <c r="DK28">
        <v>0</v>
      </c>
      <c r="DL28">
        <v>0</v>
      </c>
      <c r="DM28">
        <v>0</v>
      </c>
      <c r="DN28">
        <v>0</v>
      </c>
      <c r="DO28">
        <v>0</v>
      </c>
      <c r="DP28">
        <v>0</v>
      </c>
      <c r="DQ28">
        <v>0</v>
      </c>
      <c r="DS28" t="s">
        <v>239</v>
      </c>
      <c r="DT28">
        <v>1</v>
      </c>
      <c r="DU28">
        <v>0</v>
      </c>
      <c r="DV28">
        <v>0</v>
      </c>
      <c r="DW28">
        <v>0</v>
      </c>
      <c r="DX28">
        <v>0</v>
      </c>
      <c r="DY28">
        <v>0</v>
      </c>
      <c r="DZ28">
        <v>0</v>
      </c>
      <c r="EB28" t="s">
        <v>240</v>
      </c>
      <c r="EC28" t="s">
        <v>382</v>
      </c>
      <c r="ED28" t="s">
        <v>209</v>
      </c>
      <c r="EF28" t="s">
        <v>244</v>
      </c>
      <c r="EG28" t="s">
        <v>319</v>
      </c>
      <c r="EI28" t="s">
        <v>244</v>
      </c>
      <c r="EL28">
        <v>10</v>
      </c>
      <c r="EM28" t="s">
        <v>213</v>
      </c>
      <c r="EQ28" t="s">
        <v>244</v>
      </c>
      <c r="ES28" t="s">
        <v>244</v>
      </c>
      <c r="EU28">
        <v>80</v>
      </c>
      <c r="EV28" t="s">
        <v>446</v>
      </c>
      <c r="EW28">
        <v>1</v>
      </c>
      <c r="EX28">
        <v>0</v>
      </c>
      <c r="EY28">
        <v>0</v>
      </c>
      <c r="EZ28">
        <v>0</v>
      </c>
      <c r="FA28">
        <v>0</v>
      </c>
      <c r="FB28" t="s">
        <v>368</v>
      </c>
      <c r="FC28" t="s">
        <v>247</v>
      </c>
      <c r="FD28">
        <v>0</v>
      </c>
      <c r="FE28">
        <v>0</v>
      </c>
      <c r="FF28">
        <v>1</v>
      </c>
      <c r="FG28">
        <v>0</v>
      </c>
      <c r="FI28">
        <v>8</v>
      </c>
      <c r="FJ28" t="s">
        <v>239</v>
      </c>
      <c r="FK28">
        <v>1</v>
      </c>
      <c r="FL28">
        <v>0</v>
      </c>
      <c r="FM28">
        <v>0</v>
      </c>
      <c r="FN28">
        <v>0</v>
      </c>
      <c r="FO28">
        <v>0</v>
      </c>
      <c r="FP28">
        <v>0</v>
      </c>
      <c r="FQ28">
        <v>0</v>
      </c>
      <c r="FS28" t="s">
        <v>248</v>
      </c>
      <c r="FT28" t="s">
        <v>536</v>
      </c>
      <c r="FU28">
        <v>0</v>
      </c>
      <c r="FV28">
        <v>1</v>
      </c>
      <c r="FW28">
        <v>0</v>
      </c>
      <c r="FX28">
        <v>1</v>
      </c>
      <c r="FY28">
        <v>0</v>
      </c>
      <c r="GA28" t="s">
        <v>537</v>
      </c>
      <c r="GB28">
        <v>32550</v>
      </c>
      <c r="GC28" t="s">
        <v>538</v>
      </c>
      <c r="GD28" s="2">
        <v>45447.56454861111</v>
      </c>
      <c r="GG28" t="s">
        <v>224</v>
      </c>
      <c r="GI28" t="s">
        <v>252</v>
      </c>
      <c r="GK28">
        <v>47</v>
      </c>
    </row>
    <row r="29" spans="1:193" x14ac:dyDescent="0.25">
      <c r="A29" t="s">
        <v>488</v>
      </c>
      <c r="D29" t="s">
        <v>539</v>
      </c>
      <c r="E29" t="s">
        <v>195</v>
      </c>
      <c r="F29" t="s">
        <v>540</v>
      </c>
      <c r="G29" t="s">
        <v>349</v>
      </c>
      <c r="H29" t="s">
        <v>274</v>
      </c>
      <c r="I29">
        <v>54</v>
      </c>
      <c r="J29">
        <v>5</v>
      </c>
      <c r="K29">
        <v>54</v>
      </c>
      <c r="L29">
        <v>10</v>
      </c>
      <c r="M29" t="s">
        <v>541</v>
      </c>
      <c r="N29">
        <v>0</v>
      </c>
      <c r="O29">
        <v>1</v>
      </c>
      <c r="P29">
        <v>1</v>
      </c>
      <c r="Q29">
        <v>0</v>
      </c>
      <c r="R29">
        <v>0</v>
      </c>
      <c r="S29">
        <v>0</v>
      </c>
      <c r="T29">
        <v>0</v>
      </c>
      <c r="U29">
        <v>0</v>
      </c>
      <c r="W29" t="s">
        <v>394</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1</v>
      </c>
      <c r="AS29">
        <v>0</v>
      </c>
      <c r="AT29">
        <v>0</v>
      </c>
      <c r="AU29">
        <v>0</v>
      </c>
      <c r="AV29">
        <v>0</v>
      </c>
      <c r="AW29">
        <v>0</v>
      </c>
      <c r="AY29" t="s">
        <v>394</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1</v>
      </c>
      <c r="BU29">
        <v>0</v>
      </c>
      <c r="BV29">
        <v>0</v>
      </c>
      <c r="BW29">
        <v>0</v>
      </c>
      <c r="BX29">
        <v>0</v>
      </c>
      <c r="BY29">
        <v>0</v>
      </c>
      <c r="CA29" t="s">
        <v>236</v>
      </c>
      <c r="CB29">
        <v>0</v>
      </c>
      <c r="CC29">
        <v>0</v>
      </c>
      <c r="CD29">
        <v>0</v>
      </c>
      <c r="CE29">
        <v>1</v>
      </c>
      <c r="CF29" t="s">
        <v>542</v>
      </c>
      <c r="CG29" t="s">
        <v>234</v>
      </c>
      <c r="CH29">
        <v>0</v>
      </c>
      <c r="CI29">
        <v>0</v>
      </c>
      <c r="CJ29">
        <v>0</v>
      </c>
      <c r="CK29">
        <v>0</v>
      </c>
      <c r="CL29">
        <v>0</v>
      </c>
      <c r="CM29">
        <v>0</v>
      </c>
      <c r="CN29">
        <v>0</v>
      </c>
      <c r="CO29">
        <v>0</v>
      </c>
      <c r="CP29">
        <v>0</v>
      </c>
      <c r="CQ29">
        <v>0</v>
      </c>
      <c r="CR29">
        <v>0</v>
      </c>
      <c r="CS29">
        <v>0</v>
      </c>
      <c r="CT29">
        <v>0</v>
      </c>
      <c r="CU29">
        <v>0</v>
      </c>
      <c r="CV29">
        <v>0</v>
      </c>
      <c r="CW29">
        <v>0</v>
      </c>
      <c r="CX29">
        <v>1</v>
      </c>
      <c r="CY29">
        <v>0</v>
      </c>
      <c r="CZ29">
        <v>0</v>
      </c>
      <c r="DA29">
        <v>0</v>
      </c>
      <c r="DB29">
        <v>0</v>
      </c>
      <c r="DC29">
        <v>0</v>
      </c>
      <c r="DD29">
        <v>0</v>
      </c>
      <c r="DE29">
        <v>0</v>
      </c>
      <c r="DF29">
        <v>0</v>
      </c>
      <c r="DG29">
        <v>0</v>
      </c>
      <c r="DH29" t="s">
        <v>543</v>
      </c>
      <c r="DI29" t="s">
        <v>544</v>
      </c>
      <c r="DJ29">
        <v>0</v>
      </c>
      <c r="DK29">
        <v>0</v>
      </c>
      <c r="DL29">
        <v>0</v>
      </c>
      <c r="DM29">
        <v>0</v>
      </c>
      <c r="DN29">
        <v>1</v>
      </c>
      <c r="DO29">
        <v>0</v>
      </c>
      <c r="DP29">
        <v>0</v>
      </c>
      <c r="DQ29">
        <v>0</v>
      </c>
      <c r="DS29" t="s">
        <v>239</v>
      </c>
      <c r="DT29">
        <v>1</v>
      </c>
      <c r="DU29">
        <v>0</v>
      </c>
      <c r="DV29">
        <v>0</v>
      </c>
      <c r="DW29">
        <v>0</v>
      </c>
      <c r="DX29">
        <v>0</v>
      </c>
      <c r="DY29">
        <v>0</v>
      </c>
      <c r="DZ29">
        <v>0</v>
      </c>
      <c r="EB29" t="s">
        <v>240</v>
      </c>
      <c r="EC29" t="s">
        <v>264</v>
      </c>
      <c r="ED29" t="s">
        <v>265</v>
      </c>
      <c r="EF29" t="s">
        <v>210</v>
      </c>
      <c r="EG29" t="s">
        <v>211</v>
      </c>
      <c r="EI29" t="s">
        <v>244</v>
      </c>
      <c r="EL29">
        <v>2</v>
      </c>
      <c r="EM29" t="s">
        <v>383</v>
      </c>
      <c r="EN29" t="s">
        <v>496</v>
      </c>
      <c r="EQ29" t="s">
        <v>244</v>
      </c>
      <c r="ES29" t="s">
        <v>216</v>
      </c>
      <c r="EU29">
        <v>100</v>
      </c>
      <c r="EV29" t="s">
        <v>446</v>
      </c>
      <c r="EW29">
        <v>1</v>
      </c>
      <c r="EX29">
        <v>0</v>
      </c>
      <c r="EY29">
        <v>0</v>
      </c>
      <c r="EZ29">
        <v>0</v>
      </c>
      <c r="FA29">
        <v>0</v>
      </c>
      <c r="FB29" t="s">
        <v>368</v>
      </c>
      <c r="FC29" t="s">
        <v>286</v>
      </c>
      <c r="FD29">
        <v>1</v>
      </c>
      <c r="FE29">
        <v>0</v>
      </c>
      <c r="FF29">
        <v>0</v>
      </c>
      <c r="FG29">
        <v>0</v>
      </c>
      <c r="FI29">
        <v>10</v>
      </c>
      <c r="FJ29" t="s">
        <v>239</v>
      </c>
      <c r="FK29">
        <v>1</v>
      </c>
      <c r="FL29">
        <v>0</v>
      </c>
      <c r="FM29">
        <v>0</v>
      </c>
      <c r="FN29">
        <v>0</v>
      </c>
      <c r="FO29">
        <v>0</v>
      </c>
      <c r="FP29">
        <v>0</v>
      </c>
      <c r="FQ29">
        <v>0</v>
      </c>
      <c r="FS29" t="s">
        <v>240</v>
      </c>
      <c r="FT29" t="s">
        <v>265</v>
      </c>
      <c r="FU29">
        <v>0</v>
      </c>
      <c r="FV29">
        <v>0</v>
      </c>
      <c r="FW29">
        <v>1</v>
      </c>
      <c r="FX29">
        <v>0</v>
      </c>
      <c r="FY29">
        <v>0</v>
      </c>
      <c r="GA29" t="s">
        <v>545</v>
      </c>
      <c r="GB29">
        <v>32552</v>
      </c>
      <c r="GC29" t="s">
        <v>546</v>
      </c>
      <c r="GD29" s="2">
        <v>45447.566400462973</v>
      </c>
      <c r="GG29" t="s">
        <v>224</v>
      </c>
      <c r="GI29" t="s">
        <v>252</v>
      </c>
      <c r="GK29">
        <v>49</v>
      </c>
    </row>
    <row r="30" spans="1:193" x14ac:dyDescent="0.25">
      <c r="A30" t="s">
        <v>547</v>
      </c>
      <c r="D30" t="s">
        <v>548</v>
      </c>
      <c r="E30" t="s">
        <v>195</v>
      </c>
      <c r="F30" t="s">
        <v>549</v>
      </c>
      <c r="G30" t="s">
        <v>349</v>
      </c>
      <c r="H30" t="s">
        <v>274</v>
      </c>
      <c r="I30">
        <v>1</v>
      </c>
      <c r="J30">
        <v>0</v>
      </c>
      <c r="K30">
        <v>0</v>
      </c>
      <c r="L30">
        <v>0</v>
      </c>
      <c r="M30" t="s">
        <v>550</v>
      </c>
      <c r="N30">
        <v>0</v>
      </c>
      <c r="O30">
        <v>1</v>
      </c>
      <c r="P30">
        <v>0</v>
      </c>
      <c r="Q30">
        <v>0</v>
      </c>
      <c r="R30">
        <v>0</v>
      </c>
      <c r="S30">
        <v>0</v>
      </c>
      <c r="T30">
        <v>0</v>
      </c>
      <c r="U30">
        <v>1</v>
      </c>
      <c r="V30" t="s">
        <v>551</v>
      </c>
      <c r="W30" t="s">
        <v>552</v>
      </c>
      <c r="X30">
        <v>0</v>
      </c>
      <c r="Y30">
        <v>1</v>
      </c>
      <c r="Z30">
        <v>1</v>
      </c>
      <c r="AA30">
        <v>1</v>
      </c>
      <c r="AB30">
        <v>0</v>
      </c>
      <c r="AC30">
        <v>0</v>
      </c>
      <c r="AD30">
        <v>0</v>
      </c>
      <c r="AE30">
        <v>0</v>
      </c>
      <c r="AF30">
        <v>0</v>
      </c>
      <c r="AG30">
        <v>0</v>
      </c>
      <c r="AH30">
        <v>0</v>
      </c>
      <c r="AI30">
        <v>1</v>
      </c>
      <c r="AJ30">
        <v>0</v>
      </c>
      <c r="AK30">
        <v>1</v>
      </c>
      <c r="AL30">
        <v>0</v>
      </c>
      <c r="AM30">
        <v>0</v>
      </c>
      <c r="AN30">
        <v>0</v>
      </c>
      <c r="AO30">
        <v>0</v>
      </c>
      <c r="AP30">
        <v>0</v>
      </c>
      <c r="AQ30">
        <v>0</v>
      </c>
      <c r="AR30">
        <v>0</v>
      </c>
      <c r="AS30">
        <v>0</v>
      </c>
      <c r="AT30">
        <v>0</v>
      </c>
      <c r="AU30">
        <v>0</v>
      </c>
      <c r="AV30">
        <v>0</v>
      </c>
      <c r="AW30">
        <v>0</v>
      </c>
      <c r="AY30" t="s">
        <v>277</v>
      </c>
      <c r="AZ30">
        <v>0</v>
      </c>
      <c r="BA30">
        <v>0</v>
      </c>
      <c r="BB30">
        <v>1</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CA30" t="s">
        <v>352</v>
      </c>
      <c r="CB30">
        <v>1</v>
      </c>
      <c r="CC30">
        <v>0</v>
      </c>
      <c r="CD30">
        <v>1</v>
      </c>
      <c r="CE30">
        <v>0</v>
      </c>
      <c r="CG30" t="s">
        <v>553</v>
      </c>
      <c r="CH30">
        <v>0</v>
      </c>
      <c r="CI30">
        <v>0</v>
      </c>
      <c r="CJ30">
        <v>0</v>
      </c>
      <c r="CK30">
        <v>0</v>
      </c>
      <c r="CL30">
        <v>0</v>
      </c>
      <c r="CM30">
        <v>1</v>
      </c>
      <c r="CN30">
        <v>0</v>
      </c>
      <c r="CO30">
        <v>0</v>
      </c>
      <c r="CP30">
        <v>0</v>
      </c>
      <c r="CQ30">
        <v>0</v>
      </c>
      <c r="CR30">
        <v>0</v>
      </c>
      <c r="CS30">
        <v>0</v>
      </c>
      <c r="CT30">
        <v>0</v>
      </c>
      <c r="CU30">
        <v>0</v>
      </c>
      <c r="CV30">
        <v>0</v>
      </c>
      <c r="CW30">
        <v>0</v>
      </c>
      <c r="CX30">
        <v>0</v>
      </c>
      <c r="CY30">
        <v>0</v>
      </c>
      <c r="CZ30">
        <v>0</v>
      </c>
      <c r="DA30">
        <v>0</v>
      </c>
      <c r="DB30">
        <v>0</v>
      </c>
      <c r="DC30">
        <v>0</v>
      </c>
      <c r="DD30">
        <v>0</v>
      </c>
      <c r="DE30">
        <v>1</v>
      </c>
      <c r="DF30">
        <v>0</v>
      </c>
      <c r="DG30">
        <v>0</v>
      </c>
      <c r="DI30" t="s">
        <v>422</v>
      </c>
      <c r="DJ30">
        <v>1</v>
      </c>
      <c r="DK30">
        <v>1</v>
      </c>
      <c r="DL30">
        <v>0</v>
      </c>
      <c r="DM30">
        <v>1</v>
      </c>
      <c r="DN30">
        <v>1</v>
      </c>
      <c r="DO30">
        <v>1</v>
      </c>
      <c r="DP30">
        <v>1</v>
      </c>
      <c r="DQ30">
        <v>0</v>
      </c>
      <c r="DS30" t="s">
        <v>474</v>
      </c>
      <c r="DT30">
        <v>1</v>
      </c>
      <c r="DU30">
        <v>1</v>
      </c>
      <c r="DV30">
        <v>0</v>
      </c>
      <c r="DW30">
        <v>0</v>
      </c>
      <c r="DX30">
        <v>0</v>
      </c>
      <c r="DY30">
        <v>0</v>
      </c>
      <c r="DZ30">
        <v>0</v>
      </c>
      <c r="EB30" t="s">
        <v>240</v>
      </c>
      <c r="EC30" t="s">
        <v>208</v>
      </c>
      <c r="ED30" t="s">
        <v>236</v>
      </c>
      <c r="EE30" t="s">
        <v>554</v>
      </c>
      <c r="EF30" t="s">
        <v>210</v>
      </c>
      <c r="EG30" t="s">
        <v>383</v>
      </c>
      <c r="EH30" t="s">
        <v>555</v>
      </c>
      <c r="EI30" t="s">
        <v>244</v>
      </c>
      <c r="EL30">
        <v>5</v>
      </c>
      <c r="EM30" t="s">
        <v>213</v>
      </c>
      <c r="EQ30" t="s">
        <v>244</v>
      </c>
      <c r="ES30" t="s">
        <v>216</v>
      </c>
      <c r="EU30">
        <v>90</v>
      </c>
      <c r="EV30" t="s">
        <v>284</v>
      </c>
      <c r="EW30">
        <v>1</v>
      </c>
      <c r="EX30">
        <v>1</v>
      </c>
      <c r="EY30">
        <v>0</v>
      </c>
      <c r="EZ30">
        <v>0</v>
      </c>
      <c r="FA30">
        <v>0</v>
      </c>
      <c r="FB30" t="s">
        <v>218</v>
      </c>
      <c r="FC30" t="s">
        <v>247</v>
      </c>
      <c r="FD30">
        <v>0</v>
      </c>
      <c r="FE30">
        <v>0</v>
      </c>
      <c r="FF30">
        <v>1</v>
      </c>
      <c r="FG30">
        <v>0</v>
      </c>
      <c r="FI30">
        <v>10</v>
      </c>
      <c r="FJ30" t="s">
        <v>474</v>
      </c>
      <c r="FK30">
        <v>1</v>
      </c>
      <c r="FL30">
        <v>1</v>
      </c>
      <c r="FM30">
        <v>0</v>
      </c>
      <c r="FN30">
        <v>0</v>
      </c>
      <c r="FO30">
        <v>0</v>
      </c>
      <c r="FP30">
        <v>0</v>
      </c>
      <c r="FQ30">
        <v>0</v>
      </c>
      <c r="FS30" t="s">
        <v>240</v>
      </c>
      <c r="FT30" t="s">
        <v>287</v>
      </c>
      <c r="FU30">
        <v>0</v>
      </c>
      <c r="FV30">
        <v>0</v>
      </c>
      <c r="FW30">
        <v>0</v>
      </c>
      <c r="FX30">
        <v>1</v>
      </c>
      <c r="FY30">
        <v>0</v>
      </c>
      <c r="GA30" t="s">
        <v>556</v>
      </c>
      <c r="GB30">
        <v>32563</v>
      </c>
      <c r="GC30" t="s">
        <v>557</v>
      </c>
      <c r="GD30" s="2">
        <v>45447.593912037039</v>
      </c>
      <c r="GG30" t="s">
        <v>224</v>
      </c>
      <c r="GI30" t="s">
        <v>252</v>
      </c>
      <c r="GK30">
        <v>59</v>
      </c>
    </row>
    <row r="31" spans="1:193" x14ac:dyDescent="0.25">
      <c r="A31" t="s">
        <v>558</v>
      </c>
      <c r="D31" t="s">
        <v>559</v>
      </c>
      <c r="E31" t="s">
        <v>195</v>
      </c>
      <c r="F31" t="s">
        <v>560</v>
      </c>
      <c r="G31" t="s">
        <v>349</v>
      </c>
      <c r="H31" t="s">
        <v>327</v>
      </c>
      <c r="I31">
        <v>5</v>
      </c>
      <c r="J31">
        <v>0</v>
      </c>
      <c r="K31">
        <v>0</v>
      </c>
      <c r="L31">
        <v>1</v>
      </c>
      <c r="M31" t="s">
        <v>561</v>
      </c>
      <c r="N31">
        <v>1</v>
      </c>
      <c r="O31">
        <v>1</v>
      </c>
      <c r="P31">
        <v>1</v>
      </c>
      <c r="Q31">
        <v>0</v>
      </c>
      <c r="R31">
        <v>0</v>
      </c>
      <c r="S31">
        <v>0</v>
      </c>
      <c r="T31">
        <v>0</v>
      </c>
      <c r="U31">
        <v>1</v>
      </c>
      <c r="V31" t="s">
        <v>375</v>
      </c>
      <c r="W31" t="s">
        <v>562</v>
      </c>
      <c r="X31">
        <v>1</v>
      </c>
      <c r="Y31">
        <v>1</v>
      </c>
      <c r="Z31">
        <v>1</v>
      </c>
      <c r="AA31">
        <v>1</v>
      </c>
      <c r="AB31">
        <v>1</v>
      </c>
      <c r="AC31">
        <v>1</v>
      </c>
      <c r="AD31">
        <v>1</v>
      </c>
      <c r="AE31">
        <v>0</v>
      </c>
      <c r="AF31">
        <v>1</v>
      </c>
      <c r="AG31">
        <v>1</v>
      </c>
      <c r="AH31">
        <v>1</v>
      </c>
      <c r="AI31">
        <v>1</v>
      </c>
      <c r="AJ31">
        <v>1</v>
      </c>
      <c r="AK31">
        <v>1</v>
      </c>
      <c r="AL31">
        <v>1</v>
      </c>
      <c r="AM31">
        <v>1</v>
      </c>
      <c r="AN31">
        <v>0</v>
      </c>
      <c r="AO31">
        <v>0</v>
      </c>
      <c r="AP31">
        <v>1</v>
      </c>
      <c r="AQ31">
        <v>1</v>
      </c>
      <c r="AR31">
        <v>1</v>
      </c>
      <c r="AS31">
        <v>1</v>
      </c>
      <c r="AT31">
        <v>1</v>
      </c>
      <c r="AU31">
        <v>1</v>
      </c>
      <c r="AV31">
        <v>1</v>
      </c>
      <c r="AW31">
        <v>1</v>
      </c>
      <c r="AY31" t="s">
        <v>259</v>
      </c>
      <c r="AZ31">
        <v>1</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CA31" t="s">
        <v>203</v>
      </c>
      <c r="CB31">
        <v>0</v>
      </c>
      <c r="CC31">
        <v>1</v>
      </c>
      <c r="CD31">
        <v>0</v>
      </c>
      <c r="CE31">
        <v>0</v>
      </c>
      <c r="CG31" t="s">
        <v>333</v>
      </c>
      <c r="CH31">
        <v>0</v>
      </c>
      <c r="CI31">
        <v>0</v>
      </c>
      <c r="CJ31">
        <v>0</v>
      </c>
      <c r="CK31">
        <v>0</v>
      </c>
      <c r="CL31">
        <v>0</v>
      </c>
      <c r="CM31">
        <v>0</v>
      </c>
      <c r="CN31">
        <v>0</v>
      </c>
      <c r="CO31">
        <v>1</v>
      </c>
      <c r="CP31">
        <v>0</v>
      </c>
      <c r="CQ31">
        <v>0</v>
      </c>
      <c r="CR31">
        <v>0</v>
      </c>
      <c r="CS31">
        <v>0</v>
      </c>
      <c r="CT31">
        <v>0</v>
      </c>
      <c r="CU31">
        <v>0</v>
      </c>
      <c r="CV31">
        <v>0</v>
      </c>
      <c r="CW31">
        <v>0</v>
      </c>
      <c r="CX31">
        <v>0</v>
      </c>
      <c r="CY31">
        <v>0</v>
      </c>
      <c r="CZ31">
        <v>0</v>
      </c>
      <c r="DA31">
        <v>0</v>
      </c>
      <c r="DB31">
        <v>0</v>
      </c>
      <c r="DC31">
        <v>0</v>
      </c>
      <c r="DD31">
        <v>0</v>
      </c>
      <c r="DE31">
        <v>0</v>
      </c>
      <c r="DF31">
        <v>0</v>
      </c>
      <c r="DG31">
        <v>0</v>
      </c>
      <c r="DI31" t="s">
        <v>473</v>
      </c>
      <c r="DJ31">
        <v>0</v>
      </c>
      <c r="DK31">
        <v>1</v>
      </c>
      <c r="DL31">
        <v>0</v>
      </c>
      <c r="DM31">
        <v>1</v>
      </c>
      <c r="DN31">
        <v>0</v>
      </c>
      <c r="DO31">
        <v>1</v>
      </c>
      <c r="DP31">
        <v>0</v>
      </c>
      <c r="DQ31">
        <v>0</v>
      </c>
      <c r="DS31" t="s">
        <v>239</v>
      </c>
      <c r="DT31">
        <v>1</v>
      </c>
      <c r="DU31">
        <v>0</v>
      </c>
      <c r="DV31">
        <v>0</v>
      </c>
      <c r="DW31">
        <v>0</v>
      </c>
      <c r="DX31">
        <v>0</v>
      </c>
      <c r="DY31">
        <v>0</v>
      </c>
      <c r="DZ31">
        <v>0</v>
      </c>
      <c r="EB31" t="s">
        <v>240</v>
      </c>
      <c r="EC31" t="s">
        <v>264</v>
      </c>
      <c r="ED31" t="s">
        <v>356</v>
      </c>
      <c r="EF31" t="s">
        <v>210</v>
      </c>
      <c r="EG31" t="s">
        <v>319</v>
      </c>
      <c r="EI31" t="s">
        <v>244</v>
      </c>
      <c r="EL31">
        <v>0</v>
      </c>
      <c r="EM31" t="s">
        <v>213</v>
      </c>
      <c r="EQ31" t="s">
        <v>244</v>
      </c>
      <c r="ES31" t="s">
        <v>244</v>
      </c>
      <c r="EU31">
        <v>0</v>
      </c>
      <c r="EV31" t="s">
        <v>284</v>
      </c>
      <c r="EW31">
        <v>1</v>
      </c>
      <c r="EX31">
        <v>1</v>
      </c>
      <c r="EY31">
        <v>0</v>
      </c>
      <c r="EZ31">
        <v>0</v>
      </c>
      <c r="FA31">
        <v>0</v>
      </c>
      <c r="FB31" t="s">
        <v>368</v>
      </c>
      <c r="FC31" t="s">
        <v>219</v>
      </c>
      <c r="FD31">
        <v>1</v>
      </c>
      <c r="FE31">
        <v>1</v>
      </c>
      <c r="FF31">
        <v>1</v>
      </c>
      <c r="FG31">
        <v>0</v>
      </c>
      <c r="FI31">
        <v>3</v>
      </c>
      <c r="FJ31" t="s">
        <v>239</v>
      </c>
      <c r="FK31">
        <v>1</v>
      </c>
      <c r="FL31">
        <v>0</v>
      </c>
      <c r="FM31">
        <v>0</v>
      </c>
      <c r="FN31">
        <v>0</v>
      </c>
      <c r="FO31">
        <v>0</v>
      </c>
      <c r="FP31">
        <v>0</v>
      </c>
      <c r="FQ31">
        <v>0</v>
      </c>
      <c r="FS31" t="s">
        <v>240</v>
      </c>
      <c r="FT31" t="s">
        <v>249</v>
      </c>
      <c r="FU31">
        <v>1</v>
      </c>
      <c r="FV31">
        <v>1</v>
      </c>
      <c r="FW31">
        <v>0</v>
      </c>
      <c r="FX31">
        <v>0</v>
      </c>
      <c r="FY31">
        <v>0</v>
      </c>
      <c r="GA31" t="s">
        <v>563</v>
      </c>
      <c r="GB31">
        <v>32566</v>
      </c>
      <c r="GC31" t="s">
        <v>564</v>
      </c>
      <c r="GD31" s="2">
        <v>45447.601076388892</v>
      </c>
      <c r="GG31" t="s">
        <v>224</v>
      </c>
      <c r="GI31" t="s">
        <v>252</v>
      </c>
      <c r="GK31">
        <v>61</v>
      </c>
    </row>
    <row r="32" spans="1:193" x14ac:dyDescent="0.25">
      <c r="A32" t="s">
        <v>565</v>
      </c>
      <c r="D32" t="s">
        <v>566</v>
      </c>
      <c r="E32" t="s">
        <v>195</v>
      </c>
      <c r="F32" t="s">
        <v>567</v>
      </c>
      <c r="G32" t="s">
        <v>349</v>
      </c>
      <c r="H32" t="s">
        <v>274</v>
      </c>
      <c r="I32">
        <v>3</v>
      </c>
      <c r="J32">
        <v>1</v>
      </c>
      <c r="K32">
        <v>0</v>
      </c>
      <c r="L32">
        <v>3</v>
      </c>
      <c r="M32" t="s">
        <v>234</v>
      </c>
      <c r="N32">
        <v>0</v>
      </c>
      <c r="O32">
        <v>0</v>
      </c>
      <c r="P32">
        <v>0</v>
      </c>
      <c r="Q32">
        <v>0</v>
      </c>
      <c r="R32">
        <v>0</v>
      </c>
      <c r="S32">
        <v>0</v>
      </c>
      <c r="T32">
        <v>0</v>
      </c>
      <c r="U32">
        <v>1</v>
      </c>
      <c r="V32" t="s">
        <v>568</v>
      </c>
      <c r="W32" t="s">
        <v>364</v>
      </c>
      <c r="X32">
        <v>0</v>
      </c>
      <c r="Y32">
        <v>0</v>
      </c>
      <c r="Z32">
        <v>0</v>
      </c>
      <c r="AA32">
        <v>0</v>
      </c>
      <c r="AB32">
        <v>0</v>
      </c>
      <c r="AC32">
        <v>0</v>
      </c>
      <c r="AD32">
        <v>0</v>
      </c>
      <c r="AE32">
        <v>0</v>
      </c>
      <c r="AF32">
        <v>0</v>
      </c>
      <c r="AG32">
        <v>0</v>
      </c>
      <c r="AH32">
        <v>0</v>
      </c>
      <c r="AI32">
        <v>0</v>
      </c>
      <c r="AJ32">
        <v>0</v>
      </c>
      <c r="AK32">
        <v>1</v>
      </c>
      <c r="AL32">
        <v>0</v>
      </c>
      <c r="AM32">
        <v>0</v>
      </c>
      <c r="AN32">
        <v>0</v>
      </c>
      <c r="AO32">
        <v>0</v>
      </c>
      <c r="AP32">
        <v>0</v>
      </c>
      <c r="AQ32">
        <v>0</v>
      </c>
      <c r="AR32">
        <v>0</v>
      </c>
      <c r="AS32">
        <v>0</v>
      </c>
      <c r="AT32">
        <v>0</v>
      </c>
      <c r="AU32">
        <v>0</v>
      </c>
      <c r="AV32">
        <v>0</v>
      </c>
      <c r="AW32">
        <v>0</v>
      </c>
      <c r="AY32" t="s">
        <v>364</v>
      </c>
      <c r="AZ32">
        <v>0</v>
      </c>
      <c r="BA32">
        <v>0</v>
      </c>
      <c r="BB32">
        <v>0</v>
      </c>
      <c r="BC32">
        <v>0</v>
      </c>
      <c r="BD32">
        <v>0</v>
      </c>
      <c r="BE32">
        <v>0</v>
      </c>
      <c r="BF32">
        <v>0</v>
      </c>
      <c r="BG32">
        <v>0</v>
      </c>
      <c r="BH32">
        <v>0</v>
      </c>
      <c r="BI32">
        <v>0</v>
      </c>
      <c r="BJ32">
        <v>0</v>
      </c>
      <c r="BK32">
        <v>0</v>
      </c>
      <c r="BL32">
        <v>0</v>
      </c>
      <c r="BM32">
        <v>1</v>
      </c>
      <c r="BN32">
        <v>0</v>
      </c>
      <c r="BO32">
        <v>0</v>
      </c>
      <c r="BP32">
        <v>0</v>
      </c>
      <c r="BQ32">
        <v>0</v>
      </c>
      <c r="BR32">
        <v>0</v>
      </c>
      <c r="BS32">
        <v>0</v>
      </c>
      <c r="BT32">
        <v>0</v>
      </c>
      <c r="BU32">
        <v>0</v>
      </c>
      <c r="BV32">
        <v>0</v>
      </c>
      <c r="BW32">
        <v>0</v>
      </c>
      <c r="BX32">
        <v>0</v>
      </c>
      <c r="BY32">
        <v>0</v>
      </c>
      <c r="CA32" t="s">
        <v>569</v>
      </c>
      <c r="CB32">
        <v>1</v>
      </c>
      <c r="CC32">
        <v>1</v>
      </c>
      <c r="CD32">
        <v>1</v>
      </c>
      <c r="CE32">
        <v>1</v>
      </c>
      <c r="CF32" t="s">
        <v>570</v>
      </c>
      <c r="CG32" t="s">
        <v>571</v>
      </c>
      <c r="CH32">
        <v>0</v>
      </c>
      <c r="CI32">
        <v>0</v>
      </c>
      <c r="CJ32">
        <v>0</v>
      </c>
      <c r="CK32">
        <v>0</v>
      </c>
      <c r="CL32">
        <v>0</v>
      </c>
      <c r="CM32">
        <v>0</v>
      </c>
      <c r="CN32">
        <v>0</v>
      </c>
      <c r="CO32">
        <v>0</v>
      </c>
      <c r="CP32">
        <v>0</v>
      </c>
      <c r="CQ32">
        <v>0</v>
      </c>
      <c r="CR32">
        <v>0</v>
      </c>
      <c r="CS32">
        <v>0</v>
      </c>
      <c r="CT32">
        <v>0</v>
      </c>
      <c r="CU32">
        <v>0</v>
      </c>
      <c r="CV32">
        <v>0</v>
      </c>
      <c r="CW32">
        <v>0</v>
      </c>
      <c r="CX32">
        <v>0</v>
      </c>
      <c r="CY32">
        <v>1</v>
      </c>
      <c r="CZ32">
        <v>0</v>
      </c>
      <c r="DA32">
        <v>0</v>
      </c>
      <c r="DB32">
        <v>0</v>
      </c>
      <c r="DC32">
        <v>0</v>
      </c>
      <c r="DD32">
        <v>0</v>
      </c>
      <c r="DE32">
        <v>0</v>
      </c>
      <c r="DF32">
        <v>0</v>
      </c>
      <c r="DG32">
        <v>0</v>
      </c>
      <c r="DI32" t="s">
        <v>494</v>
      </c>
      <c r="DJ32">
        <v>0</v>
      </c>
      <c r="DK32">
        <v>0</v>
      </c>
      <c r="DL32">
        <v>0</v>
      </c>
      <c r="DM32">
        <v>0</v>
      </c>
      <c r="DN32">
        <v>0</v>
      </c>
      <c r="DO32">
        <v>0</v>
      </c>
      <c r="DP32">
        <v>0</v>
      </c>
      <c r="DQ32">
        <v>1</v>
      </c>
      <c r="DR32" t="s">
        <v>570</v>
      </c>
      <c r="DS32" t="s">
        <v>383</v>
      </c>
      <c r="DT32">
        <v>0</v>
      </c>
      <c r="DU32">
        <v>0</v>
      </c>
      <c r="DV32">
        <v>0</v>
      </c>
      <c r="DW32">
        <v>0</v>
      </c>
      <c r="DX32">
        <v>0</v>
      </c>
      <c r="DY32">
        <v>0</v>
      </c>
      <c r="DZ32">
        <v>1</v>
      </c>
      <c r="EA32" t="s">
        <v>570</v>
      </c>
      <c r="EB32" t="s">
        <v>207</v>
      </c>
      <c r="EC32" t="s">
        <v>208</v>
      </c>
      <c r="ED32" t="s">
        <v>265</v>
      </c>
      <c r="EF32" t="s">
        <v>210</v>
      </c>
      <c r="EG32" t="s">
        <v>383</v>
      </c>
      <c r="EH32" t="s">
        <v>572</v>
      </c>
      <c r="EI32" t="s">
        <v>335</v>
      </c>
      <c r="EJ32" t="s">
        <v>573</v>
      </c>
      <c r="EK32" s="1" t="s">
        <v>574</v>
      </c>
      <c r="EL32">
        <v>4</v>
      </c>
      <c r="EM32" t="s">
        <v>338</v>
      </c>
      <c r="EO32" t="s">
        <v>575</v>
      </c>
      <c r="EP32" s="1" t="s">
        <v>576</v>
      </c>
      <c r="EQ32" t="s">
        <v>214</v>
      </c>
      <c r="ER32" t="s">
        <v>577</v>
      </c>
      <c r="ES32" t="s">
        <v>434</v>
      </c>
      <c r="ET32" t="s">
        <v>578</v>
      </c>
      <c r="EU32">
        <v>100</v>
      </c>
      <c r="EV32" t="s">
        <v>446</v>
      </c>
      <c r="EW32">
        <v>1</v>
      </c>
      <c r="EX32">
        <v>0</v>
      </c>
      <c r="EY32">
        <v>0</v>
      </c>
      <c r="EZ32">
        <v>0</v>
      </c>
      <c r="FA32">
        <v>0</v>
      </c>
      <c r="FB32" t="s">
        <v>218</v>
      </c>
      <c r="FC32" t="s">
        <v>286</v>
      </c>
      <c r="FD32">
        <v>1</v>
      </c>
      <c r="FE32">
        <v>0</v>
      </c>
      <c r="FF32">
        <v>0</v>
      </c>
      <c r="FG32">
        <v>0</v>
      </c>
      <c r="FI32">
        <v>10</v>
      </c>
      <c r="FJ32" t="s">
        <v>239</v>
      </c>
      <c r="FK32">
        <v>1</v>
      </c>
      <c r="FL32">
        <v>0</v>
      </c>
      <c r="FM32">
        <v>0</v>
      </c>
      <c r="FN32">
        <v>0</v>
      </c>
      <c r="FO32">
        <v>0</v>
      </c>
      <c r="FP32">
        <v>0</v>
      </c>
      <c r="FQ32">
        <v>0</v>
      </c>
      <c r="FS32" t="s">
        <v>207</v>
      </c>
      <c r="FT32" t="s">
        <v>209</v>
      </c>
      <c r="FU32">
        <v>0</v>
      </c>
      <c r="FV32">
        <v>1</v>
      </c>
      <c r="FW32">
        <v>0</v>
      </c>
      <c r="FX32">
        <v>0</v>
      </c>
      <c r="FY32">
        <v>0</v>
      </c>
      <c r="GA32" t="s">
        <v>579</v>
      </c>
      <c r="GB32">
        <v>32571</v>
      </c>
      <c r="GC32" t="s">
        <v>580</v>
      </c>
      <c r="GD32" s="2">
        <v>45447.617222222223</v>
      </c>
      <c r="GG32" t="s">
        <v>224</v>
      </c>
      <c r="GI32" t="s">
        <v>252</v>
      </c>
      <c r="GK32">
        <v>66</v>
      </c>
    </row>
    <row r="33" spans="1:193" x14ac:dyDescent="0.25">
      <c r="A33" t="s">
        <v>581</v>
      </c>
      <c r="D33" t="s">
        <v>582</v>
      </c>
      <c r="E33" t="s">
        <v>195</v>
      </c>
      <c r="F33" t="s">
        <v>583</v>
      </c>
      <c r="G33" t="s">
        <v>584</v>
      </c>
      <c r="H33" t="s">
        <v>229</v>
      </c>
      <c r="I33">
        <v>150</v>
      </c>
      <c r="J33">
        <v>50</v>
      </c>
      <c r="K33">
        <v>10</v>
      </c>
      <c r="L33">
        <v>2</v>
      </c>
      <c r="M33" t="s">
        <v>585</v>
      </c>
      <c r="N33">
        <v>0</v>
      </c>
      <c r="O33">
        <v>0</v>
      </c>
      <c r="P33">
        <v>1</v>
      </c>
      <c r="Q33">
        <v>0</v>
      </c>
      <c r="R33">
        <v>0</v>
      </c>
      <c r="S33">
        <v>1</v>
      </c>
      <c r="T33">
        <v>0</v>
      </c>
      <c r="U33">
        <v>0</v>
      </c>
      <c r="W33" t="s">
        <v>586</v>
      </c>
      <c r="X33">
        <v>0</v>
      </c>
      <c r="Y33">
        <v>1</v>
      </c>
      <c r="Z33">
        <v>0</v>
      </c>
      <c r="AA33">
        <v>0</v>
      </c>
      <c r="AB33">
        <v>0</v>
      </c>
      <c r="AC33">
        <v>0</v>
      </c>
      <c r="AD33">
        <v>0</v>
      </c>
      <c r="AE33">
        <v>0</v>
      </c>
      <c r="AF33">
        <v>0</v>
      </c>
      <c r="AG33">
        <v>0</v>
      </c>
      <c r="AH33">
        <v>0</v>
      </c>
      <c r="AI33">
        <v>0</v>
      </c>
      <c r="AJ33">
        <v>0</v>
      </c>
      <c r="AK33">
        <v>0</v>
      </c>
      <c r="AL33">
        <v>0</v>
      </c>
      <c r="AM33">
        <v>0</v>
      </c>
      <c r="AN33">
        <v>0</v>
      </c>
      <c r="AO33">
        <v>0</v>
      </c>
      <c r="AP33">
        <v>0</v>
      </c>
      <c r="AQ33">
        <v>0</v>
      </c>
      <c r="AR33">
        <v>0</v>
      </c>
      <c r="AS33">
        <v>1</v>
      </c>
      <c r="AT33">
        <v>0</v>
      </c>
      <c r="AU33">
        <v>0</v>
      </c>
      <c r="AV33">
        <v>0</v>
      </c>
      <c r="AW33">
        <v>0</v>
      </c>
      <c r="AY33" t="s">
        <v>317</v>
      </c>
      <c r="AZ33">
        <v>0</v>
      </c>
      <c r="BA33">
        <v>1</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CA33" t="s">
        <v>260</v>
      </c>
      <c r="CB33">
        <v>1</v>
      </c>
      <c r="CC33">
        <v>0</v>
      </c>
      <c r="CD33">
        <v>0</v>
      </c>
      <c r="CE33">
        <v>0</v>
      </c>
      <c r="CG33" t="s">
        <v>587</v>
      </c>
      <c r="CH33">
        <v>0</v>
      </c>
      <c r="CI33">
        <v>0</v>
      </c>
      <c r="CJ33">
        <v>0</v>
      </c>
      <c r="CK33">
        <v>0</v>
      </c>
      <c r="CL33">
        <v>0</v>
      </c>
      <c r="CM33">
        <v>0</v>
      </c>
      <c r="CN33">
        <v>0</v>
      </c>
      <c r="CO33">
        <v>0</v>
      </c>
      <c r="CP33">
        <v>0</v>
      </c>
      <c r="CQ33">
        <v>0</v>
      </c>
      <c r="CR33">
        <v>0</v>
      </c>
      <c r="CS33">
        <v>0</v>
      </c>
      <c r="CT33">
        <v>0</v>
      </c>
      <c r="CU33">
        <v>0</v>
      </c>
      <c r="CV33">
        <v>1</v>
      </c>
      <c r="CW33">
        <v>0</v>
      </c>
      <c r="CX33">
        <v>0</v>
      </c>
      <c r="CY33">
        <v>0</v>
      </c>
      <c r="CZ33">
        <v>0</v>
      </c>
      <c r="DA33">
        <v>0</v>
      </c>
      <c r="DB33">
        <v>0</v>
      </c>
      <c r="DC33">
        <v>0</v>
      </c>
      <c r="DD33">
        <v>0</v>
      </c>
      <c r="DE33">
        <v>0</v>
      </c>
      <c r="DF33">
        <v>0</v>
      </c>
      <c r="DG33">
        <v>0</v>
      </c>
      <c r="DI33" t="s">
        <v>588</v>
      </c>
      <c r="DJ33">
        <v>0</v>
      </c>
      <c r="DK33">
        <v>1</v>
      </c>
      <c r="DL33">
        <v>0</v>
      </c>
      <c r="DM33">
        <v>0</v>
      </c>
      <c r="DN33">
        <v>0</v>
      </c>
      <c r="DO33">
        <v>1</v>
      </c>
      <c r="DP33">
        <v>0</v>
      </c>
      <c r="DQ33">
        <v>0</v>
      </c>
      <c r="DS33" t="s">
        <v>239</v>
      </c>
      <c r="DT33">
        <v>1</v>
      </c>
      <c r="DU33">
        <v>0</v>
      </c>
      <c r="DV33">
        <v>0</v>
      </c>
      <c r="DW33">
        <v>0</v>
      </c>
      <c r="DX33">
        <v>0</v>
      </c>
      <c r="DY33">
        <v>0</v>
      </c>
      <c r="DZ33">
        <v>0</v>
      </c>
      <c r="EB33" t="s">
        <v>207</v>
      </c>
      <c r="EC33" t="s">
        <v>301</v>
      </c>
      <c r="ED33" t="s">
        <v>356</v>
      </c>
      <c r="EF33" t="s">
        <v>244</v>
      </c>
      <c r="EG33" t="s">
        <v>319</v>
      </c>
      <c r="EI33" t="s">
        <v>244</v>
      </c>
      <c r="EL33">
        <v>0</v>
      </c>
      <c r="EM33" t="s">
        <v>213</v>
      </c>
      <c r="EQ33" t="s">
        <v>214</v>
      </c>
      <c r="ER33" t="s">
        <v>589</v>
      </c>
      <c r="ES33" t="s">
        <v>216</v>
      </c>
      <c r="EU33">
        <v>80</v>
      </c>
      <c r="EV33" t="s">
        <v>246</v>
      </c>
      <c r="EW33">
        <v>1</v>
      </c>
      <c r="EX33">
        <v>1</v>
      </c>
      <c r="EY33">
        <v>1</v>
      </c>
      <c r="EZ33">
        <v>1</v>
      </c>
      <c r="FA33">
        <v>1</v>
      </c>
      <c r="FB33" t="s">
        <v>218</v>
      </c>
      <c r="FC33" t="s">
        <v>321</v>
      </c>
      <c r="FD33">
        <v>1</v>
      </c>
      <c r="FE33">
        <v>0</v>
      </c>
      <c r="FF33">
        <v>1</v>
      </c>
      <c r="FG33">
        <v>0</v>
      </c>
      <c r="FI33">
        <v>4</v>
      </c>
      <c r="FJ33" t="s">
        <v>239</v>
      </c>
      <c r="FK33">
        <v>1</v>
      </c>
      <c r="FL33">
        <v>0</v>
      </c>
      <c r="FM33">
        <v>0</v>
      </c>
      <c r="FN33">
        <v>0</v>
      </c>
      <c r="FO33">
        <v>0</v>
      </c>
      <c r="FP33">
        <v>0</v>
      </c>
      <c r="FQ33">
        <v>0</v>
      </c>
      <c r="FS33" t="s">
        <v>207</v>
      </c>
      <c r="FT33" t="s">
        <v>590</v>
      </c>
      <c r="FU33">
        <v>1</v>
      </c>
      <c r="FV33">
        <v>1</v>
      </c>
      <c r="FW33">
        <v>0</v>
      </c>
      <c r="FX33">
        <v>1</v>
      </c>
      <c r="FY33">
        <v>0</v>
      </c>
      <c r="GA33" t="s">
        <v>591</v>
      </c>
      <c r="GB33">
        <v>32562</v>
      </c>
      <c r="GC33" t="s">
        <v>592</v>
      </c>
      <c r="GD33" s="2">
        <v>45447.587152777778</v>
      </c>
      <c r="GG33" t="s">
        <v>224</v>
      </c>
      <c r="GI33" t="s">
        <v>252</v>
      </c>
      <c r="GK33">
        <v>58</v>
      </c>
    </row>
    <row r="34" spans="1:193" x14ac:dyDescent="0.25">
      <c r="A34" t="s">
        <v>593</v>
      </c>
      <c r="D34" t="s">
        <v>594</v>
      </c>
      <c r="E34" t="s">
        <v>195</v>
      </c>
      <c r="F34" t="s">
        <v>595</v>
      </c>
      <c r="G34" t="s">
        <v>584</v>
      </c>
      <c r="H34" t="s">
        <v>294</v>
      </c>
      <c r="I34">
        <v>3</v>
      </c>
      <c r="J34">
        <v>0</v>
      </c>
      <c r="K34">
        <v>0</v>
      </c>
      <c r="L34">
        <v>0</v>
      </c>
      <c r="M34" t="s">
        <v>234</v>
      </c>
      <c r="N34">
        <v>0</v>
      </c>
      <c r="O34">
        <v>0</v>
      </c>
      <c r="P34">
        <v>0</v>
      </c>
      <c r="Q34">
        <v>0</v>
      </c>
      <c r="R34">
        <v>0</v>
      </c>
      <c r="S34">
        <v>0</v>
      </c>
      <c r="T34">
        <v>0</v>
      </c>
      <c r="U34">
        <v>1</v>
      </c>
      <c r="V34" t="s">
        <v>596</v>
      </c>
      <c r="W34" t="s">
        <v>597</v>
      </c>
      <c r="X34">
        <v>0</v>
      </c>
      <c r="Y34">
        <v>0</v>
      </c>
      <c r="Z34">
        <v>0</v>
      </c>
      <c r="AA34">
        <v>1</v>
      </c>
      <c r="AB34">
        <v>1</v>
      </c>
      <c r="AC34">
        <v>1</v>
      </c>
      <c r="AD34">
        <v>1</v>
      </c>
      <c r="AE34">
        <v>0</v>
      </c>
      <c r="AF34">
        <v>1</v>
      </c>
      <c r="AG34">
        <v>1</v>
      </c>
      <c r="AH34">
        <v>0</v>
      </c>
      <c r="AI34">
        <v>0</v>
      </c>
      <c r="AJ34">
        <v>0</v>
      </c>
      <c r="AK34">
        <v>0</v>
      </c>
      <c r="AL34">
        <v>1</v>
      </c>
      <c r="AM34">
        <v>0</v>
      </c>
      <c r="AN34">
        <v>0</v>
      </c>
      <c r="AO34">
        <v>0</v>
      </c>
      <c r="AP34">
        <v>0</v>
      </c>
      <c r="AQ34">
        <v>0</v>
      </c>
      <c r="AR34">
        <v>0</v>
      </c>
      <c r="AS34">
        <v>0</v>
      </c>
      <c r="AT34">
        <v>1</v>
      </c>
      <c r="AU34">
        <v>1</v>
      </c>
      <c r="AV34">
        <v>0</v>
      </c>
      <c r="AW34">
        <v>1</v>
      </c>
      <c r="AY34" t="s">
        <v>299</v>
      </c>
      <c r="AZ34">
        <v>0</v>
      </c>
      <c r="BA34">
        <v>0</v>
      </c>
      <c r="BB34">
        <v>0</v>
      </c>
      <c r="BC34">
        <v>0</v>
      </c>
      <c r="BD34">
        <v>0</v>
      </c>
      <c r="BE34">
        <v>0</v>
      </c>
      <c r="BF34">
        <v>0</v>
      </c>
      <c r="BG34">
        <v>0</v>
      </c>
      <c r="BH34">
        <v>0</v>
      </c>
      <c r="BI34">
        <v>1</v>
      </c>
      <c r="BJ34">
        <v>0</v>
      </c>
      <c r="BK34">
        <v>0</v>
      </c>
      <c r="BL34">
        <v>0</v>
      </c>
      <c r="BM34">
        <v>0</v>
      </c>
      <c r="BN34">
        <v>0</v>
      </c>
      <c r="BO34">
        <v>0</v>
      </c>
      <c r="BP34">
        <v>0</v>
      </c>
      <c r="BQ34">
        <v>0</v>
      </c>
      <c r="BR34">
        <v>0</v>
      </c>
      <c r="BS34">
        <v>0</v>
      </c>
      <c r="BT34">
        <v>0</v>
      </c>
      <c r="BU34">
        <v>0</v>
      </c>
      <c r="BV34">
        <v>0</v>
      </c>
      <c r="BW34">
        <v>0</v>
      </c>
      <c r="BX34">
        <v>0</v>
      </c>
      <c r="BY34">
        <v>0</v>
      </c>
      <c r="CA34" t="s">
        <v>260</v>
      </c>
      <c r="CB34">
        <v>1</v>
      </c>
      <c r="CC34">
        <v>0</v>
      </c>
      <c r="CD34">
        <v>0</v>
      </c>
      <c r="CE34">
        <v>0</v>
      </c>
      <c r="CG34" t="s">
        <v>234</v>
      </c>
      <c r="CH34">
        <v>0</v>
      </c>
      <c r="CI34">
        <v>0</v>
      </c>
      <c r="CJ34">
        <v>0</v>
      </c>
      <c r="CK34">
        <v>0</v>
      </c>
      <c r="CL34">
        <v>0</v>
      </c>
      <c r="CM34">
        <v>0</v>
      </c>
      <c r="CN34">
        <v>0</v>
      </c>
      <c r="CO34">
        <v>0</v>
      </c>
      <c r="CP34">
        <v>0</v>
      </c>
      <c r="CQ34">
        <v>0</v>
      </c>
      <c r="CR34">
        <v>0</v>
      </c>
      <c r="CS34">
        <v>0</v>
      </c>
      <c r="CT34">
        <v>0</v>
      </c>
      <c r="CU34">
        <v>0</v>
      </c>
      <c r="CV34">
        <v>0</v>
      </c>
      <c r="CW34">
        <v>0</v>
      </c>
      <c r="CX34">
        <v>1</v>
      </c>
      <c r="CY34">
        <v>0</v>
      </c>
      <c r="CZ34">
        <v>0</v>
      </c>
      <c r="DA34">
        <v>0</v>
      </c>
      <c r="DB34">
        <v>0</v>
      </c>
      <c r="DC34">
        <v>0</v>
      </c>
      <c r="DD34">
        <v>0</v>
      </c>
      <c r="DE34">
        <v>0</v>
      </c>
      <c r="DF34">
        <v>0</v>
      </c>
      <c r="DG34">
        <v>0</v>
      </c>
      <c r="DH34" t="s">
        <v>598</v>
      </c>
      <c r="DI34" t="s">
        <v>599</v>
      </c>
      <c r="DJ34">
        <v>0</v>
      </c>
      <c r="DK34">
        <v>0</v>
      </c>
      <c r="DL34">
        <v>0</v>
      </c>
      <c r="DM34">
        <v>1</v>
      </c>
      <c r="DN34">
        <v>1</v>
      </c>
      <c r="DO34">
        <v>0</v>
      </c>
      <c r="DP34">
        <v>1</v>
      </c>
      <c r="DQ34">
        <v>0</v>
      </c>
      <c r="DS34" t="s">
        <v>239</v>
      </c>
      <c r="DT34">
        <v>1</v>
      </c>
      <c r="DU34">
        <v>0</v>
      </c>
      <c r="DV34">
        <v>0</v>
      </c>
      <c r="DW34">
        <v>0</v>
      </c>
      <c r="DX34">
        <v>0</v>
      </c>
      <c r="DY34">
        <v>0</v>
      </c>
      <c r="DZ34">
        <v>0</v>
      </c>
      <c r="EB34" t="s">
        <v>240</v>
      </c>
      <c r="EC34" t="s">
        <v>208</v>
      </c>
      <c r="ED34" t="s">
        <v>265</v>
      </c>
      <c r="EF34" t="s">
        <v>210</v>
      </c>
      <c r="EG34" t="s">
        <v>319</v>
      </c>
      <c r="EI34" t="s">
        <v>244</v>
      </c>
      <c r="EL34">
        <v>1</v>
      </c>
      <c r="EM34" t="s">
        <v>213</v>
      </c>
      <c r="EQ34" t="s">
        <v>214</v>
      </c>
      <c r="ER34" t="s">
        <v>600</v>
      </c>
      <c r="ES34" t="s">
        <v>216</v>
      </c>
      <c r="EU34">
        <v>90</v>
      </c>
      <c r="EV34" t="s">
        <v>446</v>
      </c>
      <c r="EW34">
        <v>1</v>
      </c>
      <c r="EX34">
        <v>0</v>
      </c>
      <c r="EY34">
        <v>0</v>
      </c>
      <c r="EZ34">
        <v>0</v>
      </c>
      <c r="FA34">
        <v>0</v>
      </c>
      <c r="FB34" t="s">
        <v>368</v>
      </c>
      <c r="FC34" t="s">
        <v>321</v>
      </c>
      <c r="FD34">
        <v>1</v>
      </c>
      <c r="FE34">
        <v>0</v>
      </c>
      <c r="FF34">
        <v>1</v>
      </c>
      <c r="FG34">
        <v>0</v>
      </c>
      <c r="FI34">
        <v>8</v>
      </c>
      <c r="FJ34" t="s">
        <v>239</v>
      </c>
      <c r="FK34">
        <v>1</v>
      </c>
      <c r="FL34">
        <v>0</v>
      </c>
      <c r="FM34">
        <v>0</v>
      </c>
      <c r="FN34">
        <v>0</v>
      </c>
      <c r="FO34">
        <v>0</v>
      </c>
      <c r="FP34">
        <v>0</v>
      </c>
      <c r="FQ34">
        <v>0</v>
      </c>
      <c r="FS34" t="s">
        <v>240</v>
      </c>
      <c r="FT34" t="s">
        <v>265</v>
      </c>
      <c r="FU34">
        <v>0</v>
      </c>
      <c r="FV34">
        <v>0</v>
      </c>
      <c r="FW34">
        <v>1</v>
      </c>
      <c r="FX34">
        <v>0</v>
      </c>
      <c r="FY34">
        <v>0</v>
      </c>
      <c r="GA34" t="s">
        <v>601</v>
      </c>
      <c r="GB34">
        <v>32575</v>
      </c>
      <c r="GC34" t="s">
        <v>602</v>
      </c>
      <c r="GD34" s="2">
        <v>45447.640034722222</v>
      </c>
      <c r="GG34" t="s">
        <v>224</v>
      </c>
      <c r="GI34" t="s">
        <v>252</v>
      </c>
      <c r="GK34">
        <v>69</v>
      </c>
    </row>
    <row r="35" spans="1:193" x14ac:dyDescent="0.25">
      <c r="A35" t="s">
        <v>603</v>
      </c>
      <c r="D35" t="s">
        <v>604</v>
      </c>
      <c r="E35" t="s">
        <v>195</v>
      </c>
      <c r="F35" t="s">
        <v>605</v>
      </c>
      <c r="G35" t="s">
        <v>584</v>
      </c>
      <c r="H35" t="s">
        <v>198</v>
      </c>
      <c r="I35">
        <v>4</v>
      </c>
      <c r="J35">
        <v>0</v>
      </c>
      <c r="K35">
        <v>0</v>
      </c>
      <c r="L35">
        <v>0</v>
      </c>
      <c r="M35" t="s">
        <v>606</v>
      </c>
      <c r="N35">
        <v>1</v>
      </c>
      <c r="O35">
        <v>1</v>
      </c>
      <c r="P35">
        <v>1</v>
      </c>
      <c r="Q35">
        <v>0</v>
      </c>
      <c r="R35">
        <v>0</v>
      </c>
      <c r="S35">
        <v>0</v>
      </c>
      <c r="T35">
        <v>1</v>
      </c>
      <c r="U35">
        <v>0</v>
      </c>
      <c r="W35" t="s">
        <v>607</v>
      </c>
      <c r="X35">
        <v>1</v>
      </c>
      <c r="Y35">
        <v>1</v>
      </c>
      <c r="Z35">
        <v>0</v>
      </c>
      <c r="AA35">
        <v>1</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Y35" t="s">
        <v>317</v>
      </c>
      <c r="AZ35">
        <v>0</v>
      </c>
      <c r="BA35">
        <v>1</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CA35" t="s">
        <v>260</v>
      </c>
      <c r="CB35">
        <v>1</v>
      </c>
      <c r="CC35">
        <v>0</v>
      </c>
      <c r="CD35">
        <v>0</v>
      </c>
      <c r="CE35">
        <v>0</v>
      </c>
      <c r="CG35" t="s">
        <v>608</v>
      </c>
      <c r="CH35">
        <v>0</v>
      </c>
      <c r="CI35">
        <v>0</v>
      </c>
      <c r="CJ35">
        <v>0</v>
      </c>
      <c r="CK35">
        <v>0</v>
      </c>
      <c r="CL35">
        <v>0</v>
      </c>
      <c r="CM35">
        <v>0</v>
      </c>
      <c r="CN35">
        <v>0</v>
      </c>
      <c r="CO35">
        <v>1</v>
      </c>
      <c r="CP35">
        <v>0</v>
      </c>
      <c r="CQ35">
        <v>1</v>
      </c>
      <c r="CR35">
        <v>0</v>
      </c>
      <c r="CS35">
        <v>1</v>
      </c>
      <c r="CT35">
        <v>0</v>
      </c>
      <c r="CU35">
        <v>0</v>
      </c>
      <c r="CV35">
        <v>0</v>
      </c>
      <c r="CW35">
        <v>0</v>
      </c>
      <c r="CX35">
        <v>0</v>
      </c>
      <c r="CY35">
        <v>0</v>
      </c>
      <c r="CZ35">
        <v>0</v>
      </c>
      <c r="DA35">
        <v>0</v>
      </c>
      <c r="DB35">
        <v>0</v>
      </c>
      <c r="DC35">
        <v>0</v>
      </c>
      <c r="DD35">
        <v>0</v>
      </c>
      <c r="DE35">
        <v>0</v>
      </c>
      <c r="DF35">
        <v>0</v>
      </c>
      <c r="DG35">
        <v>0</v>
      </c>
      <c r="DI35" t="s">
        <v>395</v>
      </c>
      <c r="DJ35">
        <v>0</v>
      </c>
      <c r="DK35">
        <v>0</v>
      </c>
      <c r="DL35">
        <v>0</v>
      </c>
      <c r="DM35">
        <v>1</v>
      </c>
      <c r="DN35">
        <v>0</v>
      </c>
      <c r="DO35">
        <v>1</v>
      </c>
      <c r="DP35">
        <v>0</v>
      </c>
      <c r="DQ35">
        <v>0</v>
      </c>
      <c r="DS35" t="s">
        <v>239</v>
      </c>
      <c r="DT35">
        <v>1</v>
      </c>
      <c r="DU35">
        <v>0</v>
      </c>
      <c r="DV35">
        <v>0</v>
      </c>
      <c r="DW35">
        <v>0</v>
      </c>
      <c r="DX35">
        <v>0</v>
      </c>
      <c r="DY35">
        <v>0</v>
      </c>
      <c r="DZ35">
        <v>0</v>
      </c>
      <c r="EB35" t="s">
        <v>248</v>
      </c>
      <c r="EC35" t="s">
        <v>241</v>
      </c>
      <c r="ED35" t="s">
        <v>265</v>
      </c>
      <c r="EF35" t="s">
        <v>244</v>
      </c>
      <c r="EG35" t="s">
        <v>211</v>
      </c>
      <c r="EI35" t="s">
        <v>244</v>
      </c>
      <c r="EL35">
        <v>0</v>
      </c>
      <c r="EM35" t="s">
        <v>213</v>
      </c>
      <c r="EQ35" t="s">
        <v>214</v>
      </c>
      <c r="ER35" t="s">
        <v>609</v>
      </c>
      <c r="ES35" t="s">
        <v>216</v>
      </c>
      <c r="EU35">
        <v>65</v>
      </c>
      <c r="EV35" t="s">
        <v>320</v>
      </c>
      <c r="EW35">
        <v>0</v>
      </c>
      <c r="EX35">
        <v>0</v>
      </c>
      <c r="EY35">
        <v>1</v>
      </c>
      <c r="EZ35">
        <v>1</v>
      </c>
      <c r="FA35">
        <v>0</v>
      </c>
      <c r="FB35" t="s">
        <v>218</v>
      </c>
      <c r="FC35" t="s">
        <v>397</v>
      </c>
      <c r="FD35">
        <v>1</v>
      </c>
      <c r="FE35">
        <v>1</v>
      </c>
      <c r="FF35">
        <v>0</v>
      </c>
      <c r="FG35">
        <v>0</v>
      </c>
      <c r="FI35">
        <v>7</v>
      </c>
      <c r="FJ35" t="s">
        <v>239</v>
      </c>
      <c r="FK35">
        <v>1</v>
      </c>
      <c r="FL35">
        <v>0</v>
      </c>
      <c r="FM35">
        <v>0</v>
      </c>
      <c r="FN35">
        <v>0</v>
      </c>
      <c r="FO35">
        <v>0</v>
      </c>
      <c r="FP35">
        <v>0</v>
      </c>
      <c r="FQ35">
        <v>0</v>
      </c>
      <c r="FS35" t="s">
        <v>240</v>
      </c>
      <c r="FT35" t="s">
        <v>405</v>
      </c>
      <c r="FU35">
        <v>1</v>
      </c>
      <c r="FV35">
        <v>1</v>
      </c>
      <c r="FW35">
        <v>1</v>
      </c>
      <c r="FX35">
        <v>1</v>
      </c>
      <c r="FY35">
        <v>0</v>
      </c>
      <c r="GA35" t="s">
        <v>610</v>
      </c>
      <c r="GB35">
        <v>32577</v>
      </c>
      <c r="GC35" t="s">
        <v>611</v>
      </c>
      <c r="GD35" s="2">
        <v>45447.647222222222</v>
      </c>
      <c r="GG35" t="s">
        <v>224</v>
      </c>
      <c r="GI35" t="s">
        <v>252</v>
      </c>
      <c r="GK35">
        <v>71</v>
      </c>
    </row>
    <row r="36" spans="1:193" x14ac:dyDescent="0.25">
      <c r="A36" t="s">
        <v>612</v>
      </c>
      <c r="D36" t="s">
        <v>613</v>
      </c>
      <c r="E36" t="s">
        <v>195</v>
      </c>
      <c r="F36" t="s">
        <v>614</v>
      </c>
      <c r="G36" t="s">
        <v>584</v>
      </c>
      <c r="H36" t="s">
        <v>312</v>
      </c>
      <c r="I36">
        <v>3</v>
      </c>
      <c r="J36">
        <v>1</v>
      </c>
      <c r="K36">
        <v>0</v>
      </c>
      <c r="L36">
        <v>2</v>
      </c>
      <c r="M36" t="s">
        <v>502</v>
      </c>
      <c r="N36">
        <v>0</v>
      </c>
      <c r="O36">
        <v>0</v>
      </c>
      <c r="P36">
        <v>1</v>
      </c>
      <c r="Q36">
        <v>0</v>
      </c>
      <c r="R36">
        <v>0</v>
      </c>
      <c r="S36">
        <v>0</v>
      </c>
      <c r="T36">
        <v>0</v>
      </c>
      <c r="U36">
        <v>1</v>
      </c>
      <c r="V36" t="s">
        <v>615</v>
      </c>
      <c r="W36" t="s">
        <v>616</v>
      </c>
      <c r="X36">
        <v>1</v>
      </c>
      <c r="Y36">
        <v>1</v>
      </c>
      <c r="Z36">
        <v>1</v>
      </c>
      <c r="AA36">
        <v>1</v>
      </c>
      <c r="AB36">
        <v>0</v>
      </c>
      <c r="AC36">
        <v>1</v>
      </c>
      <c r="AD36">
        <v>0</v>
      </c>
      <c r="AE36">
        <v>0</v>
      </c>
      <c r="AF36">
        <v>1</v>
      </c>
      <c r="AG36">
        <v>0</v>
      </c>
      <c r="AH36">
        <v>0</v>
      </c>
      <c r="AI36">
        <v>0</v>
      </c>
      <c r="AJ36">
        <v>0</v>
      </c>
      <c r="AK36">
        <v>1</v>
      </c>
      <c r="AL36">
        <v>0</v>
      </c>
      <c r="AM36">
        <v>0</v>
      </c>
      <c r="AN36">
        <v>0</v>
      </c>
      <c r="AO36">
        <v>0</v>
      </c>
      <c r="AP36">
        <v>0</v>
      </c>
      <c r="AQ36">
        <v>0</v>
      </c>
      <c r="AR36">
        <v>0</v>
      </c>
      <c r="AS36">
        <v>0</v>
      </c>
      <c r="AT36">
        <v>0</v>
      </c>
      <c r="AU36">
        <v>0</v>
      </c>
      <c r="AV36">
        <v>0</v>
      </c>
      <c r="AW36">
        <v>1</v>
      </c>
      <c r="AY36" t="s">
        <v>277</v>
      </c>
      <c r="AZ36">
        <v>0</v>
      </c>
      <c r="BA36">
        <v>0</v>
      </c>
      <c r="BB36">
        <v>1</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CA36" t="s">
        <v>260</v>
      </c>
      <c r="CB36">
        <v>1</v>
      </c>
      <c r="CC36">
        <v>0</v>
      </c>
      <c r="CD36">
        <v>0</v>
      </c>
      <c r="CE36">
        <v>0</v>
      </c>
      <c r="CG36" t="s">
        <v>202</v>
      </c>
      <c r="CH36">
        <v>0</v>
      </c>
      <c r="CI36">
        <v>0</v>
      </c>
      <c r="CJ36">
        <v>0</v>
      </c>
      <c r="CK36">
        <v>0</v>
      </c>
      <c r="CL36">
        <v>0</v>
      </c>
      <c r="CM36">
        <v>0</v>
      </c>
      <c r="CN36">
        <v>0</v>
      </c>
      <c r="CO36">
        <v>0</v>
      </c>
      <c r="CP36">
        <v>0</v>
      </c>
      <c r="CQ36">
        <v>0</v>
      </c>
      <c r="CR36">
        <v>0</v>
      </c>
      <c r="CS36">
        <v>0</v>
      </c>
      <c r="CT36">
        <v>0</v>
      </c>
      <c r="CU36">
        <v>0</v>
      </c>
      <c r="CV36">
        <v>0</v>
      </c>
      <c r="CW36">
        <v>1</v>
      </c>
      <c r="CX36">
        <v>0</v>
      </c>
      <c r="CY36">
        <v>0</v>
      </c>
      <c r="CZ36">
        <v>0</v>
      </c>
      <c r="DA36">
        <v>0</v>
      </c>
      <c r="DB36">
        <v>0</v>
      </c>
      <c r="DC36">
        <v>0</v>
      </c>
      <c r="DD36">
        <v>0</v>
      </c>
      <c r="DE36">
        <v>0</v>
      </c>
      <c r="DF36">
        <v>0</v>
      </c>
      <c r="DG36">
        <v>0</v>
      </c>
      <c r="DI36" t="s">
        <v>617</v>
      </c>
      <c r="DJ36">
        <v>1</v>
      </c>
      <c r="DK36">
        <v>1</v>
      </c>
      <c r="DL36">
        <v>0</v>
      </c>
      <c r="DM36">
        <v>1</v>
      </c>
      <c r="DN36">
        <v>1</v>
      </c>
      <c r="DO36">
        <v>1</v>
      </c>
      <c r="DP36">
        <v>0</v>
      </c>
      <c r="DQ36">
        <v>0</v>
      </c>
      <c r="DS36" t="s">
        <v>474</v>
      </c>
      <c r="DT36">
        <v>1</v>
      </c>
      <c r="DU36">
        <v>1</v>
      </c>
      <c r="DV36">
        <v>0</v>
      </c>
      <c r="DW36">
        <v>0</v>
      </c>
      <c r="DX36">
        <v>0</v>
      </c>
      <c r="DY36">
        <v>0</v>
      </c>
      <c r="DZ36">
        <v>0</v>
      </c>
      <c r="EB36" t="s">
        <v>207</v>
      </c>
      <c r="EC36" t="s">
        <v>208</v>
      </c>
      <c r="ED36" t="s">
        <v>283</v>
      </c>
      <c r="EF36" t="s">
        <v>210</v>
      </c>
      <c r="EG36" t="s">
        <v>211</v>
      </c>
      <c r="EI36" t="s">
        <v>244</v>
      </c>
      <c r="EL36">
        <v>1</v>
      </c>
      <c r="EM36" t="s">
        <v>213</v>
      </c>
      <c r="EQ36" t="s">
        <v>244</v>
      </c>
      <c r="ES36" t="s">
        <v>216</v>
      </c>
      <c r="EU36">
        <v>100</v>
      </c>
      <c r="EV36" t="s">
        <v>246</v>
      </c>
      <c r="EW36">
        <v>1</v>
      </c>
      <c r="EX36">
        <v>1</v>
      </c>
      <c r="EY36">
        <v>1</v>
      </c>
      <c r="EZ36">
        <v>1</v>
      </c>
      <c r="FA36">
        <v>1</v>
      </c>
      <c r="FB36" t="s">
        <v>218</v>
      </c>
      <c r="FC36" t="s">
        <v>219</v>
      </c>
      <c r="FD36">
        <v>1</v>
      </c>
      <c r="FE36">
        <v>1</v>
      </c>
      <c r="FF36">
        <v>1</v>
      </c>
      <c r="FG36">
        <v>0</v>
      </c>
      <c r="FI36">
        <v>7</v>
      </c>
      <c r="FJ36" t="s">
        <v>474</v>
      </c>
      <c r="FK36">
        <v>1</v>
      </c>
      <c r="FL36">
        <v>1</v>
      </c>
      <c r="FM36">
        <v>0</v>
      </c>
      <c r="FN36">
        <v>0</v>
      </c>
      <c r="FO36">
        <v>0</v>
      </c>
      <c r="FP36">
        <v>0</v>
      </c>
      <c r="FQ36">
        <v>0</v>
      </c>
      <c r="FS36" t="s">
        <v>207</v>
      </c>
      <c r="FT36" t="s">
        <v>287</v>
      </c>
      <c r="FU36">
        <v>0</v>
      </c>
      <c r="FV36">
        <v>0</v>
      </c>
      <c r="FW36">
        <v>0</v>
      </c>
      <c r="FX36">
        <v>1</v>
      </c>
      <c r="FY36">
        <v>0</v>
      </c>
      <c r="GA36" t="s">
        <v>618</v>
      </c>
      <c r="GB36">
        <v>32589</v>
      </c>
      <c r="GC36" t="s">
        <v>619</v>
      </c>
      <c r="GD36" s="2">
        <v>45447.670497685183</v>
      </c>
      <c r="GG36" t="s">
        <v>224</v>
      </c>
      <c r="GI36" t="s">
        <v>252</v>
      </c>
      <c r="GK36">
        <v>79</v>
      </c>
    </row>
    <row r="37" spans="1:193" x14ac:dyDescent="0.25">
      <c r="A37" t="s">
        <v>620</v>
      </c>
      <c r="D37" t="s">
        <v>621</v>
      </c>
      <c r="E37" t="s">
        <v>195</v>
      </c>
      <c r="F37" t="s">
        <v>622</v>
      </c>
      <c r="G37" t="s">
        <v>623</v>
      </c>
      <c r="H37" t="s">
        <v>198</v>
      </c>
      <c r="I37">
        <v>3</v>
      </c>
      <c r="J37">
        <v>0</v>
      </c>
      <c r="K37">
        <v>0</v>
      </c>
      <c r="L37">
        <v>2</v>
      </c>
      <c r="M37" t="s">
        <v>624</v>
      </c>
      <c r="N37">
        <v>1</v>
      </c>
      <c r="O37">
        <v>0</v>
      </c>
      <c r="P37">
        <v>1</v>
      </c>
      <c r="Q37">
        <v>1</v>
      </c>
      <c r="R37">
        <v>0</v>
      </c>
      <c r="S37">
        <v>1</v>
      </c>
      <c r="T37">
        <v>1</v>
      </c>
      <c r="U37">
        <v>0</v>
      </c>
      <c r="W37" t="s">
        <v>258</v>
      </c>
      <c r="X37">
        <v>1</v>
      </c>
      <c r="Y37">
        <v>1</v>
      </c>
      <c r="Z37">
        <v>1</v>
      </c>
      <c r="AA37">
        <v>1</v>
      </c>
      <c r="AB37">
        <v>0</v>
      </c>
      <c r="AC37">
        <v>1</v>
      </c>
      <c r="AD37">
        <v>0</v>
      </c>
      <c r="AE37">
        <v>0</v>
      </c>
      <c r="AF37">
        <v>0</v>
      </c>
      <c r="AG37">
        <v>0</v>
      </c>
      <c r="AH37">
        <v>1</v>
      </c>
      <c r="AI37">
        <v>0</v>
      </c>
      <c r="AJ37">
        <v>0</v>
      </c>
      <c r="AK37">
        <v>0</v>
      </c>
      <c r="AL37">
        <v>0</v>
      </c>
      <c r="AM37">
        <v>0</v>
      </c>
      <c r="AN37">
        <v>0</v>
      </c>
      <c r="AO37">
        <v>0</v>
      </c>
      <c r="AP37">
        <v>0</v>
      </c>
      <c r="AQ37">
        <v>0</v>
      </c>
      <c r="AR37">
        <v>0</v>
      </c>
      <c r="AS37">
        <v>0</v>
      </c>
      <c r="AT37">
        <v>0</v>
      </c>
      <c r="AU37">
        <v>0</v>
      </c>
      <c r="AV37">
        <v>0</v>
      </c>
      <c r="AW37">
        <v>1</v>
      </c>
      <c r="AY37" t="s">
        <v>625</v>
      </c>
      <c r="AZ37">
        <v>0</v>
      </c>
      <c r="BA37">
        <v>0</v>
      </c>
      <c r="BB37">
        <v>1</v>
      </c>
      <c r="BC37">
        <v>0</v>
      </c>
      <c r="BD37">
        <v>0</v>
      </c>
      <c r="BE37">
        <v>1</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CA37" t="s">
        <v>352</v>
      </c>
      <c r="CB37">
        <v>1</v>
      </c>
      <c r="CC37">
        <v>0</v>
      </c>
      <c r="CD37">
        <v>1</v>
      </c>
      <c r="CE37">
        <v>0</v>
      </c>
      <c r="CG37" t="s">
        <v>571</v>
      </c>
      <c r="CH37">
        <v>0</v>
      </c>
      <c r="CI37">
        <v>0</v>
      </c>
      <c r="CJ37">
        <v>0</v>
      </c>
      <c r="CK37">
        <v>0</v>
      </c>
      <c r="CL37">
        <v>0</v>
      </c>
      <c r="CM37">
        <v>0</v>
      </c>
      <c r="CN37">
        <v>0</v>
      </c>
      <c r="CO37">
        <v>0</v>
      </c>
      <c r="CP37">
        <v>0</v>
      </c>
      <c r="CQ37">
        <v>0</v>
      </c>
      <c r="CR37">
        <v>0</v>
      </c>
      <c r="CS37">
        <v>0</v>
      </c>
      <c r="CT37">
        <v>0</v>
      </c>
      <c r="CU37">
        <v>0</v>
      </c>
      <c r="CV37">
        <v>0</v>
      </c>
      <c r="CW37">
        <v>0</v>
      </c>
      <c r="CX37">
        <v>0</v>
      </c>
      <c r="CY37">
        <v>1</v>
      </c>
      <c r="CZ37">
        <v>0</v>
      </c>
      <c r="DA37">
        <v>0</v>
      </c>
      <c r="DB37">
        <v>0</v>
      </c>
      <c r="DC37">
        <v>0</v>
      </c>
      <c r="DD37">
        <v>0</v>
      </c>
      <c r="DE37">
        <v>0</v>
      </c>
      <c r="DF37">
        <v>0</v>
      </c>
      <c r="DG37">
        <v>0</v>
      </c>
      <c r="DI37" t="s">
        <v>626</v>
      </c>
      <c r="DJ37">
        <v>1</v>
      </c>
      <c r="DK37">
        <v>1</v>
      </c>
      <c r="DL37">
        <v>0</v>
      </c>
      <c r="DM37">
        <v>1</v>
      </c>
      <c r="DN37">
        <v>0</v>
      </c>
      <c r="DO37">
        <v>0</v>
      </c>
      <c r="DP37">
        <v>1</v>
      </c>
      <c r="DQ37">
        <v>0</v>
      </c>
      <c r="DS37" t="s">
        <v>239</v>
      </c>
      <c r="DT37">
        <v>1</v>
      </c>
      <c r="DU37">
        <v>0</v>
      </c>
      <c r="DV37">
        <v>0</v>
      </c>
      <c r="DW37">
        <v>0</v>
      </c>
      <c r="DX37">
        <v>0</v>
      </c>
      <c r="DY37">
        <v>0</v>
      </c>
      <c r="DZ37">
        <v>0</v>
      </c>
      <c r="EB37" t="s">
        <v>207</v>
      </c>
      <c r="EC37" t="s">
        <v>264</v>
      </c>
      <c r="ED37" t="s">
        <v>283</v>
      </c>
      <c r="EF37" t="s">
        <v>210</v>
      </c>
      <c r="EG37" t="s">
        <v>243</v>
      </c>
      <c r="EI37" t="s">
        <v>244</v>
      </c>
      <c r="EL37">
        <v>6</v>
      </c>
      <c r="EM37" t="s">
        <v>338</v>
      </c>
      <c r="EO37" t="s">
        <v>627</v>
      </c>
      <c r="EP37" s="1" t="s">
        <v>628</v>
      </c>
      <c r="EQ37" t="s">
        <v>214</v>
      </c>
      <c r="ER37" t="s">
        <v>629</v>
      </c>
      <c r="ES37" t="s">
        <v>434</v>
      </c>
      <c r="ET37" t="s">
        <v>630</v>
      </c>
      <c r="EU37">
        <v>70</v>
      </c>
      <c r="EV37" t="s">
        <v>303</v>
      </c>
      <c r="EW37">
        <v>1</v>
      </c>
      <c r="EX37">
        <v>1</v>
      </c>
      <c r="EY37">
        <v>1</v>
      </c>
      <c r="EZ37">
        <v>1</v>
      </c>
      <c r="FA37">
        <v>0</v>
      </c>
      <c r="FB37" t="s">
        <v>304</v>
      </c>
      <c r="FC37" t="s">
        <v>219</v>
      </c>
      <c r="FD37">
        <v>1</v>
      </c>
      <c r="FE37">
        <v>1</v>
      </c>
      <c r="FF37">
        <v>1</v>
      </c>
      <c r="FG37">
        <v>0</v>
      </c>
      <c r="FI37">
        <v>8</v>
      </c>
      <c r="FJ37" t="s">
        <v>239</v>
      </c>
      <c r="FK37">
        <v>1</v>
      </c>
      <c r="FL37">
        <v>0</v>
      </c>
      <c r="FM37">
        <v>0</v>
      </c>
      <c r="FN37">
        <v>0</v>
      </c>
      <c r="FO37">
        <v>0</v>
      </c>
      <c r="FP37">
        <v>0</v>
      </c>
      <c r="FQ37">
        <v>0</v>
      </c>
      <c r="FS37" t="s">
        <v>207</v>
      </c>
      <c r="FT37" t="s">
        <v>590</v>
      </c>
      <c r="FU37">
        <v>1</v>
      </c>
      <c r="FV37">
        <v>1</v>
      </c>
      <c r="FW37">
        <v>0</v>
      </c>
      <c r="FX37">
        <v>1</v>
      </c>
      <c r="FY37">
        <v>0</v>
      </c>
      <c r="GA37" t="s">
        <v>631</v>
      </c>
      <c r="GB37">
        <v>32507</v>
      </c>
      <c r="GC37" t="s">
        <v>632</v>
      </c>
      <c r="GD37" s="2">
        <v>45447.450925925928</v>
      </c>
      <c r="GG37" t="s">
        <v>224</v>
      </c>
      <c r="GI37" t="s">
        <v>633</v>
      </c>
      <c r="GK37">
        <v>12</v>
      </c>
    </row>
    <row r="38" spans="1:193" x14ac:dyDescent="0.25">
      <c r="A38" t="s">
        <v>634</v>
      </c>
      <c r="D38" t="s">
        <v>635</v>
      </c>
      <c r="E38" t="s">
        <v>195</v>
      </c>
      <c r="F38" t="s">
        <v>636</v>
      </c>
      <c r="G38" t="s">
        <v>623</v>
      </c>
      <c r="H38" t="s">
        <v>198</v>
      </c>
      <c r="I38">
        <v>340</v>
      </c>
      <c r="J38">
        <v>51</v>
      </c>
      <c r="K38">
        <v>2</v>
      </c>
      <c r="L38">
        <v>4</v>
      </c>
      <c r="M38" t="s">
        <v>234</v>
      </c>
      <c r="N38">
        <v>0</v>
      </c>
      <c r="O38">
        <v>0</v>
      </c>
      <c r="P38">
        <v>0</v>
      </c>
      <c r="Q38">
        <v>0</v>
      </c>
      <c r="R38">
        <v>0</v>
      </c>
      <c r="S38">
        <v>0</v>
      </c>
      <c r="T38">
        <v>0</v>
      </c>
      <c r="U38">
        <v>1</v>
      </c>
      <c r="V38" t="s">
        <v>637</v>
      </c>
      <c r="W38" t="s">
        <v>638</v>
      </c>
      <c r="X38">
        <v>1</v>
      </c>
      <c r="Y38">
        <v>0</v>
      </c>
      <c r="Z38">
        <v>0</v>
      </c>
      <c r="AA38">
        <v>0</v>
      </c>
      <c r="AB38">
        <v>0</v>
      </c>
      <c r="AC38">
        <v>0</v>
      </c>
      <c r="AD38">
        <v>0</v>
      </c>
      <c r="AE38">
        <v>0</v>
      </c>
      <c r="AF38">
        <v>0</v>
      </c>
      <c r="AG38">
        <v>0</v>
      </c>
      <c r="AH38">
        <v>0</v>
      </c>
      <c r="AI38">
        <v>0</v>
      </c>
      <c r="AJ38">
        <v>0</v>
      </c>
      <c r="AK38">
        <v>0</v>
      </c>
      <c r="AL38">
        <v>0</v>
      </c>
      <c r="AM38">
        <v>0</v>
      </c>
      <c r="AN38">
        <v>1</v>
      </c>
      <c r="AO38">
        <v>0</v>
      </c>
      <c r="AP38">
        <v>0</v>
      </c>
      <c r="AQ38">
        <v>0</v>
      </c>
      <c r="AR38">
        <v>0</v>
      </c>
      <c r="AS38">
        <v>0</v>
      </c>
      <c r="AT38">
        <v>0</v>
      </c>
      <c r="AU38">
        <v>0</v>
      </c>
      <c r="AV38">
        <v>0</v>
      </c>
      <c r="AW38">
        <v>0</v>
      </c>
      <c r="AX38" t="s">
        <v>639</v>
      </c>
      <c r="AY38" t="s">
        <v>234</v>
      </c>
      <c r="AZ38">
        <v>0</v>
      </c>
      <c r="BA38">
        <v>0</v>
      </c>
      <c r="BB38">
        <v>0</v>
      </c>
      <c r="BC38">
        <v>0</v>
      </c>
      <c r="BD38">
        <v>0</v>
      </c>
      <c r="BE38">
        <v>0</v>
      </c>
      <c r="BF38">
        <v>0</v>
      </c>
      <c r="BG38">
        <v>0</v>
      </c>
      <c r="BH38">
        <v>0</v>
      </c>
      <c r="BI38">
        <v>0</v>
      </c>
      <c r="BJ38">
        <v>0</v>
      </c>
      <c r="BK38">
        <v>0</v>
      </c>
      <c r="BL38">
        <v>0</v>
      </c>
      <c r="BM38">
        <v>0</v>
      </c>
      <c r="BN38">
        <v>0</v>
      </c>
      <c r="BO38">
        <v>0</v>
      </c>
      <c r="BP38">
        <v>1</v>
      </c>
      <c r="BQ38">
        <v>0</v>
      </c>
      <c r="BR38">
        <v>0</v>
      </c>
      <c r="BS38">
        <v>0</v>
      </c>
      <c r="BT38">
        <v>0</v>
      </c>
      <c r="BU38">
        <v>0</v>
      </c>
      <c r="BV38">
        <v>0</v>
      </c>
      <c r="BW38">
        <v>0</v>
      </c>
      <c r="BX38">
        <v>0</v>
      </c>
      <c r="BY38">
        <v>0</v>
      </c>
      <c r="BZ38" t="s">
        <v>639</v>
      </c>
      <c r="CA38" t="s">
        <v>260</v>
      </c>
      <c r="CB38">
        <v>1</v>
      </c>
      <c r="CC38">
        <v>0</v>
      </c>
      <c r="CD38">
        <v>0</v>
      </c>
      <c r="CE38">
        <v>0</v>
      </c>
      <c r="CG38" t="s">
        <v>332</v>
      </c>
      <c r="CH38">
        <v>0</v>
      </c>
      <c r="CI38">
        <v>0</v>
      </c>
      <c r="CJ38">
        <v>0</v>
      </c>
      <c r="CK38">
        <v>0</v>
      </c>
      <c r="CL38">
        <v>0</v>
      </c>
      <c r="CM38">
        <v>0</v>
      </c>
      <c r="CN38">
        <v>0</v>
      </c>
      <c r="CO38">
        <v>0</v>
      </c>
      <c r="CP38">
        <v>0</v>
      </c>
      <c r="CQ38">
        <v>0</v>
      </c>
      <c r="CR38">
        <v>0</v>
      </c>
      <c r="CS38">
        <v>0</v>
      </c>
      <c r="CT38">
        <v>0</v>
      </c>
      <c r="CU38">
        <v>0</v>
      </c>
      <c r="CV38">
        <v>0</v>
      </c>
      <c r="CW38">
        <v>0</v>
      </c>
      <c r="CX38">
        <v>0</v>
      </c>
      <c r="CY38">
        <v>0</v>
      </c>
      <c r="CZ38">
        <v>0</v>
      </c>
      <c r="DA38">
        <v>1</v>
      </c>
      <c r="DB38">
        <v>0</v>
      </c>
      <c r="DC38">
        <v>0</v>
      </c>
      <c r="DD38">
        <v>0</v>
      </c>
      <c r="DE38">
        <v>0</v>
      </c>
      <c r="DF38">
        <v>0</v>
      </c>
      <c r="DG38">
        <v>0</v>
      </c>
      <c r="DI38" t="s">
        <v>640</v>
      </c>
      <c r="DJ38">
        <v>1</v>
      </c>
      <c r="DK38">
        <v>1</v>
      </c>
      <c r="DL38">
        <v>0</v>
      </c>
      <c r="DM38">
        <v>1</v>
      </c>
      <c r="DN38">
        <v>1</v>
      </c>
      <c r="DO38">
        <v>0</v>
      </c>
      <c r="DP38">
        <v>0</v>
      </c>
      <c r="DQ38">
        <v>0</v>
      </c>
      <c r="DS38" t="s">
        <v>263</v>
      </c>
      <c r="DT38">
        <v>1</v>
      </c>
      <c r="DU38">
        <v>0</v>
      </c>
      <c r="DV38">
        <v>0</v>
      </c>
      <c r="DW38">
        <v>0</v>
      </c>
      <c r="DX38">
        <v>0</v>
      </c>
      <c r="DY38">
        <v>1</v>
      </c>
      <c r="DZ38">
        <v>0</v>
      </c>
      <c r="EB38" t="s">
        <v>248</v>
      </c>
      <c r="EC38" t="s">
        <v>241</v>
      </c>
      <c r="ED38" t="s">
        <v>265</v>
      </c>
      <c r="EF38" t="s">
        <v>210</v>
      </c>
      <c r="EG38" t="s">
        <v>211</v>
      </c>
      <c r="EI38" t="s">
        <v>244</v>
      </c>
      <c r="EL38">
        <v>5</v>
      </c>
      <c r="EM38" t="s">
        <v>213</v>
      </c>
      <c r="EQ38" t="s">
        <v>244</v>
      </c>
      <c r="ES38" t="s">
        <v>244</v>
      </c>
      <c r="EU38">
        <v>70</v>
      </c>
      <c r="EV38" t="s">
        <v>485</v>
      </c>
      <c r="EW38">
        <v>1</v>
      </c>
      <c r="EX38">
        <v>1</v>
      </c>
      <c r="EY38">
        <v>0</v>
      </c>
      <c r="EZ38">
        <v>1</v>
      </c>
      <c r="FA38">
        <v>0</v>
      </c>
      <c r="FB38" t="s">
        <v>304</v>
      </c>
      <c r="FC38" t="s">
        <v>286</v>
      </c>
      <c r="FD38">
        <v>1</v>
      </c>
      <c r="FE38">
        <v>0</v>
      </c>
      <c r="FF38">
        <v>0</v>
      </c>
      <c r="FG38">
        <v>0</v>
      </c>
      <c r="FI38">
        <v>6</v>
      </c>
      <c r="FJ38" t="s">
        <v>239</v>
      </c>
      <c r="FK38">
        <v>1</v>
      </c>
      <c r="FL38">
        <v>0</v>
      </c>
      <c r="FM38">
        <v>0</v>
      </c>
      <c r="FN38">
        <v>0</v>
      </c>
      <c r="FO38">
        <v>0</v>
      </c>
      <c r="FP38">
        <v>0</v>
      </c>
      <c r="FQ38">
        <v>0</v>
      </c>
      <c r="FS38" t="s">
        <v>248</v>
      </c>
      <c r="FT38" t="s">
        <v>265</v>
      </c>
      <c r="FU38">
        <v>0</v>
      </c>
      <c r="FV38">
        <v>0</v>
      </c>
      <c r="FW38">
        <v>1</v>
      </c>
      <c r="FX38">
        <v>0</v>
      </c>
      <c r="FY38">
        <v>0</v>
      </c>
      <c r="GA38" t="s">
        <v>641</v>
      </c>
      <c r="GB38">
        <v>32534</v>
      </c>
      <c r="GC38" t="s">
        <v>642</v>
      </c>
      <c r="GD38" s="2">
        <v>45447.549305555563</v>
      </c>
      <c r="GG38" t="s">
        <v>224</v>
      </c>
      <c r="GI38" t="s">
        <v>252</v>
      </c>
      <c r="GK38">
        <v>32</v>
      </c>
    </row>
    <row r="39" spans="1:193" x14ac:dyDescent="0.25">
      <c r="A39" t="s">
        <v>643</v>
      </c>
      <c r="D39" t="s">
        <v>644</v>
      </c>
      <c r="E39" t="s">
        <v>195</v>
      </c>
      <c r="F39" t="s">
        <v>645</v>
      </c>
      <c r="G39" t="s">
        <v>623</v>
      </c>
      <c r="H39" t="s">
        <v>198</v>
      </c>
      <c r="I39">
        <v>3</v>
      </c>
      <c r="J39">
        <v>0</v>
      </c>
      <c r="K39">
        <v>1</v>
      </c>
      <c r="L39">
        <v>0</v>
      </c>
      <c r="M39" t="s">
        <v>646</v>
      </c>
      <c r="N39">
        <v>0</v>
      </c>
      <c r="O39">
        <v>1</v>
      </c>
      <c r="P39">
        <v>1</v>
      </c>
      <c r="Q39">
        <v>1</v>
      </c>
      <c r="R39">
        <v>1</v>
      </c>
      <c r="S39">
        <v>0</v>
      </c>
      <c r="T39">
        <v>1</v>
      </c>
      <c r="U39">
        <v>0</v>
      </c>
      <c r="W39" t="s">
        <v>647</v>
      </c>
      <c r="X39">
        <v>1</v>
      </c>
      <c r="Y39">
        <v>1</v>
      </c>
      <c r="Z39">
        <v>0</v>
      </c>
      <c r="AA39">
        <v>1</v>
      </c>
      <c r="AB39">
        <v>0</v>
      </c>
      <c r="AC39">
        <v>1</v>
      </c>
      <c r="AD39">
        <v>0</v>
      </c>
      <c r="AE39">
        <v>0</v>
      </c>
      <c r="AF39">
        <v>0</v>
      </c>
      <c r="AG39">
        <v>0</v>
      </c>
      <c r="AH39">
        <v>0</v>
      </c>
      <c r="AI39">
        <v>0</v>
      </c>
      <c r="AJ39">
        <v>1</v>
      </c>
      <c r="AK39">
        <v>1</v>
      </c>
      <c r="AL39">
        <v>0</v>
      </c>
      <c r="AM39">
        <v>0</v>
      </c>
      <c r="AN39">
        <v>0</v>
      </c>
      <c r="AO39">
        <v>1</v>
      </c>
      <c r="AP39">
        <v>0</v>
      </c>
      <c r="AQ39">
        <v>1</v>
      </c>
      <c r="AR39">
        <v>0</v>
      </c>
      <c r="AS39">
        <v>1</v>
      </c>
      <c r="AT39">
        <v>0</v>
      </c>
      <c r="AU39">
        <v>0</v>
      </c>
      <c r="AV39">
        <v>0</v>
      </c>
      <c r="AW39">
        <v>0</v>
      </c>
      <c r="AY39" t="s">
        <v>421</v>
      </c>
      <c r="AZ39">
        <v>0</v>
      </c>
      <c r="BA39">
        <v>1</v>
      </c>
      <c r="BB39">
        <v>0</v>
      </c>
      <c r="BC39">
        <v>0</v>
      </c>
      <c r="BD39">
        <v>0</v>
      </c>
      <c r="BE39">
        <v>1</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CA39" t="s">
        <v>648</v>
      </c>
      <c r="CB39">
        <v>0</v>
      </c>
      <c r="CC39">
        <v>1</v>
      </c>
      <c r="CD39">
        <v>1</v>
      </c>
      <c r="CE39">
        <v>0</v>
      </c>
      <c r="CG39" t="s">
        <v>277</v>
      </c>
      <c r="CH39">
        <v>0</v>
      </c>
      <c r="CI39">
        <v>0</v>
      </c>
      <c r="CJ39">
        <v>1</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I39" t="s">
        <v>649</v>
      </c>
      <c r="DJ39">
        <v>1</v>
      </c>
      <c r="DK39">
        <v>1</v>
      </c>
      <c r="DL39">
        <v>1</v>
      </c>
      <c r="DM39">
        <v>1</v>
      </c>
      <c r="DN39">
        <v>0</v>
      </c>
      <c r="DO39">
        <v>1</v>
      </c>
      <c r="DP39">
        <v>0</v>
      </c>
      <c r="DQ39">
        <v>0</v>
      </c>
      <c r="DS39" t="s">
        <v>239</v>
      </c>
      <c r="DT39">
        <v>1</v>
      </c>
      <c r="DU39">
        <v>0</v>
      </c>
      <c r="DV39">
        <v>0</v>
      </c>
      <c r="DW39">
        <v>0</v>
      </c>
      <c r="DX39">
        <v>0</v>
      </c>
      <c r="DY39">
        <v>0</v>
      </c>
      <c r="DZ39">
        <v>0</v>
      </c>
      <c r="EB39" t="s">
        <v>240</v>
      </c>
      <c r="EC39" t="s">
        <v>264</v>
      </c>
      <c r="ED39" t="s">
        <v>265</v>
      </c>
      <c r="EF39" t="s">
        <v>210</v>
      </c>
      <c r="EG39" t="s">
        <v>211</v>
      </c>
      <c r="EI39" t="s">
        <v>335</v>
      </c>
      <c r="EJ39" t="s">
        <v>650</v>
      </c>
      <c r="EK39" s="1" t="s">
        <v>651</v>
      </c>
      <c r="EL39">
        <v>2</v>
      </c>
      <c r="EM39" t="s">
        <v>213</v>
      </c>
      <c r="EQ39" t="s">
        <v>214</v>
      </c>
      <c r="ER39" t="s">
        <v>652</v>
      </c>
      <c r="ES39" t="s">
        <v>216</v>
      </c>
      <c r="EU39">
        <v>75</v>
      </c>
      <c r="EV39" t="s">
        <v>246</v>
      </c>
      <c r="EW39">
        <v>1</v>
      </c>
      <c r="EX39">
        <v>1</v>
      </c>
      <c r="EY39">
        <v>1</v>
      </c>
      <c r="EZ39">
        <v>1</v>
      </c>
      <c r="FA39">
        <v>1</v>
      </c>
      <c r="FB39" t="s">
        <v>304</v>
      </c>
      <c r="FC39" t="s">
        <v>219</v>
      </c>
      <c r="FD39">
        <v>1</v>
      </c>
      <c r="FE39">
        <v>1</v>
      </c>
      <c r="FF39">
        <v>1</v>
      </c>
      <c r="FG39">
        <v>0</v>
      </c>
      <c r="FI39">
        <v>8</v>
      </c>
      <c r="FJ39" t="s">
        <v>239</v>
      </c>
      <c r="FK39">
        <v>1</v>
      </c>
      <c r="FL39">
        <v>0</v>
      </c>
      <c r="FM39">
        <v>0</v>
      </c>
      <c r="FN39">
        <v>0</v>
      </c>
      <c r="FO39">
        <v>0</v>
      </c>
      <c r="FP39">
        <v>0</v>
      </c>
      <c r="FQ39">
        <v>0</v>
      </c>
      <c r="FS39" t="s">
        <v>240</v>
      </c>
      <c r="FT39" t="s">
        <v>653</v>
      </c>
      <c r="FU39">
        <v>0</v>
      </c>
      <c r="FV39">
        <v>0</v>
      </c>
      <c r="FW39">
        <v>1</v>
      </c>
      <c r="FX39">
        <v>1</v>
      </c>
      <c r="FY39">
        <v>0</v>
      </c>
      <c r="GA39" t="s">
        <v>654</v>
      </c>
      <c r="GB39">
        <v>32539</v>
      </c>
      <c r="GC39" t="s">
        <v>655</v>
      </c>
      <c r="GD39" s="2">
        <v>45447.55363425926</v>
      </c>
      <c r="GG39" t="s">
        <v>224</v>
      </c>
      <c r="GI39" t="s">
        <v>252</v>
      </c>
      <c r="GK39">
        <v>37</v>
      </c>
    </row>
    <row r="40" spans="1:193" x14ac:dyDescent="0.25">
      <c r="A40" t="s">
        <v>656</v>
      </c>
      <c r="D40" t="s">
        <v>657</v>
      </c>
      <c r="E40" t="s">
        <v>195</v>
      </c>
      <c r="F40" t="s">
        <v>658</v>
      </c>
      <c r="G40" t="s">
        <v>623</v>
      </c>
      <c r="H40" t="s">
        <v>198</v>
      </c>
      <c r="I40">
        <v>12</v>
      </c>
      <c r="J40">
        <v>4</v>
      </c>
      <c r="K40">
        <v>0</v>
      </c>
      <c r="L40">
        <v>0</v>
      </c>
      <c r="M40" t="s">
        <v>659</v>
      </c>
      <c r="N40">
        <v>0</v>
      </c>
      <c r="O40">
        <v>0</v>
      </c>
      <c r="P40">
        <v>0</v>
      </c>
      <c r="Q40">
        <v>0</v>
      </c>
      <c r="R40">
        <v>1</v>
      </c>
      <c r="S40">
        <v>0</v>
      </c>
      <c r="T40">
        <v>0</v>
      </c>
      <c r="U40">
        <v>0</v>
      </c>
      <c r="W40" t="s">
        <v>660</v>
      </c>
      <c r="X40">
        <v>1</v>
      </c>
      <c r="Y40">
        <v>0</v>
      </c>
      <c r="Z40">
        <v>0</v>
      </c>
      <c r="AA40">
        <v>0</v>
      </c>
      <c r="AB40">
        <v>0</v>
      </c>
      <c r="AC40">
        <v>0</v>
      </c>
      <c r="AD40">
        <v>0</v>
      </c>
      <c r="AE40">
        <v>0</v>
      </c>
      <c r="AF40">
        <v>0</v>
      </c>
      <c r="AG40">
        <v>0</v>
      </c>
      <c r="AH40">
        <v>0</v>
      </c>
      <c r="AI40">
        <v>1</v>
      </c>
      <c r="AJ40">
        <v>0</v>
      </c>
      <c r="AK40">
        <v>0</v>
      </c>
      <c r="AL40">
        <v>0</v>
      </c>
      <c r="AM40">
        <v>0</v>
      </c>
      <c r="AN40">
        <v>0</v>
      </c>
      <c r="AO40">
        <v>1</v>
      </c>
      <c r="AP40">
        <v>0</v>
      </c>
      <c r="AQ40">
        <v>0</v>
      </c>
      <c r="AR40">
        <v>0</v>
      </c>
      <c r="AS40">
        <v>0</v>
      </c>
      <c r="AT40">
        <v>0</v>
      </c>
      <c r="AU40">
        <v>0</v>
      </c>
      <c r="AV40">
        <v>0</v>
      </c>
      <c r="AW40">
        <v>0</v>
      </c>
      <c r="AY40" t="s">
        <v>571</v>
      </c>
      <c r="AZ40">
        <v>0</v>
      </c>
      <c r="BA40">
        <v>0</v>
      </c>
      <c r="BB40">
        <v>0</v>
      </c>
      <c r="BC40">
        <v>0</v>
      </c>
      <c r="BD40">
        <v>0</v>
      </c>
      <c r="BE40">
        <v>0</v>
      </c>
      <c r="BF40">
        <v>0</v>
      </c>
      <c r="BG40">
        <v>0</v>
      </c>
      <c r="BH40">
        <v>0</v>
      </c>
      <c r="BI40">
        <v>0</v>
      </c>
      <c r="BJ40">
        <v>0</v>
      </c>
      <c r="BK40">
        <v>0</v>
      </c>
      <c r="BL40">
        <v>0</v>
      </c>
      <c r="BM40">
        <v>0</v>
      </c>
      <c r="BN40">
        <v>0</v>
      </c>
      <c r="BO40">
        <v>0</v>
      </c>
      <c r="BP40">
        <v>0</v>
      </c>
      <c r="BQ40">
        <v>1</v>
      </c>
      <c r="BR40">
        <v>0</v>
      </c>
      <c r="BS40">
        <v>0</v>
      </c>
      <c r="BT40">
        <v>0</v>
      </c>
      <c r="BU40">
        <v>0</v>
      </c>
      <c r="BV40">
        <v>0</v>
      </c>
      <c r="BW40">
        <v>0</v>
      </c>
      <c r="BX40">
        <v>0</v>
      </c>
      <c r="BY40">
        <v>0</v>
      </c>
      <c r="CA40" t="s">
        <v>203</v>
      </c>
      <c r="CB40">
        <v>0</v>
      </c>
      <c r="CC40">
        <v>1</v>
      </c>
      <c r="CD40">
        <v>0</v>
      </c>
      <c r="CE40">
        <v>0</v>
      </c>
      <c r="CG40" t="s">
        <v>661</v>
      </c>
      <c r="CH40">
        <v>0</v>
      </c>
      <c r="CI40">
        <v>1</v>
      </c>
      <c r="CJ40">
        <v>0</v>
      </c>
      <c r="CK40">
        <v>0</v>
      </c>
      <c r="CL40">
        <v>1</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I40" t="s">
        <v>445</v>
      </c>
      <c r="DJ40">
        <v>1</v>
      </c>
      <c r="DK40">
        <v>0</v>
      </c>
      <c r="DL40">
        <v>0</v>
      </c>
      <c r="DM40">
        <v>0</v>
      </c>
      <c r="DN40">
        <v>0</v>
      </c>
      <c r="DO40">
        <v>0</v>
      </c>
      <c r="DP40">
        <v>0</v>
      </c>
      <c r="DQ40">
        <v>0</v>
      </c>
      <c r="DS40" t="s">
        <v>239</v>
      </c>
      <c r="DT40">
        <v>1</v>
      </c>
      <c r="DU40">
        <v>0</v>
      </c>
      <c r="DV40">
        <v>0</v>
      </c>
      <c r="DW40">
        <v>0</v>
      </c>
      <c r="DX40">
        <v>0</v>
      </c>
      <c r="DY40">
        <v>0</v>
      </c>
      <c r="DZ40">
        <v>0</v>
      </c>
      <c r="EB40" t="s">
        <v>240</v>
      </c>
      <c r="EC40" t="s">
        <v>301</v>
      </c>
      <c r="ED40" t="s">
        <v>356</v>
      </c>
      <c r="EF40" t="s">
        <v>210</v>
      </c>
      <c r="EG40" t="s">
        <v>243</v>
      </c>
      <c r="EI40" t="s">
        <v>244</v>
      </c>
      <c r="EL40">
        <v>0</v>
      </c>
      <c r="EM40" t="s">
        <v>213</v>
      </c>
      <c r="EQ40" t="s">
        <v>244</v>
      </c>
      <c r="ES40" t="s">
        <v>244</v>
      </c>
      <c r="EU40">
        <v>30</v>
      </c>
      <c r="EV40" t="s">
        <v>284</v>
      </c>
      <c r="EW40">
        <v>1</v>
      </c>
      <c r="EX40">
        <v>1</v>
      </c>
      <c r="EY40">
        <v>0</v>
      </c>
      <c r="EZ40">
        <v>0</v>
      </c>
      <c r="FA40">
        <v>0</v>
      </c>
      <c r="FB40" t="s">
        <v>218</v>
      </c>
      <c r="FC40" t="s">
        <v>219</v>
      </c>
      <c r="FD40">
        <v>1</v>
      </c>
      <c r="FE40">
        <v>1</v>
      </c>
      <c r="FF40">
        <v>1</v>
      </c>
      <c r="FG40">
        <v>0</v>
      </c>
      <c r="FI40">
        <v>8</v>
      </c>
      <c r="FJ40" t="s">
        <v>239</v>
      </c>
      <c r="FK40">
        <v>1</v>
      </c>
      <c r="FL40">
        <v>0</v>
      </c>
      <c r="FM40">
        <v>0</v>
      </c>
      <c r="FN40">
        <v>0</v>
      </c>
      <c r="FO40">
        <v>0</v>
      </c>
      <c r="FP40">
        <v>0</v>
      </c>
      <c r="FQ40">
        <v>0</v>
      </c>
      <c r="FS40" t="s">
        <v>248</v>
      </c>
      <c r="FT40" t="s">
        <v>662</v>
      </c>
      <c r="FU40">
        <v>1</v>
      </c>
      <c r="FV40">
        <v>0</v>
      </c>
      <c r="FW40">
        <v>1</v>
      </c>
      <c r="FX40">
        <v>0</v>
      </c>
      <c r="FY40">
        <v>0</v>
      </c>
      <c r="GA40" t="s">
        <v>663</v>
      </c>
      <c r="GB40">
        <v>32542</v>
      </c>
      <c r="GC40" t="s">
        <v>664</v>
      </c>
      <c r="GD40" s="2">
        <v>45447.560555555552</v>
      </c>
      <c r="GG40" t="s">
        <v>224</v>
      </c>
      <c r="GI40" t="s">
        <v>252</v>
      </c>
      <c r="GK40">
        <v>40</v>
      </c>
    </row>
    <row r="41" spans="1:193" x14ac:dyDescent="0.25">
      <c r="A41" t="s">
        <v>665</v>
      </c>
      <c r="D41" t="s">
        <v>666</v>
      </c>
      <c r="E41" t="s">
        <v>195</v>
      </c>
      <c r="F41" t="s">
        <v>667</v>
      </c>
      <c r="G41" t="s">
        <v>623</v>
      </c>
      <c r="H41" t="s">
        <v>198</v>
      </c>
      <c r="I41">
        <v>18</v>
      </c>
      <c r="J41">
        <v>2</v>
      </c>
      <c r="K41">
        <v>0</v>
      </c>
      <c r="L41">
        <v>0</v>
      </c>
      <c r="M41" t="s">
        <v>585</v>
      </c>
      <c r="N41">
        <v>0</v>
      </c>
      <c r="O41">
        <v>0</v>
      </c>
      <c r="P41">
        <v>1</v>
      </c>
      <c r="Q41">
        <v>0</v>
      </c>
      <c r="R41">
        <v>0</v>
      </c>
      <c r="S41">
        <v>1</v>
      </c>
      <c r="T41">
        <v>0</v>
      </c>
      <c r="U41">
        <v>0</v>
      </c>
      <c r="W41" t="s">
        <v>668</v>
      </c>
      <c r="X41">
        <v>1</v>
      </c>
      <c r="Y41">
        <v>1</v>
      </c>
      <c r="Z41">
        <v>1</v>
      </c>
      <c r="AA41">
        <v>1</v>
      </c>
      <c r="AB41">
        <v>1</v>
      </c>
      <c r="AC41">
        <v>0</v>
      </c>
      <c r="AD41">
        <v>1</v>
      </c>
      <c r="AE41">
        <v>0</v>
      </c>
      <c r="AF41">
        <v>0</v>
      </c>
      <c r="AG41">
        <v>0</v>
      </c>
      <c r="AH41">
        <v>0</v>
      </c>
      <c r="AI41">
        <v>0</v>
      </c>
      <c r="AJ41">
        <v>0</v>
      </c>
      <c r="AK41">
        <v>0</v>
      </c>
      <c r="AL41">
        <v>1</v>
      </c>
      <c r="AM41">
        <v>0</v>
      </c>
      <c r="AN41">
        <v>0</v>
      </c>
      <c r="AO41">
        <v>1</v>
      </c>
      <c r="AP41">
        <v>0</v>
      </c>
      <c r="AQ41">
        <v>0</v>
      </c>
      <c r="AR41">
        <v>0</v>
      </c>
      <c r="AS41">
        <v>0</v>
      </c>
      <c r="AT41">
        <v>1</v>
      </c>
      <c r="AU41">
        <v>1</v>
      </c>
      <c r="AV41">
        <v>1</v>
      </c>
      <c r="AW41">
        <v>0</v>
      </c>
      <c r="AY41" t="s">
        <v>316</v>
      </c>
      <c r="AZ41">
        <v>0</v>
      </c>
      <c r="BA41">
        <v>1</v>
      </c>
      <c r="BB41">
        <v>1</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CA41" t="s">
        <v>260</v>
      </c>
      <c r="CB41">
        <v>1</v>
      </c>
      <c r="CC41">
        <v>0</v>
      </c>
      <c r="CD41">
        <v>0</v>
      </c>
      <c r="CE41">
        <v>0</v>
      </c>
      <c r="CG41" t="s">
        <v>504</v>
      </c>
      <c r="CH41">
        <v>0</v>
      </c>
      <c r="CI41">
        <v>0</v>
      </c>
      <c r="CJ41">
        <v>0</v>
      </c>
      <c r="CK41">
        <v>0</v>
      </c>
      <c r="CL41">
        <v>0</v>
      </c>
      <c r="CM41">
        <v>1</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I41" t="s">
        <v>318</v>
      </c>
      <c r="DJ41">
        <v>1</v>
      </c>
      <c r="DK41">
        <v>1</v>
      </c>
      <c r="DL41">
        <v>0</v>
      </c>
      <c r="DM41">
        <v>1</v>
      </c>
      <c r="DN41">
        <v>0</v>
      </c>
      <c r="DO41">
        <v>0</v>
      </c>
      <c r="DP41">
        <v>0</v>
      </c>
      <c r="DQ41">
        <v>0</v>
      </c>
      <c r="DS41" t="s">
        <v>239</v>
      </c>
      <c r="DT41">
        <v>1</v>
      </c>
      <c r="DU41">
        <v>0</v>
      </c>
      <c r="DV41">
        <v>0</v>
      </c>
      <c r="DW41">
        <v>0</v>
      </c>
      <c r="DX41">
        <v>0</v>
      </c>
      <c r="DY41">
        <v>0</v>
      </c>
      <c r="DZ41">
        <v>0</v>
      </c>
      <c r="EB41" t="s">
        <v>240</v>
      </c>
      <c r="EC41" t="s">
        <v>241</v>
      </c>
      <c r="ED41" t="s">
        <v>283</v>
      </c>
      <c r="EF41" t="s">
        <v>210</v>
      </c>
      <c r="EG41" t="s">
        <v>243</v>
      </c>
      <c r="EI41" t="s">
        <v>244</v>
      </c>
      <c r="EL41">
        <v>0</v>
      </c>
      <c r="EM41" t="s">
        <v>213</v>
      </c>
      <c r="EQ41" t="s">
        <v>214</v>
      </c>
      <c r="ER41" t="s">
        <v>600</v>
      </c>
      <c r="ES41" t="s">
        <v>216</v>
      </c>
      <c r="EU41">
        <v>15</v>
      </c>
      <c r="EV41" t="s">
        <v>669</v>
      </c>
      <c r="EW41">
        <v>0</v>
      </c>
      <c r="EX41">
        <v>0</v>
      </c>
      <c r="EY41">
        <v>1</v>
      </c>
      <c r="EZ41">
        <v>1</v>
      </c>
      <c r="FA41">
        <v>1</v>
      </c>
      <c r="FB41" t="s">
        <v>304</v>
      </c>
      <c r="FC41" t="s">
        <v>219</v>
      </c>
      <c r="FD41">
        <v>1</v>
      </c>
      <c r="FE41">
        <v>1</v>
      </c>
      <c r="FF41">
        <v>1</v>
      </c>
      <c r="FG41">
        <v>0</v>
      </c>
      <c r="FI41">
        <v>9</v>
      </c>
      <c r="FJ41" t="s">
        <v>239</v>
      </c>
      <c r="FK41">
        <v>1</v>
      </c>
      <c r="FL41">
        <v>0</v>
      </c>
      <c r="FM41">
        <v>0</v>
      </c>
      <c r="FN41">
        <v>0</v>
      </c>
      <c r="FO41">
        <v>0</v>
      </c>
      <c r="FP41">
        <v>0</v>
      </c>
      <c r="FQ41">
        <v>0</v>
      </c>
      <c r="FS41" t="s">
        <v>240</v>
      </c>
      <c r="FT41" t="s">
        <v>287</v>
      </c>
      <c r="FU41">
        <v>0</v>
      </c>
      <c r="FV41">
        <v>0</v>
      </c>
      <c r="FW41">
        <v>0</v>
      </c>
      <c r="FX41">
        <v>1</v>
      </c>
      <c r="FY41">
        <v>0</v>
      </c>
      <c r="GA41" t="s">
        <v>670</v>
      </c>
      <c r="GB41">
        <v>32548</v>
      </c>
      <c r="GC41" t="s">
        <v>671</v>
      </c>
      <c r="GD41" s="2">
        <v>45447.563738425917</v>
      </c>
      <c r="GG41" t="s">
        <v>224</v>
      </c>
      <c r="GI41" t="s">
        <v>252</v>
      </c>
      <c r="GK41">
        <v>45</v>
      </c>
    </row>
    <row r="42" spans="1:193" x14ac:dyDescent="0.25">
      <c r="A42" t="s">
        <v>672</v>
      </c>
      <c r="D42" t="s">
        <v>673</v>
      </c>
      <c r="E42" t="s">
        <v>195</v>
      </c>
      <c r="F42" t="s">
        <v>674</v>
      </c>
      <c r="G42" t="s">
        <v>623</v>
      </c>
      <c r="H42" t="s">
        <v>198</v>
      </c>
      <c r="I42">
        <v>18</v>
      </c>
      <c r="J42">
        <v>2</v>
      </c>
      <c r="K42">
        <v>0</v>
      </c>
      <c r="L42">
        <v>0</v>
      </c>
      <c r="M42" t="s">
        <v>675</v>
      </c>
      <c r="N42">
        <v>0</v>
      </c>
      <c r="O42">
        <v>1</v>
      </c>
      <c r="P42">
        <v>1</v>
      </c>
      <c r="Q42">
        <v>0</v>
      </c>
      <c r="R42">
        <v>0</v>
      </c>
      <c r="S42">
        <v>1</v>
      </c>
      <c r="T42">
        <v>0</v>
      </c>
      <c r="U42">
        <v>1</v>
      </c>
      <c r="V42" t="s">
        <v>568</v>
      </c>
      <c r="W42" t="s">
        <v>676</v>
      </c>
      <c r="X42">
        <v>1</v>
      </c>
      <c r="Y42">
        <v>1</v>
      </c>
      <c r="Z42">
        <v>1</v>
      </c>
      <c r="AA42">
        <v>0</v>
      </c>
      <c r="AB42">
        <v>0</v>
      </c>
      <c r="AC42">
        <v>0</v>
      </c>
      <c r="AD42">
        <v>1</v>
      </c>
      <c r="AE42">
        <v>0</v>
      </c>
      <c r="AF42">
        <v>0</v>
      </c>
      <c r="AG42">
        <v>0</v>
      </c>
      <c r="AH42">
        <v>0</v>
      </c>
      <c r="AI42">
        <v>0</v>
      </c>
      <c r="AJ42">
        <v>0</v>
      </c>
      <c r="AK42">
        <v>0</v>
      </c>
      <c r="AL42">
        <v>0</v>
      </c>
      <c r="AM42">
        <v>0</v>
      </c>
      <c r="AN42">
        <v>1</v>
      </c>
      <c r="AO42">
        <v>1</v>
      </c>
      <c r="AP42">
        <v>0</v>
      </c>
      <c r="AQ42">
        <v>0</v>
      </c>
      <c r="AR42">
        <v>0</v>
      </c>
      <c r="AS42">
        <v>0</v>
      </c>
      <c r="AT42">
        <v>0</v>
      </c>
      <c r="AU42">
        <v>0</v>
      </c>
      <c r="AV42">
        <v>0</v>
      </c>
      <c r="AW42">
        <v>0</v>
      </c>
      <c r="AX42" t="s">
        <v>677</v>
      </c>
      <c r="AY42" t="s">
        <v>234</v>
      </c>
      <c r="AZ42">
        <v>0</v>
      </c>
      <c r="BA42">
        <v>0</v>
      </c>
      <c r="BB42">
        <v>0</v>
      </c>
      <c r="BC42">
        <v>0</v>
      </c>
      <c r="BD42">
        <v>0</v>
      </c>
      <c r="BE42">
        <v>0</v>
      </c>
      <c r="BF42">
        <v>0</v>
      </c>
      <c r="BG42">
        <v>0</v>
      </c>
      <c r="BH42">
        <v>0</v>
      </c>
      <c r="BI42">
        <v>0</v>
      </c>
      <c r="BJ42">
        <v>0</v>
      </c>
      <c r="BK42">
        <v>0</v>
      </c>
      <c r="BL42">
        <v>0</v>
      </c>
      <c r="BM42">
        <v>0</v>
      </c>
      <c r="BN42">
        <v>0</v>
      </c>
      <c r="BO42">
        <v>0</v>
      </c>
      <c r="BP42">
        <v>1</v>
      </c>
      <c r="BQ42">
        <v>0</v>
      </c>
      <c r="BR42">
        <v>0</v>
      </c>
      <c r="BS42">
        <v>0</v>
      </c>
      <c r="BT42">
        <v>0</v>
      </c>
      <c r="BU42">
        <v>0</v>
      </c>
      <c r="BV42">
        <v>0</v>
      </c>
      <c r="BW42">
        <v>0</v>
      </c>
      <c r="BX42">
        <v>0</v>
      </c>
      <c r="BY42">
        <v>0</v>
      </c>
      <c r="BZ42" t="s">
        <v>678</v>
      </c>
      <c r="CA42" t="s">
        <v>260</v>
      </c>
      <c r="CB42">
        <v>1</v>
      </c>
      <c r="CC42">
        <v>0</v>
      </c>
      <c r="CD42">
        <v>0</v>
      </c>
      <c r="CE42">
        <v>0</v>
      </c>
      <c r="CG42" t="s">
        <v>679</v>
      </c>
      <c r="CH42">
        <v>0</v>
      </c>
      <c r="CI42">
        <v>0</v>
      </c>
      <c r="CJ42">
        <v>0</v>
      </c>
      <c r="CK42">
        <v>0</v>
      </c>
      <c r="CL42">
        <v>0</v>
      </c>
      <c r="CM42">
        <v>1</v>
      </c>
      <c r="CN42">
        <v>0</v>
      </c>
      <c r="CO42">
        <v>1</v>
      </c>
      <c r="CP42">
        <v>0</v>
      </c>
      <c r="CQ42">
        <v>0</v>
      </c>
      <c r="CR42">
        <v>0</v>
      </c>
      <c r="CS42">
        <v>0</v>
      </c>
      <c r="CT42">
        <v>0</v>
      </c>
      <c r="CU42">
        <v>0</v>
      </c>
      <c r="CV42">
        <v>0</v>
      </c>
      <c r="CW42">
        <v>0</v>
      </c>
      <c r="CX42">
        <v>0</v>
      </c>
      <c r="CY42">
        <v>0</v>
      </c>
      <c r="CZ42">
        <v>0</v>
      </c>
      <c r="DA42">
        <v>0</v>
      </c>
      <c r="DB42">
        <v>0</v>
      </c>
      <c r="DC42">
        <v>0</v>
      </c>
      <c r="DD42">
        <v>0</v>
      </c>
      <c r="DE42">
        <v>0</v>
      </c>
      <c r="DF42">
        <v>0</v>
      </c>
      <c r="DG42">
        <v>0</v>
      </c>
      <c r="DI42" t="s">
        <v>262</v>
      </c>
      <c r="DJ42">
        <v>1</v>
      </c>
      <c r="DK42">
        <v>1</v>
      </c>
      <c r="DL42">
        <v>0</v>
      </c>
      <c r="DM42">
        <v>1</v>
      </c>
      <c r="DN42">
        <v>0</v>
      </c>
      <c r="DO42">
        <v>1</v>
      </c>
      <c r="DP42">
        <v>0</v>
      </c>
      <c r="DQ42">
        <v>0</v>
      </c>
      <c r="DS42" t="s">
        <v>239</v>
      </c>
      <c r="DT42">
        <v>1</v>
      </c>
      <c r="DU42">
        <v>0</v>
      </c>
      <c r="DV42">
        <v>0</v>
      </c>
      <c r="DW42">
        <v>0</v>
      </c>
      <c r="DX42">
        <v>0</v>
      </c>
      <c r="DY42">
        <v>0</v>
      </c>
      <c r="DZ42">
        <v>0</v>
      </c>
      <c r="EB42" t="s">
        <v>248</v>
      </c>
      <c r="EC42" t="s">
        <v>241</v>
      </c>
      <c r="ED42" t="s">
        <v>265</v>
      </c>
      <c r="EF42" t="s">
        <v>244</v>
      </c>
      <c r="EG42" t="s">
        <v>319</v>
      </c>
      <c r="EI42" t="s">
        <v>244</v>
      </c>
      <c r="EL42">
        <v>0</v>
      </c>
      <c r="EM42" t="s">
        <v>213</v>
      </c>
      <c r="EQ42" t="s">
        <v>244</v>
      </c>
      <c r="ES42" t="s">
        <v>216</v>
      </c>
      <c r="EU42">
        <v>60</v>
      </c>
      <c r="EV42" t="s">
        <v>284</v>
      </c>
      <c r="EW42">
        <v>1</v>
      </c>
      <c r="EX42">
        <v>1</v>
      </c>
      <c r="EY42">
        <v>0</v>
      </c>
      <c r="EZ42">
        <v>0</v>
      </c>
      <c r="FA42">
        <v>0</v>
      </c>
      <c r="FB42" t="s">
        <v>304</v>
      </c>
      <c r="FC42" t="s">
        <v>286</v>
      </c>
      <c r="FD42">
        <v>1</v>
      </c>
      <c r="FE42">
        <v>0</v>
      </c>
      <c r="FF42">
        <v>0</v>
      </c>
      <c r="FG42">
        <v>0</v>
      </c>
      <c r="FI42">
        <v>5</v>
      </c>
      <c r="FJ42" t="s">
        <v>239</v>
      </c>
      <c r="FK42">
        <v>1</v>
      </c>
      <c r="FL42">
        <v>0</v>
      </c>
      <c r="FM42">
        <v>0</v>
      </c>
      <c r="FN42">
        <v>0</v>
      </c>
      <c r="FO42">
        <v>0</v>
      </c>
      <c r="FP42">
        <v>0</v>
      </c>
      <c r="FQ42">
        <v>0</v>
      </c>
      <c r="FS42" t="s">
        <v>248</v>
      </c>
      <c r="FT42" t="s">
        <v>662</v>
      </c>
      <c r="FU42">
        <v>1</v>
      </c>
      <c r="FV42">
        <v>0</v>
      </c>
      <c r="FW42">
        <v>1</v>
      </c>
      <c r="FX42">
        <v>0</v>
      </c>
      <c r="FY42">
        <v>0</v>
      </c>
      <c r="GA42" t="s">
        <v>680</v>
      </c>
      <c r="GB42">
        <v>32553</v>
      </c>
      <c r="GC42" t="s">
        <v>681</v>
      </c>
      <c r="GD42" s="2">
        <v>45447.569502314807</v>
      </c>
      <c r="GG42" t="s">
        <v>224</v>
      </c>
      <c r="GI42" t="s">
        <v>252</v>
      </c>
      <c r="GK42">
        <v>50</v>
      </c>
    </row>
    <row r="43" spans="1:193" x14ac:dyDescent="0.25">
      <c r="A43" t="s">
        <v>682</v>
      </c>
      <c r="D43" t="s">
        <v>683</v>
      </c>
      <c r="E43" t="s">
        <v>195</v>
      </c>
      <c r="F43" t="s">
        <v>684</v>
      </c>
      <c r="G43" t="s">
        <v>623</v>
      </c>
      <c r="H43" t="s">
        <v>198</v>
      </c>
      <c r="I43">
        <v>14</v>
      </c>
      <c r="J43">
        <v>2</v>
      </c>
      <c r="K43">
        <v>0</v>
      </c>
      <c r="L43">
        <v>0</v>
      </c>
      <c r="M43" t="s">
        <v>685</v>
      </c>
      <c r="N43">
        <v>0</v>
      </c>
      <c r="O43">
        <v>0</v>
      </c>
      <c r="P43">
        <v>0</v>
      </c>
      <c r="Q43">
        <v>0</v>
      </c>
      <c r="R43">
        <v>1</v>
      </c>
      <c r="S43">
        <v>1</v>
      </c>
      <c r="T43">
        <v>0</v>
      </c>
      <c r="U43">
        <v>1</v>
      </c>
      <c r="V43" t="s">
        <v>686</v>
      </c>
      <c r="W43" t="s">
        <v>687</v>
      </c>
      <c r="X43">
        <v>1</v>
      </c>
      <c r="Y43">
        <v>0</v>
      </c>
      <c r="Z43">
        <v>1</v>
      </c>
      <c r="AA43">
        <v>1</v>
      </c>
      <c r="AB43">
        <v>1</v>
      </c>
      <c r="AC43">
        <v>0</v>
      </c>
      <c r="AD43">
        <v>1</v>
      </c>
      <c r="AE43">
        <v>0</v>
      </c>
      <c r="AF43">
        <v>0</v>
      </c>
      <c r="AG43">
        <v>0</v>
      </c>
      <c r="AH43">
        <v>0</v>
      </c>
      <c r="AI43">
        <v>0</v>
      </c>
      <c r="AJ43">
        <v>0</v>
      </c>
      <c r="AK43">
        <v>0</v>
      </c>
      <c r="AL43">
        <v>1</v>
      </c>
      <c r="AM43">
        <v>0</v>
      </c>
      <c r="AN43">
        <v>0</v>
      </c>
      <c r="AO43">
        <v>0</v>
      </c>
      <c r="AP43">
        <v>0</v>
      </c>
      <c r="AQ43">
        <v>0</v>
      </c>
      <c r="AR43">
        <v>0</v>
      </c>
      <c r="AS43">
        <v>0</v>
      </c>
      <c r="AT43">
        <v>0</v>
      </c>
      <c r="AU43">
        <v>0</v>
      </c>
      <c r="AV43">
        <v>0</v>
      </c>
      <c r="AW43">
        <v>0</v>
      </c>
      <c r="AY43" t="s">
        <v>277</v>
      </c>
      <c r="AZ43">
        <v>0</v>
      </c>
      <c r="BA43">
        <v>0</v>
      </c>
      <c r="BB43">
        <v>1</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CA43" t="s">
        <v>352</v>
      </c>
      <c r="CB43">
        <v>1</v>
      </c>
      <c r="CC43">
        <v>0</v>
      </c>
      <c r="CD43">
        <v>1</v>
      </c>
      <c r="CE43">
        <v>0</v>
      </c>
      <c r="CG43" t="s">
        <v>688</v>
      </c>
      <c r="CH43">
        <v>0</v>
      </c>
      <c r="CI43">
        <v>0</v>
      </c>
      <c r="CJ43">
        <v>0</v>
      </c>
      <c r="CK43">
        <v>0</v>
      </c>
      <c r="CL43">
        <v>0</v>
      </c>
      <c r="CM43">
        <v>0</v>
      </c>
      <c r="CN43">
        <v>0</v>
      </c>
      <c r="CO43">
        <v>0</v>
      </c>
      <c r="CP43">
        <v>0</v>
      </c>
      <c r="CQ43">
        <v>0</v>
      </c>
      <c r="CR43">
        <v>0</v>
      </c>
      <c r="CS43">
        <v>0</v>
      </c>
      <c r="CT43">
        <v>1</v>
      </c>
      <c r="CU43">
        <v>0</v>
      </c>
      <c r="CV43">
        <v>0</v>
      </c>
      <c r="CW43">
        <v>0</v>
      </c>
      <c r="CX43">
        <v>0</v>
      </c>
      <c r="CY43">
        <v>0</v>
      </c>
      <c r="CZ43">
        <v>0</v>
      </c>
      <c r="DA43">
        <v>0</v>
      </c>
      <c r="DB43">
        <v>0</v>
      </c>
      <c r="DC43">
        <v>1</v>
      </c>
      <c r="DD43">
        <v>0</v>
      </c>
      <c r="DE43">
        <v>0</v>
      </c>
      <c r="DF43">
        <v>0</v>
      </c>
      <c r="DG43">
        <v>0</v>
      </c>
      <c r="DI43" t="s">
        <v>318</v>
      </c>
      <c r="DJ43">
        <v>1</v>
      </c>
      <c r="DK43">
        <v>1</v>
      </c>
      <c r="DL43">
        <v>0</v>
      </c>
      <c r="DM43">
        <v>1</v>
      </c>
      <c r="DN43">
        <v>0</v>
      </c>
      <c r="DO43">
        <v>0</v>
      </c>
      <c r="DP43">
        <v>0</v>
      </c>
      <c r="DQ43">
        <v>0</v>
      </c>
      <c r="DS43" t="s">
        <v>239</v>
      </c>
      <c r="DT43">
        <v>1</v>
      </c>
      <c r="DU43">
        <v>0</v>
      </c>
      <c r="DV43">
        <v>0</v>
      </c>
      <c r="DW43">
        <v>0</v>
      </c>
      <c r="DX43">
        <v>0</v>
      </c>
      <c r="DY43">
        <v>0</v>
      </c>
      <c r="DZ43">
        <v>0</v>
      </c>
      <c r="EB43" t="s">
        <v>240</v>
      </c>
      <c r="EC43" t="s">
        <v>241</v>
      </c>
      <c r="ED43" t="s">
        <v>265</v>
      </c>
      <c r="EF43" t="s">
        <v>210</v>
      </c>
      <c r="EG43" t="s">
        <v>243</v>
      </c>
      <c r="EI43" t="s">
        <v>244</v>
      </c>
      <c r="EL43">
        <v>0</v>
      </c>
      <c r="EM43" t="s">
        <v>213</v>
      </c>
      <c r="EQ43" t="s">
        <v>244</v>
      </c>
      <c r="ES43" t="s">
        <v>244</v>
      </c>
      <c r="EU43">
        <v>0</v>
      </c>
      <c r="EV43" t="s">
        <v>342</v>
      </c>
      <c r="EW43">
        <v>1</v>
      </c>
      <c r="EX43">
        <v>1</v>
      </c>
      <c r="EY43">
        <v>0</v>
      </c>
      <c r="EZ43">
        <v>0</v>
      </c>
      <c r="FA43">
        <v>1</v>
      </c>
      <c r="FB43" t="s">
        <v>368</v>
      </c>
      <c r="FC43" t="s">
        <v>321</v>
      </c>
      <c r="FD43">
        <v>1</v>
      </c>
      <c r="FE43">
        <v>0</v>
      </c>
      <c r="FF43">
        <v>1</v>
      </c>
      <c r="FG43">
        <v>0</v>
      </c>
      <c r="FI43">
        <v>10</v>
      </c>
      <c r="FJ43" t="s">
        <v>239</v>
      </c>
      <c r="FK43">
        <v>1</v>
      </c>
      <c r="FL43">
        <v>0</v>
      </c>
      <c r="FM43">
        <v>0</v>
      </c>
      <c r="FN43">
        <v>0</v>
      </c>
      <c r="FO43">
        <v>0</v>
      </c>
      <c r="FP43">
        <v>0</v>
      </c>
      <c r="FQ43">
        <v>0</v>
      </c>
      <c r="FS43" t="s">
        <v>240</v>
      </c>
      <c r="FT43" t="s">
        <v>265</v>
      </c>
      <c r="FU43">
        <v>0</v>
      </c>
      <c r="FV43">
        <v>0</v>
      </c>
      <c r="FW43">
        <v>1</v>
      </c>
      <c r="FX43">
        <v>0</v>
      </c>
      <c r="FY43">
        <v>0</v>
      </c>
      <c r="GA43" t="s">
        <v>689</v>
      </c>
      <c r="GB43">
        <v>32554</v>
      </c>
      <c r="GC43" t="s">
        <v>690</v>
      </c>
      <c r="GD43" s="2">
        <v>45447.569513888891</v>
      </c>
      <c r="GG43" t="s">
        <v>224</v>
      </c>
      <c r="GI43" t="s">
        <v>252</v>
      </c>
      <c r="GK43">
        <v>51</v>
      </c>
    </row>
    <row r="44" spans="1:193" x14ac:dyDescent="0.25">
      <c r="A44" t="s">
        <v>691</v>
      </c>
      <c r="D44" t="s">
        <v>692</v>
      </c>
      <c r="E44" t="s">
        <v>195</v>
      </c>
      <c r="F44" t="s">
        <v>693</v>
      </c>
      <c r="G44" t="s">
        <v>623</v>
      </c>
      <c r="H44" t="s">
        <v>312</v>
      </c>
      <c r="I44">
        <v>18</v>
      </c>
      <c r="J44">
        <v>2</v>
      </c>
      <c r="K44">
        <v>0</v>
      </c>
      <c r="L44">
        <v>2</v>
      </c>
      <c r="M44" t="s">
        <v>675</v>
      </c>
      <c r="N44">
        <v>0</v>
      </c>
      <c r="O44">
        <v>1</v>
      </c>
      <c r="P44">
        <v>1</v>
      </c>
      <c r="Q44">
        <v>0</v>
      </c>
      <c r="R44">
        <v>0</v>
      </c>
      <c r="S44">
        <v>1</v>
      </c>
      <c r="T44">
        <v>0</v>
      </c>
      <c r="U44">
        <v>1</v>
      </c>
      <c r="V44" t="s">
        <v>694</v>
      </c>
      <c r="W44" t="s">
        <v>695</v>
      </c>
      <c r="X44">
        <v>1</v>
      </c>
      <c r="Y44">
        <v>1</v>
      </c>
      <c r="Z44">
        <v>1</v>
      </c>
      <c r="AA44">
        <v>1</v>
      </c>
      <c r="AB44">
        <v>1</v>
      </c>
      <c r="AC44">
        <v>1</v>
      </c>
      <c r="AD44">
        <v>1</v>
      </c>
      <c r="AE44">
        <v>0</v>
      </c>
      <c r="AF44">
        <v>0</v>
      </c>
      <c r="AG44">
        <v>1</v>
      </c>
      <c r="AH44">
        <v>1</v>
      </c>
      <c r="AI44">
        <v>1</v>
      </c>
      <c r="AJ44">
        <v>1</v>
      </c>
      <c r="AK44">
        <v>1</v>
      </c>
      <c r="AL44">
        <v>1</v>
      </c>
      <c r="AM44">
        <v>0</v>
      </c>
      <c r="AN44">
        <v>1</v>
      </c>
      <c r="AO44">
        <v>1</v>
      </c>
      <c r="AP44">
        <v>0</v>
      </c>
      <c r="AQ44">
        <v>0</v>
      </c>
      <c r="AR44">
        <v>0</v>
      </c>
      <c r="AS44">
        <v>0</v>
      </c>
      <c r="AT44">
        <v>1</v>
      </c>
      <c r="AU44">
        <v>1</v>
      </c>
      <c r="AV44">
        <v>1</v>
      </c>
      <c r="AW44">
        <v>1</v>
      </c>
      <c r="AX44" t="s">
        <v>696</v>
      </c>
      <c r="AY44" t="s">
        <v>571</v>
      </c>
      <c r="AZ44">
        <v>0</v>
      </c>
      <c r="BA44">
        <v>0</v>
      </c>
      <c r="BB44">
        <v>0</v>
      </c>
      <c r="BC44">
        <v>0</v>
      </c>
      <c r="BD44">
        <v>0</v>
      </c>
      <c r="BE44">
        <v>0</v>
      </c>
      <c r="BF44">
        <v>0</v>
      </c>
      <c r="BG44">
        <v>0</v>
      </c>
      <c r="BH44">
        <v>0</v>
      </c>
      <c r="BI44">
        <v>0</v>
      </c>
      <c r="BJ44">
        <v>0</v>
      </c>
      <c r="BK44">
        <v>0</v>
      </c>
      <c r="BL44">
        <v>0</v>
      </c>
      <c r="BM44">
        <v>0</v>
      </c>
      <c r="BN44">
        <v>0</v>
      </c>
      <c r="BO44">
        <v>0</v>
      </c>
      <c r="BP44">
        <v>0</v>
      </c>
      <c r="BQ44">
        <v>1</v>
      </c>
      <c r="BR44">
        <v>0</v>
      </c>
      <c r="BS44">
        <v>0</v>
      </c>
      <c r="BT44">
        <v>0</v>
      </c>
      <c r="BU44">
        <v>0</v>
      </c>
      <c r="BV44">
        <v>0</v>
      </c>
      <c r="BW44">
        <v>0</v>
      </c>
      <c r="BX44">
        <v>0</v>
      </c>
      <c r="BY44">
        <v>0</v>
      </c>
      <c r="CA44" t="s">
        <v>365</v>
      </c>
      <c r="CB44">
        <v>0</v>
      </c>
      <c r="CC44">
        <v>0</v>
      </c>
      <c r="CD44">
        <v>1</v>
      </c>
      <c r="CE44">
        <v>0</v>
      </c>
      <c r="CG44" t="s">
        <v>333</v>
      </c>
      <c r="CH44">
        <v>0</v>
      </c>
      <c r="CI44">
        <v>0</v>
      </c>
      <c r="CJ44">
        <v>0</v>
      </c>
      <c r="CK44">
        <v>0</v>
      </c>
      <c r="CL44">
        <v>0</v>
      </c>
      <c r="CM44">
        <v>0</v>
      </c>
      <c r="CN44">
        <v>0</v>
      </c>
      <c r="CO44">
        <v>1</v>
      </c>
      <c r="CP44">
        <v>0</v>
      </c>
      <c r="CQ44">
        <v>0</v>
      </c>
      <c r="CR44">
        <v>0</v>
      </c>
      <c r="CS44">
        <v>0</v>
      </c>
      <c r="CT44">
        <v>0</v>
      </c>
      <c r="CU44">
        <v>0</v>
      </c>
      <c r="CV44">
        <v>0</v>
      </c>
      <c r="CW44">
        <v>0</v>
      </c>
      <c r="CX44">
        <v>0</v>
      </c>
      <c r="CY44">
        <v>0</v>
      </c>
      <c r="CZ44">
        <v>0</v>
      </c>
      <c r="DA44">
        <v>0</v>
      </c>
      <c r="DB44">
        <v>0</v>
      </c>
      <c r="DC44">
        <v>0</v>
      </c>
      <c r="DD44">
        <v>0</v>
      </c>
      <c r="DE44">
        <v>0</v>
      </c>
      <c r="DF44">
        <v>0</v>
      </c>
      <c r="DG44">
        <v>0</v>
      </c>
      <c r="DI44" t="s">
        <v>617</v>
      </c>
      <c r="DJ44">
        <v>1</v>
      </c>
      <c r="DK44">
        <v>1</v>
      </c>
      <c r="DL44">
        <v>0</v>
      </c>
      <c r="DM44">
        <v>1</v>
      </c>
      <c r="DN44">
        <v>1</v>
      </c>
      <c r="DO44">
        <v>1</v>
      </c>
      <c r="DP44">
        <v>0</v>
      </c>
      <c r="DQ44">
        <v>0</v>
      </c>
      <c r="DS44" t="s">
        <v>239</v>
      </c>
      <c r="DT44">
        <v>1</v>
      </c>
      <c r="DU44">
        <v>0</v>
      </c>
      <c r="DV44">
        <v>0</v>
      </c>
      <c r="DW44">
        <v>0</v>
      </c>
      <c r="DX44">
        <v>0</v>
      </c>
      <c r="DY44">
        <v>0</v>
      </c>
      <c r="DZ44">
        <v>0</v>
      </c>
      <c r="EB44" t="s">
        <v>396</v>
      </c>
      <c r="EC44" t="s">
        <v>208</v>
      </c>
      <c r="ED44" t="s">
        <v>209</v>
      </c>
      <c r="EF44" t="s">
        <v>210</v>
      </c>
      <c r="EG44" t="s">
        <v>243</v>
      </c>
      <c r="EI44" t="s">
        <v>244</v>
      </c>
      <c r="EL44">
        <v>0</v>
      </c>
      <c r="EM44" t="s">
        <v>213</v>
      </c>
      <c r="EQ44" t="s">
        <v>244</v>
      </c>
      <c r="ES44" t="s">
        <v>216</v>
      </c>
      <c r="EU44">
        <v>45</v>
      </c>
      <c r="EV44" t="s">
        <v>303</v>
      </c>
      <c r="EW44">
        <v>1</v>
      </c>
      <c r="EX44">
        <v>1</v>
      </c>
      <c r="EY44">
        <v>1</v>
      </c>
      <c r="EZ44">
        <v>1</v>
      </c>
      <c r="FA44">
        <v>0</v>
      </c>
      <c r="FB44" t="s">
        <v>218</v>
      </c>
      <c r="FC44" t="s">
        <v>219</v>
      </c>
      <c r="FD44">
        <v>1</v>
      </c>
      <c r="FE44">
        <v>1</v>
      </c>
      <c r="FF44">
        <v>1</v>
      </c>
      <c r="FG44">
        <v>0</v>
      </c>
      <c r="FI44">
        <v>8</v>
      </c>
      <c r="FJ44" t="s">
        <v>474</v>
      </c>
      <c r="FK44">
        <v>1</v>
      </c>
      <c r="FL44">
        <v>1</v>
      </c>
      <c r="FM44">
        <v>0</v>
      </c>
      <c r="FN44">
        <v>0</v>
      </c>
      <c r="FO44">
        <v>0</v>
      </c>
      <c r="FP44">
        <v>0</v>
      </c>
      <c r="FQ44">
        <v>0</v>
      </c>
      <c r="FS44" t="s">
        <v>207</v>
      </c>
      <c r="FT44" t="s">
        <v>209</v>
      </c>
      <c r="FU44">
        <v>0</v>
      </c>
      <c r="FV44">
        <v>1</v>
      </c>
      <c r="FW44">
        <v>0</v>
      </c>
      <c r="FX44">
        <v>0</v>
      </c>
      <c r="FY44">
        <v>0</v>
      </c>
      <c r="GA44" t="s">
        <v>697</v>
      </c>
      <c r="GB44">
        <v>32555</v>
      </c>
      <c r="GC44" t="s">
        <v>698</v>
      </c>
      <c r="GD44" s="2">
        <v>45447.57104166667</v>
      </c>
      <c r="GG44" t="s">
        <v>224</v>
      </c>
      <c r="GI44" t="s">
        <v>252</v>
      </c>
      <c r="GK44">
        <v>52</v>
      </c>
    </row>
    <row r="45" spans="1:193" x14ac:dyDescent="0.25">
      <c r="A45" t="s">
        <v>699</v>
      </c>
      <c r="D45" t="s">
        <v>700</v>
      </c>
      <c r="E45" t="s">
        <v>195</v>
      </c>
      <c r="F45" t="s">
        <v>701</v>
      </c>
      <c r="G45" t="s">
        <v>623</v>
      </c>
      <c r="H45" t="s">
        <v>198</v>
      </c>
      <c r="I45">
        <v>11</v>
      </c>
      <c r="J45">
        <v>1</v>
      </c>
      <c r="K45">
        <v>0</v>
      </c>
      <c r="L45">
        <v>0</v>
      </c>
      <c r="M45" t="s">
        <v>234</v>
      </c>
      <c r="N45">
        <v>0</v>
      </c>
      <c r="O45">
        <v>0</v>
      </c>
      <c r="P45">
        <v>0</v>
      </c>
      <c r="Q45">
        <v>0</v>
      </c>
      <c r="R45">
        <v>0</v>
      </c>
      <c r="S45">
        <v>0</v>
      </c>
      <c r="T45">
        <v>0</v>
      </c>
      <c r="U45">
        <v>1</v>
      </c>
      <c r="V45" t="s">
        <v>702</v>
      </c>
      <c r="W45" t="s">
        <v>703</v>
      </c>
      <c r="X45">
        <v>1</v>
      </c>
      <c r="Y45">
        <v>1</v>
      </c>
      <c r="Z45">
        <v>1</v>
      </c>
      <c r="AA45">
        <v>1</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Y45" t="s">
        <v>535</v>
      </c>
      <c r="AZ45">
        <v>0</v>
      </c>
      <c r="BA45">
        <v>0</v>
      </c>
      <c r="BB45">
        <v>1</v>
      </c>
      <c r="BC45">
        <v>1</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CA45" t="s">
        <v>569</v>
      </c>
      <c r="CB45">
        <v>1</v>
      </c>
      <c r="CC45">
        <v>1</v>
      </c>
      <c r="CD45">
        <v>1</v>
      </c>
      <c r="CE45">
        <v>1</v>
      </c>
      <c r="CF45" t="s">
        <v>704</v>
      </c>
      <c r="CG45" t="s">
        <v>705</v>
      </c>
      <c r="CH45">
        <v>0</v>
      </c>
      <c r="CI45">
        <v>0</v>
      </c>
      <c r="CJ45">
        <v>0</v>
      </c>
      <c r="CK45">
        <v>0</v>
      </c>
      <c r="CL45">
        <v>0</v>
      </c>
      <c r="CM45">
        <v>0</v>
      </c>
      <c r="CN45">
        <v>0</v>
      </c>
      <c r="CO45">
        <v>0</v>
      </c>
      <c r="CP45">
        <v>0</v>
      </c>
      <c r="CQ45">
        <v>1</v>
      </c>
      <c r="CR45">
        <v>0</v>
      </c>
      <c r="CS45">
        <v>0</v>
      </c>
      <c r="CT45">
        <v>0</v>
      </c>
      <c r="CU45">
        <v>0</v>
      </c>
      <c r="CV45">
        <v>0</v>
      </c>
      <c r="CW45">
        <v>0</v>
      </c>
      <c r="CX45">
        <v>0</v>
      </c>
      <c r="CY45">
        <v>1</v>
      </c>
      <c r="CZ45">
        <v>0</v>
      </c>
      <c r="DA45">
        <v>0</v>
      </c>
      <c r="DB45">
        <v>0</v>
      </c>
      <c r="DC45">
        <v>0</v>
      </c>
      <c r="DD45">
        <v>0</v>
      </c>
      <c r="DE45">
        <v>0</v>
      </c>
      <c r="DF45">
        <v>0</v>
      </c>
      <c r="DG45">
        <v>0</v>
      </c>
      <c r="DI45" t="s">
        <v>445</v>
      </c>
      <c r="DJ45">
        <v>1</v>
      </c>
      <c r="DK45">
        <v>0</v>
      </c>
      <c r="DL45">
        <v>0</v>
      </c>
      <c r="DM45">
        <v>0</v>
      </c>
      <c r="DN45">
        <v>0</v>
      </c>
      <c r="DO45">
        <v>0</v>
      </c>
      <c r="DP45">
        <v>0</v>
      </c>
      <c r="DQ45">
        <v>0</v>
      </c>
      <c r="DS45" t="s">
        <v>239</v>
      </c>
      <c r="DT45">
        <v>1</v>
      </c>
      <c r="DU45">
        <v>0</v>
      </c>
      <c r="DV45">
        <v>0</v>
      </c>
      <c r="DW45">
        <v>0</v>
      </c>
      <c r="DX45">
        <v>0</v>
      </c>
      <c r="DY45">
        <v>0</v>
      </c>
      <c r="DZ45">
        <v>0</v>
      </c>
      <c r="EB45" t="s">
        <v>268</v>
      </c>
      <c r="EC45" t="s">
        <v>208</v>
      </c>
      <c r="ED45" t="s">
        <v>209</v>
      </c>
      <c r="EF45" t="s">
        <v>244</v>
      </c>
      <c r="EG45" t="s">
        <v>319</v>
      </c>
      <c r="EI45" t="s">
        <v>244</v>
      </c>
      <c r="EL45">
        <v>0</v>
      </c>
      <c r="EM45" t="s">
        <v>213</v>
      </c>
      <c r="EQ45" t="s">
        <v>214</v>
      </c>
      <c r="ER45" t="s">
        <v>689</v>
      </c>
      <c r="ES45" t="s">
        <v>244</v>
      </c>
      <c r="EU45">
        <v>50</v>
      </c>
      <c r="EV45" t="s">
        <v>246</v>
      </c>
      <c r="EW45">
        <v>1</v>
      </c>
      <c r="EX45">
        <v>1</v>
      </c>
      <c r="EY45">
        <v>1</v>
      </c>
      <c r="EZ45">
        <v>1</v>
      </c>
      <c r="FA45">
        <v>1</v>
      </c>
      <c r="FB45" t="s">
        <v>304</v>
      </c>
      <c r="FC45" t="s">
        <v>219</v>
      </c>
      <c r="FD45">
        <v>1</v>
      </c>
      <c r="FE45">
        <v>1</v>
      </c>
      <c r="FF45">
        <v>1</v>
      </c>
      <c r="FG45">
        <v>0</v>
      </c>
      <c r="FI45">
        <v>5</v>
      </c>
      <c r="FJ45" t="s">
        <v>239</v>
      </c>
      <c r="FK45">
        <v>1</v>
      </c>
      <c r="FL45">
        <v>0</v>
      </c>
      <c r="FM45">
        <v>0</v>
      </c>
      <c r="FN45">
        <v>0</v>
      </c>
      <c r="FO45">
        <v>0</v>
      </c>
      <c r="FP45">
        <v>0</v>
      </c>
      <c r="FQ45">
        <v>0</v>
      </c>
      <c r="FS45" t="s">
        <v>268</v>
      </c>
      <c r="FT45" t="s">
        <v>405</v>
      </c>
      <c r="FU45">
        <v>1</v>
      </c>
      <c r="FV45">
        <v>1</v>
      </c>
      <c r="FW45">
        <v>1</v>
      </c>
      <c r="FX45">
        <v>1</v>
      </c>
      <c r="FY45">
        <v>0</v>
      </c>
      <c r="GA45" t="s">
        <v>706</v>
      </c>
      <c r="GB45">
        <v>32560</v>
      </c>
      <c r="GC45" t="s">
        <v>707</v>
      </c>
      <c r="GD45" s="2">
        <v>45447.583148148151</v>
      </c>
      <c r="GG45" t="s">
        <v>224</v>
      </c>
      <c r="GI45" t="s">
        <v>252</v>
      </c>
      <c r="GK45">
        <v>56</v>
      </c>
    </row>
    <row r="46" spans="1:193" x14ac:dyDescent="0.25">
      <c r="A46" t="s">
        <v>708</v>
      </c>
      <c r="D46" t="s">
        <v>709</v>
      </c>
      <c r="E46" t="s">
        <v>195</v>
      </c>
      <c r="F46" t="s">
        <v>710</v>
      </c>
      <c r="G46" t="s">
        <v>623</v>
      </c>
      <c r="H46" t="s">
        <v>198</v>
      </c>
      <c r="I46">
        <v>13</v>
      </c>
      <c r="J46">
        <v>2</v>
      </c>
      <c r="K46">
        <v>10</v>
      </c>
      <c r="L46">
        <v>10</v>
      </c>
      <c r="M46" t="s">
        <v>711</v>
      </c>
      <c r="N46">
        <v>1</v>
      </c>
      <c r="O46">
        <v>1</v>
      </c>
      <c r="P46">
        <v>1</v>
      </c>
      <c r="Q46">
        <v>0</v>
      </c>
      <c r="R46">
        <v>1</v>
      </c>
      <c r="S46">
        <v>0</v>
      </c>
      <c r="T46">
        <v>0</v>
      </c>
      <c r="U46">
        <v>1</v>
      </c>
      <c r="V46" t="s">
        <v>384</v>
      </c>
      <c r="W46" t="s">
        <v>712</v>
      </c>
      <c r="X46">
        <v>1</v>
      </c>
      <c r="Y46">
        <v>0</v>
      </c>
      <c r="Z46">
        <v>1</v>
      </c>
      <c r="AA46">
        <v>1</v>
      </c>
      <c r="AB46">
        <v>1</v>
      </c>
      <c r="AC46">
        <v>0</v>
      </c>
      <c r="AD46">
        <v>1</v>
      </c>
      <c r="AE46">
        <v>0</v>
      </c>
      <c r="AF46">
        <v>0</v>
      </c>
      <c r="AG46">
        <v>0</v>
      </c>
      <c r="AH46">
        <v>0</v>
      </c>
      <c r="AI46">
        <v>1</v>
      </c>
      <c r="AJ46">
        <v>1</v>
      </c>
      <c r="AK46">
        <v>1</v>
      </c>
      <c r="AL46">
        <v>0</v>
      </c>
      <c r="AM46">
        <v>0</v>
      </c>
      <c r="AN46">
        <v>0</v>
      </c>
      <c r="AO46">
        <v>1</v>
      </c>
      <c r="AP46">
        <v>0</v>
      </c>
      <c r="AQ46">
        <v>0</v>
      </c>
      <c r="AR46">
        <v>0</v>
      </c>
      <c r="AS46">
        <v>0</v>
      </c>
      <c r="AT46">
        <v>1</v>
      </c>
      <c r="AU46">
        <v>0</v>
      </c>
      <c r="AV46">
        <v>0</v>
      </c>
      <c r="AW46">
        <v>0</v>
      </c>
      <c r="AY46" t="s">
        <v>277</v>
      </c>
      <c r="AZ46">
        <v>0</v>
      </c>
      <c r="BA46">
        <v>0</v>
      </c>
      <c r="BB46">
        <v>1</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CA46" t="s">
        <v>260</v>
      </c>
      <c r="CB46">
        <v>1</v>
      </c>
      <c r="CC46">
        <v>0</v>
      </c>
      <c r="CD46">
        <v>0</v>
      </c>
      <c r="CE46">
        <v>0</v>
      </c>
      <c r="CG46" t="s">
        <v>234</v>
      </c>
      <c r="CH46">
        <v>0</v>
      </c>
      <c r="CI46">
        <v>0</v>
      </c>
      <c r="CJ46">
        <v>0</v>
      </c>
      <c r="CK46">
        <v>0</v>
      </c>
      <c r="CL46">
        <v>0</v>
      </c>
      <c r="CM46">
        <v>0</v>
      </c>
      <c r="CN46">
        <v>0</v>
      </c>
      <c r="CO46">
        <v>0</v>
      </c>
      <c r="CP46">
        <v>0</v>
      </c>
      <c r="CQ46">
        <v>0</v>
      </c>
      <c r="CR46">
        <v>0</v>
      </c>
      <c r="CS46">
        <v>0</v>
      </c>
      <c r="CT46">
        <v>0</v>
      </c>
      <c r="CU46">
        <v>0</v>
      </c>
      <c r="CV46">
        <v>0</v>
      </c>
      <c r="CW46">
        <v>0</v>
      </c>
      <c r="CX46">
        <v>1</v>
      </c>
      <c r="CY46">
        <v>0</v>
      </c>
      <c r="CZ46">
        <v>0</v>
      </c>
      <c r="DA46">
        <v>0</v>
      </c>
      <c r="DB46">
        <v>0</v>
      </c>
      <c r="DC46">
        <v>0</v>
      </c>
      <c r="DD46">
        <v>0</v>
      </c>
      <c r="DE46">
        <v>0</v>
      </c>
      <c r="DF46">
        <v>0</v>
      </c>
      <c r="DG46">
        <v>0</v>
      </c>
      <c r="DH46" t="s">
        <v>713</v>
      </c>
      <c r="DI46" t="s">
        <v>445</v>
      </c>
      <c r="DJ46">
        <v>1</v>
      </c>
      <c r="DK46">
        <v>0</v>
      </c>
      <c r="DL46">
        <v>0</v>
      </c>
      <c r="DM46">
        <v>0</v>
      </c>
      <c r="DN46">
        <v>0</v>
      </c>
      <c r="DO46">
        <v>0</v>
      </c>
      <c r="DP46">
        <v>0</v>
      </c>
      <c r="DQ46">
        <v>0</v>
      </c>
      <c r="DS46" t="s">
        <v>239</v>
      </c>
      <c r="DT46">
        <v>1</v>
      </c>
      <c r="DU46">
        <v>0</v>
      </c>
      <c r="DV46">
        <v>0</v>
      </c>
      <c r="DW46">
        <v>0</v>
      </c>
      <c r="DX46">
        <v>0</v>
      </c>
      <c r="DY46">
        <v>0</v>
      </c>
      <c r="DZ46">
        <v>0</v>
      </c>
      <c r="EB46" t="s">
        <v>396</v>
      </c>
      <c r="EC46" t="s">
        <v>208</v>
      </c>
      <c r="ED46" t="s">
        <v>209</v>
      </c>
      <c r="EF46" t="s">
        <v>210</v>
      </c>
      <c r="EG46" t="s">
        <v>319</v>
      </c>
      <c r="EI46" t="s">
        <v>244</v>
      </c>
      <c r="EL46">
        <v>0</v>
      </c>
      <c r="EM46" t="s">
        <v>213</v>
      </c>
      <c r="EQ46" t="s">
        <v>244</v>
      </c>
      <c r="ES46" t="s">
        <v>244</v>
      </c>
      <c r="EU46">
        <v>75</v>
      </c>
      <c r="EV46" t="s">
        <v>246</v>
      </c>
      <c r="EW46">
        <v>1</v>
      </c>
      <c r="EX46">
        <v>1</v>
      </c>
      <c r="EY46">
        <v>1</v>
      </c>
      <c r="EZ46">
        <v>1</v>
      </c>
      <c r="FA46">
        <v>1</v>
      </c>
      <c r="FB46" t="s">
        <v>218</v>
      </c>
      <c r="FC46" t="s">
        <v>286</v>
      </c>
      <c r="FD46">
        <v>1</v>
      </c>
      <c r="FE46">
        <v>0</v>
      </c>
      <c r="FF46">
        <v>0</v>
      </c>
      <c r="FG46">
        <v>0</v>
      </c>
      <c r="FI46">
        <v>10</v>
      </c>
      <c r="FJ46" t="s">
        <v>239</v>
      </c>
      <c r="FK46">
        <v>1</v>
      </c>
      <c r="FL46">
        <v>0</v>
      </c>
      <c r="FM46">
        <v>0</v>
      </c>
      <c r="FN46">
        <v>0</v>
      </c>
      <c r="FO46">
        <v>0</v>
      </c>
      <c r="FP46">
        <v>0</v>
      </c>
      <c r="FQ46">
        <v>0</v>
      </c>
      <c r="FS46" t="s">
        <v>207</v>
      </c>
      <c r="FT46" t="s">
        <v>714</v>
      </c>
      <c r="FU46">
        <v>0</v>
      </c>
      <c r="FV46">
        <v>0</v>
      </c>
      <c r="FW46">
        <v>1</v>
      </c>
      <c r="FX46">
        <v>0</v>
      </c>
      <c r="FY46">
        <v>1</v>
      </c>
      <c r="FZ46" t="s">
        <v>715</v>
      </c>
      <c r="GA46" t="s">
        <v>716</v>
      </c>
      <c r="GB46">
        <v>32567</v>
      </c>
      <c r="GC46" t="s">
        <v>717</v>
      </c>
      <c r="GD46" s="2">
        <v>45447.60193287037</v>
      </c>
      <c r="GG46" t="s">
        <v>224</v>
      </c>
      <c r="GI46" t="s">
        <v>252</v>
      </c>
      <c r="GK46">
        <v>62</v>
      </c>
    </row>
    <row r="47" spans="1:193" x14ac:dyDescent="0.25">
      <c r="A47" t="s">
        <v>718</v>
      </c>
      <c r="D47" t="s">
        <v>719</v>
      </c>
      <c r="E47" t="s">
        <v>195</v>
      </c>
      <c r="F47" t="s">
        <v>720</v>
      </c>
      <c r="G47" t="s">
        <v>721</v>
      </c>
      <c r="H47" t="s">
        <v>198</v>
      </c>
      <c r="I47">
        <v>50</v>
      </c>
      <c r="J47">
        <v>4</v>
      </c>
      <c r="K47">
        <v>5</v>
      </c>
      <c r="L47">
        <v>5</v>
      </c>
      <c r="M47" t="s">
        <v>685</v>
      </c>
      <c r="N47">
        <v>0</v>
      </c>
      <c r="O47">
        <v>0</v>
      </c>
      <c r="P47">
        <v>0</v>
      </c>
      <c r="Q47">
        <v>0</v>
      </c>
      <c r="R47">
        <v>1</v>
      </c>
      <c r="S47">
        <v>1</v>
      </c>
      <c r="T47">
        <v>0</v>
      </c>
      <c r="U47">
        <v>1</v>
      </c>
      <c r="V47" t="s">
        <v>722</v>
      </c>
      <c r="W47" t="s">
        <v>723</v>
      </c>
      <c r="X47">
        <v>1</v>
      </c>
      <c r="Y47">
        <v>1</v>
      </c>
      <c r="Z47">
        <v>1</v>
      </c>
      <c r="AA47">
        <v>1</v>
      </c>
      <c r="AB47">
        <v>1</v>
      </c>
      <c r="AC47">
        <v>1</v>
      </c>
      <c r="AD47">
        <v>1</v>
      </c>
      <c r="AE47">
        <v>0</v>
      </c>
      <c r="AF47">
        <v>1</v>
      </c>
      <c r="AG47">
        <v>0</v>
      </c>
      <c r="AH47">
        <v>0</v>
      </c>
      <c r="AI47">
        <v>0</v>
      </c>
      <c r="AJ47">
        <v>0</v>
      </c>
      <c r="AK47">
        <v>0</v>
      </c>
      <c r="AL47">
        <v>1</v>
      </c>
      <c r="AM47">
        <v>0</v>
      </c>
      <c r="AN47">
        <v>0</v>
      </c>
      <c r="AO47">
        <v>0</v>
      </c>
      <c r="AP47">
        <v>0</v>
      </c>
      <c r="AQ47">
        <v>0</v>
      </c>
      <c r="AR47">
        <v>0</v>
      </c>
      <c r="AS47">
        <v>0</v>
      </c>
      <c r="AT47">
        <v>1</v>
      </c>
      <c r="AU47">
        <v>1</v>
      </c>
      <c r="AV47">
        <v>0</v>
      </c>
      <c r="AW47">
        <v>0</v>
      </c>
      <c r="AY47" t="s">
        <v>277</v>
      </c>
      <c r="AZ47">
        <v>0</v>
      </c>
      <c r="BA47">
        <v>0</v>
      </c>
      <c r="BB47">
        <v>1</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CA47" t="s">
        <v>352</v>
      </c>
      <c r="CB47">
        <v>1</v>
      </c>
      <c r="CC47">
        <v>0</v>
      </c>
      <c r="CD47">
        <v>1</v>
      </c>
      <c r="CE47">
        <v>0</v>
      </c>
      <c r="CG47" t="s">
        <v>724</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1</v>
      </c>
      <c r="DD47">
        <v>0</v>
      </c>
      <c r="DE47">
        <v>0</v>
      </c>
      <c r="DF47">
        <v>0</v>
      </c>
      <c r="DG47">
        <v>0</v>
      </c>
      <c r="DI47" t="s">
        <v>318</v>
      </c>
      <c r="DJ47">
        <v>1</v>
      </c>
      <c r="DK47">
        <v>1</v>
      </c>
      <c r="DL47">
        <v>0</v>
      </c>
      <c r="DM47">
        <v>1</v>
      </c>
      <c r="DN47">
        <v>0</v>
      </c>
      <c r="DO47">
        <v>0</v>
      </c>
      <c r="DP47">
        <v>0</v>
      </c>
      <c r="DQ47">
        <v>0</v>
      </c>
      <c r="DS47" t="s">
        <v>239</v>
      </c>
      <c r="DT47">
        <v>1</v>
      </c>
      <c r="DU47">
        <v>0</v>
      </c>
      <c r="DV47">
        <v>0</v>
      </c>
      <c r="DW47">
        <v>0</v>
      </c>
      <c r="DX47">
        <v>0</v>
      </c>
      <c r="DY47">
        <v>0</v>
      </c>
      <c r="DZ47">
        <v>0</v>
      </c>
      <c r="EB47" t="s">
        <v>282</v>
      </c>
      <c r="EC47" t="s">
        <v>264</v>
      </c>
      <c r="ED47" t="s">
        <v>209</v>
      </c>
      <c r="EF47" t="s">
        <v>210</v>
      </c>
      <c r="EG47" t="s">
        <v>211</v>
      </c>
      <c r="EI47" t="s">
        <v>244</v>
      </c>
      <c r="EL47">
        <v>1</v>
      </c>
      <c r="EM47" t="s">
        <v>213</v>
      </c>
      <c r="EQ47" t="s">
        <v>214</v>
      </c>
      <c r="ER47" t="s">
        <v>725</v>
      </c>
      <c r="ES47" t="s">
        <v>216</v>
      </c>
      <c r="EU47">
        <v>90</v>
      </c>
      <c r="EV47" t="s">
        <v>246</v>
      </c>
      <c r="EW47">
        <v>1</v>
      </c>
      <c r="EX47">
        <v>1</v>
      </c>
      <c r="EY47">
        <v>1</v>
      </c>
      <c r="EZ47">
        <v>1</v>
      </c>
      <c r="FA47">
        <v>1</v>
      </c>
      <c r="FB47" t="s">
        <v>368</v>
      </c>
      <c r="FC47" t="s">
        <v>219</v>
      </c>
      <c r="FD47">
        <v>1</v>
      </c>
      <c r="FE47">
        <v>1</v>
      </c>
      <c r="FF47">
        <v>1</v>
      </c>
      <c r="FG47">
        <v>0</v>
      </c>
      <c r="FI47">
        <v>10</v>
      </c>
      <c r="FJ47" t="s">
        <v>239</v>
      </c>
      <c r="FK47">
        <v>1</v>
      </c>
      <c r="FL47">
        <v>0</v>
      </c>
      <c r="FM47">
        <v>0</v>
      </c>
      <c r="FN47">
        <v>0</v>
      </c>
      <c r="FO47">
        <v>0</v>
      </c>
      <c r="FP47">
        <v>0</v>
      </c>
      <c r="FQ47">
        <v>0</v>
      </c>
      <c r="FS47" t="s">
        <v>282</v>
      </c>
      <c r="FT47" t="s">
        <v>726</v>
      </c>
      <c r="FU47">
        <v>0</v>
      </c>
      <c r="FV47">
        <v>1</v>
      </c>
      <c r="FW47">
        <v>1</v>
      </c>
      <c r="FX47">
        <v>0</v>
      </c>
      <c r="FY47">
        <v>0</v>
      </c>
      <c r="GA47" t="s">
        <v>727</v>
      </c>
      <c r="GB47">
        <v>32590</v>
      </c>
      <c r="GC47" t="s">
        <v>728</v>
      </c>
      <c r="GD47" s="2">
        <v>45447.670925925922</v>
      </c>
      <c r="GG47" t="s">
        <v>224</v>
      </c>
      <c r="GI47" t="s">
        <v>252</v>
      </c>
      <c r="GK47">
        <v>80</v>
      </c>
    </row>
    <row r="48" spans="1:193" x14ac:dyDescent="0.25">
      <c r="A48" t="s">
        <v>729</v>
      </c>
      <c r="D48" t="s">
        <v>730</v>
      </c>
      <c r="E48" t="s">
        <v>195</v>
      </c>
      <c r="F48" t="s">
        <v>731</v>
      </c>
      <c r="G48" t="s">
        <v>732</v>
      </c>
      <c r="H48" t="s">
        <v>198</v>
      </c>
      <c r="I48">
        <v>5</v>
      </c>
      <c r="J48">
        <v>0</v>
      </c>
      <c r="K48">
        <v>0</v>
      </c>
      <c r="L48">
        <v>0</v>
      </c>
      <c r="M48" t="s">
        <v>733</v>
      </c>
      <c r="N48">
        <v>1</v>
      </c>
      <c r="O48">
        <v>1</v>
      </c>
      <c r="P48">
        <v>1</v>
      </c>
      <c r="Q48">
        <v>1</v>
      </c>
      <c r="R48">
        <v>1</v>
      </c>
      <c r="S48">
        <v>1</v>
      </c>
      <c r="T48">
        <v>1</v>
      </c>
      <c r="U48">
        <v>0</v>
      </c>
      <c r="W48" t="s">
        <v>734</v>
      </c>
      <c r="X48">
        <v>1</v>
      </c>
      <c r="Y48">
        <v>1</v>
      </c>
      <c r="Z48">
        <v>1</v>
      </c>
      <c r="AA48">
        <v>1</v>
      </c>
      <c r="AB48">
        <v>1</v>
      </c>
      <c r="AC48">
        <v>1</v>
      </c>
      <c r="AD48">
        <v>1</v>
      </c>
      <c r="AE48">
        <v>0</v>
      </c>
      <c r="AF48">
        <v>1</v>
      </c>
      <c r="AG48">
        <v>1</v>
      </c>
      <c r="AH48">
        <v>1</v>
      </c>
      <c r="AI48">
        <v>1</v>
      </c>
      <c r="AJ48">
        <v>1</v>
      </c>
      <c r="AK48">
        <v>1</v>
      </c>
      <c r="AL48">
        <v>1</v>
      </c>
      <c r="AM48">
        <v>1</v>
      </c>
      <c r="AN48">
        <v>0</v>
      </c>
      <c r="AY48" t="s">
        <v>625</v>
      </c>
      <c r="AZ48">
        <v>0</v>
      </c>
      <c r="BA48">
        <v>0</v>
      </c>
      <c r="BB48">
        <v>1</v>
      </c>
      <c r="BC48">
        <v>0</v>
      </c>
      <c r="BD48">
        <v>0</v>
      </c>
      <c r="BE48">
        <v>1</v>
      </c>
      <c r="BF48">
        <v>0</v>
      </c>
      <c r="BG48">
        <v>0</v>
      </c>
      <c r="BH48">
        <v>0</v>
      </c>
      <c r="BI48">
        <v>0</v>
      </c>
      <c r="BJ48">
        <v>0</v>
      </c>
      <c r="BK48">
        <v>0</v>
      </c>
      <c r="BL48">
        <v>0</v>
      </c>
      <c r="BM48">
        <v>0</v>
      </c>
      <c r="BN48">
        <v>0</v>
      </c>
      <c r="BO48">
        <v>0</v>
      </c>
      <c r="BP48">
        <v>0</v>
      </c>
      <c r="CA48" t="s">
        <v>352</v>
      </c>
      <c r="CB48">
        <v>1</v>
      </c>
      <c r="CC48">
        <v>0</v>
      </c>
      <c r="CD48">
        <v>1</v>
      </c>
      <c r="CE48">
        <v>0</v>
      </c>
      <c r="CG48" t="s">
        <v>277</v>
      </c>
      <c r="CH48">
        <v>0</v>
      </c>
      <c r="CI48">
        <v>0</v>
      </c>
      <c r="CJ48">
        <v>1</v>
      </c>
      <c r="CK48">
        <v>0</v>
      </c>
      <c r="CL48">
        <v>0</v>
      </c>
      <c r="CM48">
        <v>0</v>
      </c>
      <c r="CN48">
        <v>0</v>
      </c>
      <c r="CO48">
        <v>0</v>
      </c>
      <c r="CP48">
        <v>0</v>
      </c>
      <c r="CQ48">
        <v>0</v>
      </c>
      <c r="CR48">
        <v>0</v>
      </c>
      <c r="CS48">
        <v>0</v>
      </c>
      <c r="CT48">
        <v>0</v>
      </c>
      <c r="CU48">
        <v>0</v>
      </c>
      <c r="CV48">
        <v>0</v>
      </c>
      <c r="CW48">
        <v>0</v>
      </c>
      <c r="CX48">
        <v>0</v>
      </c>
      <c r="DI48" t="s">
        <v>617</v>
      </c>
      <c r="DJ48">
        <v>1</v>
      </c>
      <c r="DK48">
        <v>1</v>
      </c>
      <c r="DL48">
        <v>0</v>
      </c>
      <c r="DM48">
        <v>1</v>
      </c>
      <c r="DN48">
        <v>1</v>
      </c>
      <c r="DO48">
        <v>1</v>
      </c>
      <c r="DP48">
        <v>0</v>
      </c>
      <c r="DQ48">
        <v>0</v>
      </c>
      <c r="DS48" t="s">
        <v>239</v>
      </c>
      <c r="DT48">
        <v>1</v>
      </c>
      <c r="DU48">
        <v>0</v>
      </c>
      <c r="DV48">
        <v>0</v>
      </c>
      <c r="DW48">
        <v>0</v>
      </c>
      <c r="DX48">
        <v>0</v>
      </c>
      <c r="DY48">
        <v>0</v>
      </c>
      <c r="DZ48">
        <v>0</v>
      </c>
      <c r="EB48" t="s">
        <v>268</v>
      </c>
      <c r="EC48" t="s">
        <v>264</v>
      </c>
      <c r="ED48" t="s">
        <v>356</v>
      </c>
      <c r="EF48" t="s">
        <v>210</v>
      </c>
      <c r="EG48" t="s">
        <v>319</v>
      </c>
      <c r="EI48" t="s">
        <v>212</v>
      </c>
      <c r="EL48">
        <v>3</v>
      </c>
      <c r="EM48" t="s">
        <v>213</v>
      </c>
      <c r="EQ48" t="s">
        <v>214</v>
      </c>
      <c r="ER48" t="s">
        <v>735</v>
      </c>
      <c r="ES48" t="s">
        <v>216</v>
      </c>
      <c r="EU48">
        <v>60</v>
      </c>
      <c r="EV48" t="s">
        <v>485</v>
      </c>
      <c r="EW48">
        <v>1</v>
      </c>
      <c r="EX48">
        <v>1</v>
      </c>
      <c r="EY48">
        <v>0</v>
      </c>
      <c r="EZ48">
        <v>1</v>
      </c>
      <c r="FA48">
        <v>0</v>
      </c>
      <c r="FB48" t="s">
        <v>368</v>
      </c>
      <c r="FC48" t="s">
        <v>736</v>
      </c>
      <c r="FD48">
        <v>1</v>
      </c>
      <c r="FE48">
        <v>0</v>
      </c>
      <c r="FF48">
        <v>0</v>
      </c>
      <c r="FG48">
        <v>1</v>
      </c>
      <c r="FH48" t="s">
        <v>737</v>
      </c>
      <c r="FI48">
        <v>9</v>
      </c>
      <c r="FJ48" t="s">
        <v>239</v>
      </c>
      <c r="FK48">
        <v>1</v>
      </c>
      <c r="FL48">
        <v>0</v>
      </c>
      <c r="FM48">
        <v>0</v>
      </c>
      <c r="FN48">
        <v>0</v>
      </c>
      <c r="FO48">
        <v>0</v>
      </c>
      <c r="FP48">
        <v>0</v>
      </c>
      <c r="FQ48">
        <v>0</v>
      </c>
      <c r="FS48" t="s">
        <v>207</v>
      </c>
      <c r="FT48" t="s">
        <v>738</v>
      </c>
      <c r="FU48">
        <v>1</v>
      </c>
      <c r="FV48">
        <v>0</v>
      </c>
      <c r="FW48">
        <v>1</v>
      </c>
      <c r="FX48">
        <v>1</v>
      </c>
      <c r="FY48">
        <v>0</v>
      </c>
      <c r="GA48" t="s">
        <v>739</v>
      </c>
      <c r="GB48">
        <v>32503</v>
      </c>
      <c r="GC48" t="s">
        <v>740</v>
      </c>
      <c r="GD48" s="2">
        <v>45447.434861111113</v>
      </c>
      <c r="GG48" t="s">
        <v>224</v>
      </c>
      <c r="GI48" t="s">
        <v>308</v>
      </c>
      <c r="GK48">
        <v>8</v>
      </c>
    </row>
    <row r="49" spans="1:193" x14ac:dyDescent="0.25">
      <c r="A49" t="s">
        <v>741</v>
      </c>
      <c r="D49" t="s">
        <v>742</v>
      </c>
      <c r="E49" t="s">
        <v>195</v>
      </c>
      <c r="F49" t="s">
        <v>743</v>
      </c>
      <c r="G49" t="s">
        <v>732</v>
      </c>
      <c r="H49" t="s">
        <v>198</v>
      </c>
      <c r="I49">
        <v>105</v>
      </c>
      <c r="J49">
        <v>12</v>
      </c>
      <c r="K49">
        <v>0</v>
      </c>
      <c r="L49">
        <v>0</v>
      </c>
      <c r="M49" t="s">
        <v>744</v>
      </c>
      <c r="N49">
        <v>1</v>
      </c>
      <c r="O49">
        <v>0</v>
      </c>
      <c r="P49">
        <v>1</v>
      </c>
      <c r="Q49">
        <v>0</v>
      </c>
      <c r="R49">
        <v>0</v>
      </c>
      <c r="S49">
        <v>0</v>
      </c>
      <c r="T49">
        <v>0</v>
      </c>
      <c r="U49">
        <v>0</v>
      </c>
      <c r="W49" t="s">
        <v>745</v>
      </c>
      <c r="X49">
        <v>1</v>
      </c>
      <c r="Y49">
        <v>0</v>
      </c>
      <c r="Z49">
        <v>0</v>
      </c>
      <c r="AA49">
        <v>1</v>
      </c>
      <c r="AB49">
        <v>0</v>
      </c>
      <c r="AC49">
        <v>1</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Y49" t="s">
        <v>746</v>
      </c>
      <c r="AZ49">
        <v>0</v>
      </c>
      <c r="BA49">
        <v>0</v>
      </c>
      <c r="BB49">
        <v>0</v>
      </c>
      <c r="BC49">
        <v>1</v>
      </c>
      <c r="BD49">
        <v>0</v>
      </c>
      <c r="BE49">
        <v>1</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CA49" t="s">
        <v>352</v>
      </c>
      <c r="CB49">
        <v>1</v>
      </c>
      <c r="CC49">
        <v>0</v>
      </c>
      <c r="CD49">
        <v>1</v>
      </c>
      <c r="CE49">
        <v>0</v>
      </c>
      <c r="CG49" t="s">
        <v>277</v>
      </c>
      <c r="CH49">
        <v>0</v>
      </c>
      <c r="CI49">
        <v>0</v>
      </c>
      <c r="CJ49">
        <v>1</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I49" t="s">
        <v>318</v>
      </c>
      <c r="DJ49">
        <v>1</v>
      </c>
      <c r="DK49">
        <v>1</v>
      </c>
      <c r="DL49">
        <v>0</v>
      </c>
      <c r="DM49">
        <v>1</v>
      </c>
      <c r="DN49">
        <v>0</v>
      </c>
      <c r="DO49">
        <v>0</v>
      </c>
      <c r="DP49">
        <v>0</v>
      </c>
      <c r="DQ49">
        <v>0</v>
      </c>
      <c r="DS49" t="s">
        <v>239</v>
      </c>
      <c r="DT49">
        <v>1</v>
      </c>
      <c r="DU49">
        <v>0</v>
      </c>
      <c r="DV49">
        <v>0</v>
      </c>
      <c r="DW49">
        <v>0</v>
      </c>
      <c r="DX49">
        <v>0</v>
      </c>
      <c r="DY49">
        <v>0</v>
      </c>
      <c r="DZ49">
        <v>0</v>
      </c>
      <c r="EB49" t="s">
        <v>248</v>
      </c>
      <c r="EC49" t="s">
        <v>301</v>
      </c>
      <c r="ED49" t="s">
        <v>265</v>
      </c>
      <c r="EF49" t="s">
        <v>244</v>
      </c>
      <c r="EG49" t="s">
        <v>243</v>
      </c>
      <c r="EI49" t="s">
        <v>244</v>
      </c>
      <c r="EL49">
        <v>0</v>
      </c>
      <c r="EM49" t="s">
        <v>213</v>
      </c>
      <c r="EQ49" t="s">
        <v>244</v>
      </c>
      <c r="ES49" t="s">
        <v>216</v>
      </c>
      <c r="EU49">
        <v>36</v>
      </c>
      <c r="EV49" t="s">
        <v>284</v>
      </c>
      <c r="EW49">
        <v>1</v>
      </c>
      <c r="EX49">
        <v>1</v>
      </c>
      <c r="EY49">
        <v>0</v>
      </c>
      <c r="EZ49">
        <v>0</v>
      </c>
      <c r="FA49">
        <v>0</v>
      </c>
      <c r="FB49" t="s">
        <v>368</v>
      </c>
      <c r="FC49" t="s">
        <v>219</v>
      </c>
      <c r="FD49">
        <v>1</v>
      </c>
      <c r="FE49">
        <v>1</v>
      </c>
      <c r="FF49">
        <v>1</v>
      </c>
      <c r="FG49">
        <v>0</v>
      </c>
      <c r="FI49">
        <v>6</v>
      </c>
      <c r="FJ49" t="s">
        <v>239</v>
      </c>
      <c r="FK49">
        <v>1</v>
      </c>
      <c r="FL49">
        <v>0</v>
      </c>
      <c r="FM49">
        <v>0</v>
      </c>
      <c r="FN49">
        <v>0</v>
      </c>
      <c r="FO49">
        <v>0</v>
      </c>
      <c r="FP49">
        <v>0</v>
      </c>
      <c r="FQ49">
        <v>0</v>
      </c>
      <c r="FS49" t="s">
        <v>240</v>
      </c>
      <c r="FT49" t="s">
        <v>305</v>
      </c>
      <c r="FU49">
        <v>1</v>
      </c>
      <c r="FV49">
        <v>1</v>
      </c>
      <c r="FW49">
        <v>1</v>
      </c>
      <c r="FX49">
        <v>0</v>
      </c>
      <c r="FY49">
        <v>0</v>
      </c>
      <c r="GA49" t="s">
        <v>747</v>
      </c>
      <c r="GB49">
        <v>32532</v>
      </c>
      <c r="GC49" t="s">
        <v>748</v>
      </c>
      <c r="GD49" s="2">
        <v>45447.548460648148</v>
      </c>
      <c r="GG49" t="s">
        <v>224</v>
      </c>
      <c r="GI49" t="s">
        <v>252</v>
      </c>
      <c r="GK49">
        <v>30</v>
      </c>
    </row>
    <row r="50" spans="1:193" x14ac:dyDescent="0.25">
      <c r="A50" t="s">
        <v>749</v>
      </c>
      <c r="D50" t="s">
        <v>750</v>
      </c>
      <c r="E50" t="s">
        <v>195</v>
      </c>
      <c r="F50" t="s">
        <v>751</v>
      </c>
      <c r="G50" t="s">
        <v>732</v>
      </c>
      <c r="H50" t="s">
        <v>198</v>
      </c>
      <c r="I50">
        <v>102</v>
      </c>
      <c r="J50">
        <v>24</v>
      </c>
      <c r="K50">
        <v>0</v>
      </c>
      <c r="L50">
        <v>0</v>
      </c>
      <c r="M50" t="s">
        <v>752</v>
      </c>
      <c r="N50">
        <v>0</v>
      </c>
      <c r="O50">
        <v>1</v>
      </c>
      <c r="P50">
        <v>1</v>
      </c>
      <c r="Q50">
        <v>0</v>
      </c>
      <c r="R50">
        <v>1</v>
      </c>
      <c r="S50">
        <v>1</v>
      </c>
      <c r="T50">
        <v>0</v>
      </c>
      <c r="U50">
        <v>0</v>
      </c>
      <c r="W50" t="s">
        <v>753</v>
      </c>
      <c r="X50">
        <v>1</v>
      </c>
      <c r="Y50">
        <v>1</v>
      </c>
      <c r="Z50">
        <v>1</v>
      </c>
      <c r="AA50">
        <v>1</v>
      </c>
      <c r="AB50">
        <v>1</v>
      </c>
      <c r="AC50">
        <v>1</v>
      </c>
      <c r="AD50">
        <v>1</v>
      </c>
      <c r="AE50">
        <v>0</v>
      </c>
      <c r="AF50">
        <v>0</v>
      </c>
      <c r="AG50">
        <v>1</v>
      </c>
      <c r="AH50">
        <v>0</v>
      </c>
      <c r="AI50">
        <v>0</v>
      </c>
      <c r="AJ50">
        <v>0</v>
      </c>
      <c r="AK50">
        <v>1</v>
      </c>
      <c r="AL50">
        <v>0</v>
      </c>
      <c r="AM50">
        <v>0</v>
      </c>
      <c r="AN50">
        <v>0</v>
      </c>
      <c r="AO50">
        <v>1</v>
      </c>
      <c r="AP50">
        <v>0</v>
      </c>
      <c r="AQ50">
        <v>0</v>
      </c>
      <c r="AR50">
        <v>0</v>
      </c>
      <c r="AS50">
        <v>0</v>
      </c>
      <c r="AT50">
        <v>0</v>
      </c>
      <c r="AU50">
        <v>1</v>
      </c>
      <c r="AV50">
        <v>0</v>
      </c>
      <c r="AW50">
        <v>0</v>
      </c>
      <c r="AY50" t="s">
        <v>277</v>
      </c>
      <c r="AZ50">
        <v>0</v>
      </c>
      <c r="BA50">
        <v>0</v>
      </c>
      <c r="BB50">
        <v>1</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CA50" t="s">
        <v>260</v>
      </c>
      <c r="CB50">
        <v>1</v>
      </c>
      <c r="CC50">
        <v>0</v>
      </c>
      <c r="CD50">
        <v>0</v>
      </c>
      <c r="CE50">
        <v>0</v>
      </c>
      <c r="CG50" t="s">
        <v>333</v>
      </c>
      <c r="CH50">
        <v>0</v>
      </c>
      <c r="CI50">
        <v>0</v>
      </c>
      <c r="CJ50">
        <v>0</v>
      </c>
      <c r="CK50">
        <v>0</v>
      </c>
      <c r="CL50">
        <v>0</v>
      </c>
      <c r="CM50">
        <v>0</v>
      </c>
      <c r="CN50">
        <v>0</v>
      </c>
      <c r="CO50">
        <v>1</v>
      </c>
      <c r="CP50">
        <v>0</v>
      </c>
      <c r="CQ50">
        <v>0</v>
      </c>
      <c r="CR50">
        <v>0</v>
      </c>
      <c r="CS50">
        <v>0</v>
      </c>
      <c r="CT50">
        <v>0</v>
      </c>
      <c r="CU50">
        <v>0</v>
      </c>
      <c r="CV50">
        <v>0</v>
      </c>
      <c r="CW50">
        <v>0</v>
      </c>
      <c r="CX50">
        <v>0</v>
      </c>
      <c r="CY50">
        <v>0</v>
      </c>
      <c r="CZ50">
        <v>0</v>
      </c>
      <c r="DA50">
        <v>0</v>
      </c>
      <c r="DB50">
        <v>0</v>
      </c>
      <c r="DC50">
        <v>0</v>
      </c>
      <c r="DD50">
        <v>0</v>
      </c>
      <c r="DE50">
        <v>0</v>
      </c>
      <c r="DF50">
        <v>0</v>
      </c>
      <c r="DG50">
        <v>0</v>
      </c>
      <c r="DI50" t="s">
        <v>754</v>
      </c>
      <c r="DJ50">
        <v>0</v>
      </c>
      <c r="DK50">
        <v>1</v>
      </c>
      <c r="DL50">
        <v>0</v>
      </c>
      <c r="DM50">
        <v>1</v>
      </c>
      <c r="DN50">
        <v>1</v>
      </c>
      <c r="DO50">
        <v>0</v>
      </c>
      <c r="DP50">
        <v>0</v>
      </c>
      <c r="DQ50">
        <v>0</v>
      </c>
      <c r="DS50" t="s">
        <v>474</v>
      </c>
      <c r="DT50">
        <v>1</v>
      </c>
      <c r="DU50">
        <v>1</v>
      </c>
      <c r="DV50">
        <v>0</v>
      </c>
      <c r="DW50">
        <v>0</v>
      </c>
      <c r="DX50">
        <v>0</v>
      </c>
      <c r="DY50">
        <v>0</v>
      </c>
      <c r="DZ50">
        <v>0</v>
      </c>
      <c r="EB50" t="s">
        <v>240</v>
      </c>
      <c r="EC50" t="s">
        <v>382</v>
      </c>
      <c r="ED50" t="s">
        <v>209</v>
      </c>
      <c r="EF50" t="s">
        <v>210</v>
      </c>
      <c r="EG50" t="s">
        <v>211</v>
      </c>
      <c r="EI50" t="s">
        <v>244</v>
      </c>
      <c r="EL50">
        <v>0</v>
      </c>
      <c r="EM50" t="s">
        <v>213</v>
      </c>
      <c r="EQ50" t="s">
        <v>214</v>
      </c>
      <c r="ER50" t="s">
        <v>755</v>
      </c>
      <c r="ES50" t="s">
        <v>216</v>
      </c>
      <c r="EU50">
        <v>60</v>
      </c>
      <c r="EV50" t="s">
        <v>455</v>
      </c>
      <c r="EW50">
        <v>1</v>
      </c>
      <c r="EX50">
        <v>0</v>
      </c>
      <c r="EY50">
        <v>0</v>
      </c>
      <c r="EZ50">
        <v>1</v>
      </c>
      <c r="FA50">
        <v>0</v>
      </c>
      <c r="FB50" t="s">
        <v>304</v>
      </c>
      <c r="FC50" t="s">
        <v>219</v>
      </c>
      <c r="FD50">
        <v>1</v>
      </c>
      <c r="FE50">
        <v>1</v>
      </c>
      <c r="FF50">
        <v>1</v>
      </c>
      <c r="FG50">
        <v>0</v>
      </c>
      <c r="FI50">
        <v>10</v>
      </c>
      <c r="FJ50" t="s">
        <v>474</v>
      </c>
      <c r="FK50">
        <v>1</v>
      </c>
      <c r="FL50">
        <v>1</v>
      </c>
      <c r="FM50">
        <v>0</v>
      </c>
      <c r="FN50">
        <v>0</v>
      </c>
      <c r="FO50">
        <v>0</v>
      </c>
      <c r="FP50">
        <v>0</v>
      </c>
      <c r="FQ50">
        <v>0</v>
      </c>
      <c r="FS50" t="s">
        <v>240</v>
      </c>
      <c r="FT50" t="s">
        <v>209</v>
      </c>
      <c r="FU50">
        <v>0</v>
      </c>
      <c r="FV50">
        <v>1</v>
      </c>
      <c r="FW50">
        <v>0</v>
      </c>
      <c r="FX50">
        <v>0</v>
      </c>
      <c r="FY50">
        <v>0</v>
      </c>
      <c r="GA50" t="s">
        <v>756</v>
      </c>
      <c r="GB50">
        <v>32545</v>
      </c>
      <c r="GC50" t="s">
        <v>757</v>
      </c>
      <c r="GD50" s="2">
        <v>45447.562928240739</v>
      </c>
      <c r="GG50" t="s">
        <v>224</v>
      </c>
      <c r="GI50" t="s">
        <v>252</v>
      </c>
      <c r="GK50">
        <v>42</v>
      </c>
    </row>
    <row r="51" spans="1:193" x14ac:dyDescent="0.25">
      <c r="A51" t="s">
        <v>758</v>
      </c>
      <c r="D51" t="s">
        <v>759</v>
      </c>
      <c r="E51" t="s">
        <v>195</v>
      </c>
      <c r="F51" t="s">
        <v>760</v>
      </c>
      <c r="G51" t="s">
        <v>732</v>
      </c>
      <c r="H51" t="s">
        <v>198</v>
      </c>
      <c r="I51">
        <v>12</v>
      </c>
      <c r="J51">
        <v>1</v>
      </c>
      <c r="K51">
        <v>11</v>
      </c>
      <c r="L51">
        <v>2</v>
      </c>
      <c r="M51" t="s">
        <v>199</v>
      </c>
      <c r="N51">
        <v>1</v>
      </c>
      <c r="O51">
        <v>1</v>
      </c>
      <c r="P51">
        <v>1</v>
      </c>
      <c r="Q51">
        <v>1</v>
      </c>
      <c r="R51">
        <v>1</v>
      </c>
      <c r="S51">
        <v>1</v>
      </c>
      <c r="T51">
        <v>1</v>
      </c>
      <c r="U51">
        <v>1</v>
      </c>
      <c r="V51" t="s">
        <v>761</v>
      </c>
      <c r="W51" t="s">
        <v>259</v>
      </c>
      <c r="X51">
        <v>1</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Y51" t="s">
        <v>259</v>
      </c>
      <c r="AZ51">
        <v>1</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CA51" t="s">
        <v>260</v>
      </c>
      <c r="CB51">
        <v>1</v>
      </c>
      <c r="CC51">
        <v>0</v>
      </c>
      <c r="CD51">
        <v>0</v>
      </c>
      <c r="CE51">
        <v>0</v>
      </c>
      <c r="CG51" t="s">
        <v>762</v>
      </c>
      <c r="CH51">
        <v>0</v>
      </c>
      <c r="CI51">
        <v>0</v>
      </c>
      <c r="CJ51">
        <v>1</v>
      </c>
      <c r="CK51">
        <v>0</v>
      </c>
      <c r="CL51">
        <v>1</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I51" t="s">
        <v>433</v>
      </c>
      <c r="DJ51">
        <v>1</v>
      </c>
      <c r="DK51">
        <v>1</v>
      </c>
      <c r="DL51">
        <v>0</v>
      </c>
      <c r="DM51">
        <v>0</v>
      </c>
      <c r="DN51">
        <v>0</v>
      </c>
      <c r="DO51">
        <v>0</v>
      </c>
      <c r="DP51">
        <v>0</v>
      </c>
      <c r="DQ51">
        <v>0</v>
      </c>
      <c r="DS51" t="s">
        <v>239</v>
      </c>
      <c r="DT51">
        <v>1</v>
      </c>
      <c r="DU51">
        <v>0</v>
      </c>
      <c r="DV51">
        <v>0</v>
      </c>
      <c r="DW51">
        <v>0</v>
      </c>
      <c r="DX51">
        <v>0</v>
      </c>
      <c r="DY51">
        <v>0</v>
      </c>
      <c r="DZ51">
        <v>0</v>
      </c>
      <c r="EB51" t="s">
        <v>396</v>
      </c>
      <c r="EC51" t="s">
        <v>208</v>
      </c>
      <c r="ED51" t="s">
        <v>209</v>
      </c>
      <c r="EF51" t="s">
        <v>210</v>
      </c>
      <c r="EG51" t="s">
        <v>319</v>
      </c>
      <c r="EI51" t="s">
        <v>244</v>
      </c>
      <c r="EL51">
        <v>0</v>
      </c>
      <c r="EM51" t="s">
        <v>213</v>
      </c>
      <c r="EQ51" t="s">
        <v>214</v>
      </c>
      <c r="ER51" t="s">
        <v>689</v>
      </c>
      <c r="ES51" t="s">
        <v>434</v>
      </c>
      <c r="ET51" t="s">
        <v>689</v>
      </c>
      <c r="EU51">
        <v>0</v>
      </c>
      <c r="EV51" t="s">
        <v>284</v>
      </c>
      <c r="EW51">
        <v>1</v>
      </c>
      <c r="EX51">
        <v>1</v>
      </c>
      <c r="EY51">
        <v>0</v>
      </c>
      <c r="EZ51">
        <v>0</v>
      </c>
      <c r="FA51">
        <v>0</v>
      </c>
      <c r="FB51" t="s">
        <v>218</v>
      </c>
      <c r="FC51" t="s">
        <v>385</v>
      </c>
      <c r="FD51">
        <v>1</v>
      </c>
      <c r="FE51">
        <v>1</v>
      </c>
      <c r="FF51">
        <v>1</v>
      </c>
      <c r="FG51">
        <v>1</v>
      </c>
      <c r="FH51" t="s">
        <v>689</v>
      </c>
      <c r="FI51">
        <v>1</v>
      </c>
      <c r="FJ51" t="s">
        <v>239</v>
      </c>
      <c r="FK51">
        <v>1</v>
      </c>
      <c r="FL51">
        <v>0</v>
      </c>
      <c r="FM51">
        <v>0</v>
      </c>
      <c r="FN51">
        <v>0</v>
      </c>
      <c r="FO51">
        <v>0</v>
      </c>
      <c r="FP51">
        <v>0</v>
      </c>
      <c r="FQ51">
        <v>0</v>
      </c>
      <c r="FS51" t="s">
        <v>248</v>
      </c>
      <c r="FT51" t="s">
        <v>763</v>
      </c>
      <c r="FU51">
        <v>1</v>
      </c>
      <c r="FV51">
        <v>1</v>
      </c>
      <c r="FW51">
        <v>1</v>
      </c>
      <c r="FX51">
        <v>1</v>
      </c>
      <c r="FY51">
        <v>1</v>
      </c>
      <c r="FZ51" t="s">
        <v>689</v>
      </c>
      <c r="GA51" t="s">
        <v>689</v>
      </c>
      <c r="GB51">
        <v>32576</v>
      </c>
      <c r="GC51" t="s">
        <v>764</v>
      </c>
      <c r="GD51" s="2">
        <v>45447.641840277778</v>
      </c>
      <c r="GG51" t="s">
        <v>224</v>
      </c>
      <c r="GI51" t="s">
        <v>252</v>
      </c>
      <c r="GK51">
        <v>70</v>
      </c>
    </row>
    <row r="52" spans="1:193" x14ac:dyDescent="0.25">
      <c r="A52" t="s">
        <v>765</v>
      </c>
      <c r="D52" t="s">
        <v>766</v>
      </c>
      <c r="E52" t="s">
        <v>195</v>
      </c>
      <c r="F52" t="s">
        <v>767</v>
      </c>
      <c r="G52" t="s">
        <v>732</v>
      </c>
      <c r="H52" t="s">
        <v>198</v>
      </c>
      <c r="I52">
        <v>8</v>
      </c>
      <c r="J52">
        <v>2</v>
      </c>
      <c r="K52">
        <v>0</v>
      </c>
      <c r="L52">
        <v>0</v>
      </c>
      <c r="M52" t="s">
        <v>768</v>
      </c>
      <c r="N52">
        <v>0</v>
      </c>
      <c r="O52">
        <v>0</v>
      </c>
      <c r="P52">
        <v>1</v>
      </c>
      <c r="Q52">
        <v>1</v>
      </c>
      <c r="R52">
        <v>1</v>
      </c>
      <c r="S52">
        <v>0</v>
      </c>
      <c r="T52">
        <v>0</v>
      </c>
      <c r="U52">
        <v>0</v>
      </c>
      <c r="W52" t="s">
        <v>769</v>
      </c>
      <c r="X52">
        <v>1</v>
      </c>
      <c r="Y52">
        <v>1</v>
      </c>
      <c r="Z52">
        <v>0</v>
      </c>
      <c r="AA52">
        <v>1</v>
      </c>
      <c r="AB52">
        <v>0</v>
      </c>
      <c r="AC52">
        <v>1</v>
      </c>
      <c r="AD52">
        <v>0</v>
      </c>
      <c r="AE52">
        <v>0</v>
      </c>
      <c r="AF52">
        <v>0</v>
      </c>
      <c r="AG52">
        <v>0</v>
      </c>
      <c r="AH52">
        <v>0</v>
      </c>
      <c r="AI52">
        <v>0</v>
      </c>
      <c r="AJ52">
        <v>1</v>
      </c>
      <c r="AK52">
        <v>1</v>
      </c>
      <c r="AL52">
        <v>0</v>
      </c>
      <c r="AM52">
        <v>0</v>
      </c>
      <c r="AN52">
        <v>0</v>
      </c>
      <c r="AO52">
        <v>0</v>
      </c>
      <c r="AP52">
        <v>0</v>
      </c>
      <c r="AQ52">
        <v>0</v>
      </c>
      <c r="AR52">
        <v>0</v>
      </c>
      <c r="AS52">
        <v>0</v>
      </c>
      <c r="AT52">
        <v>0</v>
      </c>
      <c r="AU52">
        <v>0</v>
      </c>
      <c r="AV52">
        <v>0</v>
      </c>
      <c r="AW52">
        <v>0</v>
      </c>
      <c r="AY52" t="s">
        <v>421</v>
      </c>
      <c r="AZ52">
        <v>0</v>
      </c>
      <c r="BA52">
        <v>1</v>
      </c>
      <c r="BB52">
        <v>0</v>
      </c>
      <c r="BC52">
        <v>0</v>
      </c>
      <c r="BD52">
        <v>0</v>
      </c>
      <c r="BE52">
        <v>1</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CA52" t="s">
        <v>260</v>
      </c>
      <c r="CB52">
        <v>1</v>
      </c>
      <c r="CC52">
        <v>0</v>
      </c>
      <c r="CD52">
        <v>0</v>
      </c>
      <c r="CE52">
        <v>0</v>
      </c>
      <c r="CG52" t="s">
        <v>770</v>
      </c>
      <c r="CH52">
        <v>0</v>
      </c>
      <c r="CI52">
        <v>0</v>
      </c>
      <c r="CJ52">
        <v>1</v>
      </c>
      <c r="CK52">
        <v>0</v>
      </c>
      <c r="CL52">
        <v>0</v>
      </c>
      <c r="CM52">
        <v>0</v>
      </c>
      <c r="CN52">
        <v>0</v>
      </c>
      <c r="CO52">
        <v>0</v>
      </c>
      <c r="CP52">
        <v>0</v>
      </c>
      <c r="CQ52">
        <v>1</v>
      </c>
      <c r="CR52">
        <v>0</v>
      </c>
      <c r="CS52">
        <v>0</v>
      </c>
      <c r="CT52">
        <v>0</v>
      </c>
      <c r="CU52">
        <v>0</v>
      </c>
      <c r="CV52">
        <v>0</v>
      </c>
      <c r="CW52">
        <v>0</v>
      </c>
      <c r="CX52">
        <v>0</v>
      </c>
      <c r="CY52">
        <v>0</v>
      </c>
      <c r="CZ52">
        <v>0</v>
      </c>
      <c r="DA52">
        <v>0</v>
      </c>
      <c r="DB52">
        <v>1</v>
      </c>
      <c r="DC52">
        <v>0</v>
      </c>
      <c r="DD52">
        <v>0</v>
      </c>
      <c r="DE52">
        <v>0</v>
      </c>
      <c r="DF52">
        <v>0</v>
      </c>
      <c r="DG52">
        <v>0</v>
      </c>
      <c r="DI52" t="s">
        <v>238</v>
      </c>
      <c r="DJ52">
        <v>0</v>
      </c>
      <c r="DK52">
        <v>1</v>
      </c>
      <c r="DL52">
        <v>0</v>
      </c>
      <c r="DM52">
        <v>1</v>
      </c>
      <c r="DN52">
        <v>0</v>
      </c>
      <c r="DO52">
        <v>0</v>
      </c>
      <c r="DP52">
        <v>0</v>
      </c>
      <c r="DQ52">
        <v>0</v>
      </c>
      <c r="DS52" t="s">
        <v>239</v>
      </c>
      <c r="DT52">
        <v>1</v>
      </c>
      <c r="DU52">
        <v>0</v>
      </c>
      <c r="DV52">
        <v>0</v>
      </c>
      <c r="DW52">
        <v>0</v>
      </c>
      <c r="DX52">
        <v>0</v>
      </c>
      <c r="DY52">
        <v>0</v>
      </c>
      <c r="DZ52">
        <v>0</v>
      </c>
      <c r="EB52" t="s">
        <v>248</v>
      </c>
      <c r="EC52" t="s">
        <v>264</v>
      </c>
      <c r="ED52" t="s">
        <v>209</v>
      </c>
      <c r="EF52" t="s">
        <v>244</v>
      </c>
      <c r="EG52" t="s">
        <v>243</v>
      </c>
      <c r="EI52" t="s">
        <v>244</v>
      </c>
      <c r="EL52">
        <v>0</v>
      </c>
      <c r="EM52" t="s">
        <v>213</v>
      </c>
      <c r="EQ52" t="s">
        <v>244</v>
      </c>
      <c r="ES52" t="s">
        <v>216</v>
      </c>
      <c r="EU52">
        <v>80</v>
      </c>
      <c r="EV52" t="s">
        <v>284</v>
      </c>
      <c r="EW52">
        <v>1</v>
      </c>
      <c r="EX52">
        <v>1</v>
      </c>
      <c r="EY52">
        <v>0</v>
      </c>
      <c r="EZ52">
        <v>0</v>
      </c>
      <c r="FA52">
        <v>0</v>
      </c>
      <c r="FB52" t="s">
        <v>218</v>
      </c>
      <c r="FC52" t="s">
        <v>286</v>
      </c>
      <c r="FD52">
        <v>1</v>
      </c>
      <c r="FE52">
        <v>0</v>
      </c>
      <c r="FF52">
        <v>0</v>
      </c>
      <c r="FG52">
        <v>0</v>
      </c>
      <c r="FI52">
        <v>4</v>
      </c>
      <c r="FJ52" t="s">
        <v>239</v>
      </c>
      <c r="FK52">
        <v>1</v>
      </c>
      <c r="FL52">
        <v>0</v>
      </c>
      <c r="FM52">
        <v>0</v>
      </c>
      <c r="FN52">
        <v>0</v>
      </c>
      <c r="FO52">
        <v>0</v>
      </c>
      <c r="FP52">
        <v>0</v>
      </c>
      <c r="FQ52">
        <v>0</v>
      </c>
      <c r="FS52" t="s">
        <v>248</v>
      </c>
      <c r="FT52" t="s">
        <v>209</v>
      </c>
      <c r="FU52">
        <v>0</v>
      </c>
      <c r="FV52">
        <v>1</v>
      </c>
      <c r="FW52">
        <v>0</v>
      </c>
      <c r="FX52">
        <v>0</v>
      </c>
      <c r="FY52">
        <v>0</v>
      </c>
      <c r="GA52" t="s">
        <v>771</v>
      </c>
      <c r="GB52">
        <v>32580</v>
      </c>
      <c r="GC52" t="s">
        <v>772</v>
      </c>
      <c r="GD52" s="2">
        <v>45447.650590277779</v>
      </c>
      <c r="GG52" t="s">
        <v>224</v>
      </c>
      <c r="GI52" t="s">
        <v>252</v>
      </c>
      <c r="GK52">
        <v>73</v>
      </c>
    </row>
    <row r="53" spans="1:193" x14ac:dyDescent="0.25">
      <c r="A53" t="s">
        <v>773</v>
      </c>
      <c r="D53" t="s">
        <v>774</v>
      </c>
      <c r="E53" t="s">
        <v>195</v>
      </c>
      <c r="F53" t="s">
        <v>775</v>
      </c>
      <c r="G53" t="s">
        <v>732</v>
      </c>
      <c r="H53" t="s">
        <v>198</v>
      </c>
      <c r="I53">
        <v>12</v>
      </c>
      <c r="J53">
        <v>1</v>
      </c>
      <c r="K53">
        <v>2</v>
      </c>
      <c r="L53">
        <v>0</v>
      </c>
      <c r="M53" t="s">
        <v>776</v>
      </c>
      <c r="N53">
        <v>0</v>
      </c>
      <c r="O53">
        <v>1</v>
      </c>
      <c r="P53">
        <v>1</v>
      </c>
      <c r="Q53">
        <v>0</v>
      </c>
      <c r="R53">
        <v>1</v>
      </c>
      <c r="S53">
        <v>1</v>
      </c>
      <c r="T53">
        <v>1</v>
      </c>
      <c r="U53">
        <v>1</v>
      </c>
      <c r="V53" t="s">
        <v>777</v>
      </c>
      <c r="W53" t="s">
        <v>778</v>
      </c>
      <c r="X53">
        <v>1</v>
      </c>
      <c r="Y53">
        <v>1</v>
      </c>
      <c r="Z53">
        <v>1</v>
      </c>
      <c r="AA53">
        <v>1</v>
      </c>
      <c r="AB53">
        <v>1</v>
      </c>
      <c r="AC53">
        <v>1</v>
      </c>
      <c r="AD53">
        <v>1</v>
      </c>
      <c r="AE53">
        <v>1</v>
      </c>
      <c r="AF53">
        <v>1</v>
      </c>
      <c r="AG53">
        <v>1</v>
      </c>
      <c r="AH53">
        <v>1</v>
      </c>
      <c r="AI53">
        <v>1</v>
      </c>
      <c r="AJ53">
        <v>1</v>
      </c>
      <c r="AK53">
        <v>1</v>
      </c>
      <c r="AL53">
        <v>1</v>
      </c>
      <c r="AM53">
        <v>1</v>
      </c>
      <c r="AN53">
        <v>0</v>
      </c>
      <c r="AO53">
        <v>1</v>
      </c>
      <c r="AP53">
        <v>1</v>
      </c>
      <c r="AQ53">
        <v>1</v>
      </c>
      <c r="AR53">
        <v>1</v>
      </c>
      <c r="AS53">
        <v>1</v>
      </c>
      <c r="AT53">
        <v>1</v>
      </c>
      <c r="AU53">
        <v>1</v>
      </c>
      <c r="AV53">
        <v>1</v>
      </c>
      <c r="AW53">
        <v>1</v>
      </c>
      <c r="AY53" t="s">
        <v>779</v>
      </c>
      <c r="AZ53">
        <v>0</v>
      </c>
      <c r="BA53">
        <v>0</v>
      </c>
      <c r="BB53">
        <v>0</v>
      </c>
      <c r="BC53">
        <v>0</v>
      </c>
      <c r="BD53">
        <v>1</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CA53" t="s">
        <v>260</v>
      </c>
      <c r="CB53">
        <v>1</v>
      </c>
      <c r="CC53">
        <v>0</v>
      </c>
      <c r="CD53">
        <v>0</v>
      </c>
      <c r="CE53">
        <v>0</v>
      </c>
      <c r="CG53" t="s">
        <v>234</v>
      </c>
      <c r="CH53">
        <v>0</v>
      </c>
      <c r="CI53">
        <v>0</v>
      </c>
      <c r="CJ53">
        <v>0</v>
      </c>
      <c r="CK53">
        <v>0</v>
      </c>
      <c r="CL53">
        <v>0</v>
      </c>
      <c r="CM53">
        <v>0</v>
      </c>
      <c r="CN53">
        <v>0</v>
      </c>
      <c r="CO53">
        <v>0</v>
      </c>
      <c r="CP53">
        <v>0</v>
      </c>
      <c r="CQ53">
        <v>0</v>
      </c>
      <c r="CR53">
        <v>0</v>
      </c>
      <c r="CS53">
        <v>0</v>
      </c>
      <c r="CT53">
        <v>0</v>
      </c>
      <c r="CU53">
        <v>0</v>
      </c>
      <c r="CV53">
        <v>0</v>
      </c>
      <c r="CW53">
        <v>0</v>
      </c>
      <c r="CX53">
        <v>1</v>
      </c>
      <c r="CY53">
        <v>0</v>
      </c>
      <c r="CZ53">
        <v>0</v>
      </c>
      <c r="DA53">
        <v>0</v>
      </c>
      <c r="DB53">
        <v>0</v>
      </c>
      <c r="DC53">
        <v>0</v>
      </c>
      <c r="DD53">
        <v>0</v>
      </c>
      <c r="DE53">
        <v>0</v>
      </c>
      <c r="DF53">
        <v>0</v>
      </c>
      <c r="DG53">
        <v>0</v>
      </c>
      <c r="DH53" t="s">
        <v>780</v>
      </c>
      <c r="DI53" t="s">
        <v>205</v>
      </c>
      <c r="DJ53">
        <v>1</v>
      </c>
      <c r="DK53">
        <v>1</v>
      </c>
      <c r="DL53">
        <v>1</v>
      </c>
      <c r="DM53">
        <v>1</v>
      </c>
      <c r="DN53">
        <v>1</v>
      </c>
      <c r="DO53">
        <v>1</v>
      </c>
      <c r="DP53">
        <v>1</v>
      </c>
      <c r="DQ53">
        <v>0</v>
      </c>
      <c r="DS53" t="s">
        <v>206</v>
      </c>
      <c r="DT53">
        <v>1</v>
      </c>
      <c r="DU53">
        <v>1</v>
      </c>
      <c r="DV53">
        <v>1</v>
      </c>
      <c r="DW53">
        <v>1</v>
      </c>
      <c r="DX53">
        <v>1</v>
      </c>
      <c r="DY53">
        <v>1</v>
      </c>
      <c r="DZ53">
        <v>0</v>
      </c>
      <c r="EB53" t="s">
        <v>396</v>
      </c>
      <c r="EC53" t="s">
        <v>264</v>
      </c>
      <c r="ED53" t="s">
        <v>283</v>
      </c>
      <c r="EF53" t="s">
        <v>210</v>
      </c>
      <c r="EG53" t="s">
        <v>319</v>
      </c>
      <c r="EI53" t="s">
        <v>212</v>
      </c>
      <c r="EL53">
        <v>1000000</v>
      </c>
      <c r="EM53" t="s">
        <v>213</v>
      </c>
      <c r="EQ53" t="s">
        <v>214</v>
      </c>
      <c r="ER53" t="s">
        <v>781</v>
      </c>
      <c r="ES53" t="s">
        <v>216</v>
      </c>
      <c r="EU53">
        <v>80</v>
      </c>
      <c r="EV53" t="s">
        <v>217</v>
      </c>
      <c r="EW53">
        <v>0</v>
      </c>
      <c r="EX53">
        <v>0</v>
      </c>
      <c r="EY53">
        <v>0</v>
      </c>
      <c r="EZ53">
        <v>0</v>
      </c>
      <c r="FA53">
        <v>1</v>
      </c>
      <c r="FB53" t="s">
        <v>218</v>
      </c>
      <c r="FC53" t="s">
        <v>286</v>
      </c>
      <c r="FD53">
        <v>1</v>
      </c>
      <c r="FE53">
        <v>0</v>
      </c>
      <c r="FF53">
        <v>0</v>
      </c>
      <c r="FG53">
        <v>0</v>
      </c>
      <c r="FI53">
        <v>10</v>
      </c>
      <c r="FJ53" t="s">
        <v>206</v>
      </c>
      <c r="FK53">
        <v>1</v>
      </c>
      <c r="FL53">
        <v>1</v>
      </c>
      <c r="FM53">
        <v>1</v>
      </c>
      <c r="FN53">
        <v>1</v>
      </c>
      <c r="FO53">
        <v>1</v>
      </c>
      <c r="FP53">
        <v>1</v>
      </c>
      <c r="FQ53">
        <v>0</v>
      </c>
      <c r="FS53" t="s">
        <v>396</v>
      </c>
      <c r="FT53" t="s">
        <v>287</v>
      </c>
      <c r="FU53">
        <v>0</v>
      </c>
      <c r="FV53">
        <v>0</v>
      </c>
      <c r="FW53">
        <v>0</v>
      </c>
      <c r="FX53">
        <v>1</v>
      </c>
      <c r="FY53">
        <v>0</v>
      </c>
      <c r="GA53" t="s">
        <v>747</v>
      </c>
      <c r="GB53">
        <v>32585</v>
      </c>
      <c r="GC53" t="s">
        <v>782</v>
      </c>
      <c r="GD53" s="2">
        <v>45447.659699074073</v>
      </c>
      <c r="GG53" t="s">
        <v>224</v>
      </c>
      <c r="GI53" t="s">
        <v>252</v>
      </c>
      <c r="GK53">
        <v>76</v>
      </c>
    </row>
    <row r="54" spans="1:193" x14ac:dyDescent="0.25">
      <c r="A54" t="s">
        <v>783</v>
      </c>
      <c r="D54" t="s">
        <v>784</v>
      </c>
      <c r="E54" t="s">
        <v>195</v>
      </c>
      <c r="F54" t="s">
        <v>785</v>
      </c>
      <c r="G54" t="s">
        <v>786</v>
      </c>
      <c r="H54" t="s">
        <v>198</v>
      </c>
      <c r="I54">
        <v>6</v>
      </c>
      <c r="J54">
        <v>1</v>
      </c>
      <c r="K54">
        <v>2</v>
      </c>
      <c r="L54">
        <v>3</v>
      </c>
      <c r="M54" t="s">
        <v>787</v>
      </c>
      <c r="N54">
        <v>1</v>
      </c>
      <c r="O54">
        <v>0</v>
      </c>
      <c r="P54">
        <v>1</v>
      </c>
      <c r="Q54">
        <v>1</v>
      </c>
      <c r="R54">
        <v>0</v>
      </c>
      <c r="S54">
        <v>1</v>
      </c>
      <c r="T54">
        <v>0</v>
      </c>
      <c r="U54">
        <v>0</v>
      </c>
      <c r="W54" t="s">
        <v>788</v>
      </c>
      <c r="X54">
        <v>1</v>
      </c>
      <c r="Y54">
        <v>1</v>
      </c>
      <c r="Z54">
        <v>1</v>
      </c>
      <c r="AA54">
        <v>1</v>
      </c>
      <c r="AB54">
        <v>0</v>
      </c>
      <c r="AC54">
        <v>1</v>
      </c>
      <c r="AD54">
        <v>0</v>
      </c>
      <c r="AE54">
        <v>0</v>
      </c>
      <c r="AF54">
        <v>0</v>
      </c>
      <c r="AG54">
        <v>0</v>
      </c>
      <c r="AH54">
        <v>0</v>
      </c>
      <c r="AI54">
        <v>0</v>
      </c>
      <c r="AJ54">
        <v>1</v>
      </c>
      <c r="AK54">
        <v>1</v>
      </c>
      <c r="AL54">
        <v>0</v>
      </c>
      <c r="AM54">
        <v>0</v>
      </c>
      <c r="AN54">
        <v>0</v>
      </c>
      <c r="AO54">
        <v>0</v>
      </c>
      <c r="AP54">
        <v>0</v>
      </c>
      <c r="AQ54">
        <v>0</v>
      </c>
      <c r="AR54">
        <v>1</v>
      </c>
      <c r="AS54">
        <v>0</v>
      </c>
      <c r="AT54">
        <v>0</v>
      </c>
      <c r="AU54">
        <v>1</v>
      </c>
      <c r="AV54">
        <v>0</v>
      </c>
      <c r="AW54">
        <v>0</v>
      </c>
      <c r="AY54" t="s">
        <v>394</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1</v>
      </c>
      <c r="BU54">
        <v>0</v>
      </c>
      <c r="BV54">
        <v>0</v>
      </c>
      <c r="BW54">
        <v>0</v>
      </c>
      <c r="BX54">
        <v>0</v>
      </c>
      <c r="BY54">
        <v>0</v>
      </c>
      <c r="CA54" t="s">
        <v>260</v>
      </c>
      <c r="CB54">
        <v>1</v>
      </c>
      <c r="CC54">
        <v>0</v>
      </c>
      <c r="CD54">
        <v>0</v>
      </c>
      <c r="CE54">
        <v>0</v>
      </c>
      <c r="CG54" t="s">
        <v>724</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1</v>
      </c>
      <c r="DD54">
        <v>0</v>
      </c>
      <c r="DE54">
        <v>0</v>
      </c>
      <c r="DF54">
        <v>0</v>
      </c>
      <c r="DG54">
        <v>0</v>
      </c>
      <c r="DI54" t="s">
        <v>318</v>
      </c>
      <c r="DJ54">
        <v>1</v>
      </c>
      <c r="DK54">
        <v>1</v>
      </c>
      <c r="DL54">
        <v>0</v>
      </c>
      <c r="DM54">
        <v>1</v>
      </c>
      <c r="DN54">
        <v>0</v>
      </c>
      <c r="DO54">
        <v>0</v>
      </c>
      <c r="DP54">
        <v>0</v>
      </c>
      <c r="DQ54">
        <v>0</v>
      </c>
      <c r="DS54" t="s">
        <v>239</v>
      </c>
      <c r="DT54">
        <v>1</v>
      </c>
      <c r="DU54">
        <v>0</v>
      </c>
      <c r="DV54">
        <v>0</v>
      </c>
      <c r="DW54">
        <v>0</v>
      </c>
      <c r="DX54">
        <v>0</v>
      </c>
      <c r="DY54">
        <v>0</v>
      </c>
      <c r="DZ54">
        <v>0</v>
      </c>
      <c r="EB54" t="s">
        <v>207</v>
      </c>
      <c r="EC54" t="s">
        <v>301</v>
      </c>
      <c r="ED54" t="s">
        <v>265</v>
      </c>
      <c r="EF54" t="s">
        <v>210</v>
      </c>
      <c r="EG54" t="s">
        <v>211</v>
      </c>
      <c r="EI54" t="s">
        <v>244</v>
      </c>
      <c r="EL54">
        <v>1</v>
      </c>
      <c r="EM54" t="s">
        <v>213</v>
      </c>
      <c r="EQ54" t="s">
        <v>214</v>
      </c>
      <c r="ER54" t="s">
        <v>789</v>
      </c>
      <c r="ES54" t="s">
        <v>216</v>
      </c>
      <c r="EU54">
        <v>65</v>
      </c>
      <c r="EV54" t="s">
        <v>217</v>
      </c>
      <c r="EW54">
        <v>0</v>
      </c>
      <c r="EX54">
        <v>0</v>
      </c>
      <c r="EY54">
        <v>0</v>
      </c>
      <c r="EZ54">
        <v>0</v>
      </c>
      <c r="FA54">
        <v>1</v>
      </c>
      <c r="FB54" t="s">
        <v>218</v>
      </c>
      <c r="FC54" t="s">
        <v>219</v>
      </c>
      <c r="FD54">
        <v>1</v>
      </c>
      <c r="FE54">
        <v>1</v>
      </c>
      <c r="FF54">
        <v>1</v>
      </c>
      <c r="FG54">
        <v>0</v>
      </c>
      <c r="FI54">
        <v>8</v>
      </c>
      <c r="FJ54" t="s">
        <v>239</v>
      </c>
      <c r="FK54">
        <v>1</v>
      </c>
      <c r="FL54">
        <v>0</v>
      </c>
      <c r="FM54">
        <v>0</v>
      </c>
      <c r="FN54">
        <v>0</v>
      </c>
      <c r="FO54">
        <v>0</v>
      </c>
      <c r="FP54">
        <v>0</v>
      </c>
      <c r="FQ54">
        <v>0</v>
      </c>
      <c r="FS54" t="s">
        <v>207</v>
      </c>
      <c r="FT54" t="s">
        <v>662</v>
      </c>
      <c r="FU54">
        <v>1</v>
      </c>
      <c r="FV54">
        <v>0</v>
      </c>
      <c r="FW54">
        <v>1</v>
      </c>
      <c r="FX54">
        <v>0</v>
      </c>
      <c r="FY54">
        <v>0</v>
      </c>
      <c r="GA54" t="s">
        <v>790</v>
      </c>
      <c r="GB54">
        <v>32506</v>
      </c>
      <c r="GC54" t="s">
        <v>791</v>
      </c>
      <c r="GD54" s="2">
        <v>45447.450243055559</v>
      </c>
      <c r="GG54" t="s">
        <v>224</v>
      </c>
      <c r="GI54" t="s">
        <v>252</v>
      </c>
      <c r="GK54">
        <v>11</v>
      </c>
    </row>
    <row r="55" spans="1:193" x14ac:dyDescent="0.25">
      <c r="A55" t="s">
        <v>792</v>
      </c>
      <c r="D55" t="s">
        <v>793</v>
      </c>
      <c r="E55" t="s">
        <v>195</v>
      </c>
      <c r="F55" t="s">
        <v>794</v>
      </c>
      <c r="G55" t="s">
        <v>786</v>
      </c>
      <c r="H55" t="s">
        <v>229</v>
      </c>
      <c r="I55">
        <v>3</v>
      </c>
      <c r="J55">
        <v>0</v>
      </c>
      <c r="K55">
        <v>1</v>
      </c>
      <c r="L55">
        <v>2</v>
      </c>
      <c r="M55" t="s">
        <v>199</v>
      </c>
      <c r="N55">
        <v>1</v>
      </c>
      <c r="O55">
        <v>1</v>
      </c>
      <c r="P55">
        <v>1</v>
      </c>
      <c r="Q55">
        <v>1</v>
      </c>
      <c r="R55">
        <v>1</v>
      </c>
      <c r="S55">
        <v>1</v>
      </c>
      <c r="T55">
        <v>1</v>
      </c>
      <c r="U55">
        <v>1</v>
      </c>
      <c r="V55" t="s">
        <v>795</v>
      </c>
      <c r="W55" t="s">
        <v>796</v>
      </c>
      <c r="X55">
        <v>1</v>
      </c>
      <c r="Y55">
        <v>1</v>
      </c>
      <c r="Z55">
        <v>1</v>
      </c>
      <c r="AA55">
        <v>1</v>
      </c>
      <c r="AB55">
        <v>1</v>
      </c>
      <c r="AC55">
        <v>1</v>
      </c>
      <c r="AD55">
        <v>1</v>
      </c>
      <c r="AE55">
        <v>0</v>
      </c>
      <c r="AF55">
        <v>1</v>
      </c>
      <c r="AG55">
        <v>1</v>
      </c>
      <c r="AH55">
        <v>1</v>
      </c>
      <c r="AI55">
        <v>1</v>
      </c>
      <c r="AJ55">
        <v>1</v>
      </c>
      <c r="AK55">
        <v>1</v>
      </c>
      <c r="AL55">
        <v>1</v>
      </c>
      <c r="AM55">
        <v>1</v>
      </c>
      <c r="AN55">
        <v>1</v>
      </c>
      <c r="AO55">
        <v>1</v>
      </c>
      <c r="AP55">
        <v>1</v>
      </c>
      <c r="AQ55">
        <v>1</v>
      </c>
      <c r="AR55">
        <v>1</v>
      </c>
      <c r="AS55">
        <v>1</v>
      </c>
      <c r="AT55">
        <v>1</v>
      </c>
      <c r="AU55">
        <v>1</v>
      </c>
      <c r="AV55">
        <v>1</v>
      </c>
      <c r="AW55">
        <v>1</v>
      </c>
      <c r="AX55" t="s">
        <v>797</v>
      </c>
      <c r="AY55" t="s">
        <v>259</v>
      </c>
      <c r="AZ55">
        <v>1</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CA55" t="s">
        <v>260</v>
      </c>
      <c r="CB55">
        <v>1</v>
      </c>
      <c r="CC55">
        <v>0</v>
      </c>
      <c r="CD55">
        <v>0</v>
      </c>
      <c r="CE55">
        <v>0</v>
      </c>
      <c r="CG55" t="s">
        <v>333</v>
      </c>
      <c r="CH55">
        <v>0</v>
      </c>
      <c r="CI55">
        <v>0</v>
      </c>
      <c r="CJ55">
        <v>0</v>
      </c>
      <c r="CK55">
        <v>0</v>
      </c>
      <c r="CL55">
        <v>0</v>
      </c>
      <c r="CM55">
        <v>0</v>
      </c>
      <c r="CN55">
        <v>0</v>
      </c>
      <c r="CO55">
        <v>1</v>
      </c>
      <c r="CP55">
        <v>0</v>
      </c>
      <c r="CQ55">
        <v>0</v>
      </c>
      <c r="CR55">
        <v>0</v>
      </c>
      <c r="CS55">
        <v>0</v>
      </c>
      <c r="CT55">
        <v>0</v>
      </c>
      <c r="CU55">
        <v>0</v>
      </c>
      <c r="CV55">
        <v>0</v>
      </c>
      <c r="CW55">
        <v>0</v>
      </c>
      <c r="CX55">
        <v>0</v>
      </c>
      <c r="CY55">
        <v>0</v>
      </c>
      <c r="CZ55">
        <v>0</v>
      </c>
      <c r="DA55">
        <v>0</v>
      </c>
      <c r="DB55">
        <v>0</v>
      </c>
      <c r="DC55">
        <v>0</v>
      </c>
      <c r="DD55">
        <v>0</v>
      </c>
      <c r="DE55">
        <v>0</v>
      </c>
      <c r="DF55">
        <v>0</v>
      </c>
      <c r="DG55">
        <v>0</v>
      </c>
      <c r="DI55" t="s">
        <v>422</v>
      </c>
      <c r="DJ55">
        <v>1</v>
      </c>
      <c r="DK55">
        <v>1</v>
      </c>
      <c r="DL55">
        <v>0</v>
      </c>
      <c r="DM55">
        <v>1</v>
      </c>
      <c r="DN55">
        <v>1</v>
      </c>
      <c r="DO55">
        <v>1</v>
      </c>
      <c r="DP55">
        <v>1</v>
      </c>
      <c r="DQ55">
        <v>0</v>
      </c>
      <c r="DS55" t="s">
        <v>798</v>
      </c>
      <c r="DT55">
        <v>1</v>
      </c>
      <c r="DU55">
        <v>1</v>
      </c>
      <c r="DV55">
        <v>1</v>
      </c>
      <c r="DW55">
        <v>1</v>
      </c>
      <c r="DX55">
        <v>1</v>
      </c>
      <c r="DY55">
        <v>0</v>
      </c>
      <c r="DZ55">
        <v>0</v>
      </c>
      <c r="EB55" t="s">
        <v>240</v>
      </c>
      <c r="EC55" t="s">
        <v>301</v>
      </c>
      <c r="ED55" t="s">
        <v>265</v>
      </c>
      <c r="EF55" t="s">
        <v>210</v>
      </c>
      <c r="EG55" t="s">
        <v>211</v>
      </c>
      <c r="EI55" t="s">
        <v>335</v>
      </c>
      <c r="EJ55" t="s">
        <v>799</v>
      </c>
      <c r="EK55" s="1" t="s">
        <v>800</v>
      </c>
      <c r="EL55">
        <v>1</v>
      </c>
      <c r="EM55" t="s">
        <v>338</v>
      </c>
      <c r="EO55" t="s">
        <v>801</v>
      </c>
      <c r="EP55" s="1" t="s">
        <v>802</v>
      </c>
      <c r="EQ55" t="s">
        <v>214</v>
      </c>
      <c r="ER55" t="s">
        <v>803</v>
      </c>
      <c r="ES55" t="s">
        <v>216</v>
      </c>
      <c r="EU55">
        <v>70</v>
      </c>
      <c r="EV55" t="s">
        <v>246</v>
      </c>
      <c r="EW55">
        <v>1</v>
      </c>
      <c r="EX55">
        <v>1</v>
      </c>
      <c r="EY55">
        <v>1</v>
      </c>
      <c r="EZ55">
        <v>1</v>
      </c>
      <c r="FA55">
        <v>1</v>
      </c>
      <c r="FB55" t="s">
        <v>304</v>
      </c>
      <c r="FC55" t="s">
        <v>219</v>
      </c>
      <c r="FD55">
        <v>1</v>
      </c>
      <c r="FE55">
        <v>1</v>
      </c>
      <c r="FF55">
        <v>1</v>
      </c>
      <c r="FG55">
        <v>0</v>
      </c>
      <c r="FI55">
        <v>8</v>
      </c>
      <c r="FJ55" t="s">
        <v>798</v>
      </c>
      <c r="FK55">
        <v>1</v>
      </c>
      <c r="FL55">
        <v>1</v>
      </c>
      <c r="FM55">
        <v>1</v>
      </c>
      <c r="FN55">
        <v>1</v>
      </c>
      <c r="FO55">
        <v>1</v>
      </c>
      <c r="FP55">
        <v>0</v>
      </c>
      <c r="FQ55">
        <v>0</v>
      </c>
      <c r="FS55" t="s">
        <v>240</v>
      </c>
      <c r="FT55" t="s">
        <v>265</v>
      </c>
      <c r="FU55">
        <v>0</v>
      </c>
      <c r="FV55">
        <v>0</v>
      </c>
      <c r="FW55">
        <v>1</v>
      </c>
      <c r="FX55">
        <v>0</v>
      </c>
      <c r="FY55">
        <v>0</v>
      </c>
      <c r="GA55" t="s">
        <v>804</v>
      </c>
      <c r="GB55">
        <v>32556</v>
      </c>
      <c r="GC55" t="s">
        <v>805</v>
      </c>
      <c r="GD55" s="2">
        <v>45447.57640046296</v>
      </c>
      <c r="GG55" t="s">
        <v>224</v>
      </c>
      <c r="GI55" t="s">
        <v>252</v>
      </c>
      <c r="GK55">
        <v>53</v>
      </c>
    </row>
    <row r="56" spans="1:193" x14ac:dyDescent="0.25">
      <c r="A56" t="s">
        <v>806</v>
      </c>
      <c r="D56" t="s">
        <v>807</v>
      </c>
      <c r="E56" t="s">
        <v>195</v>
      </c>
      <c r="F56" t="s">
        <v>808</v>
      </c>
      <c r="G56" t="s">
        <v>786</v>
      </c>
      <c r="H56" t="s">
        <v>327</v>
      </c>
      <c r="I56">
        <v>10</v>
      </c>
      <c r="J56">
        <v>0</v>
      </c>
      <c r="K56">
        <v>0</v>
      </c>
      <c r="L56">
        <v>0</v>
      </c>
      <c r="M56" t="s">
        <v>809</v>
      </c>
      <c r="N56">
        <v>0</v>
      </c>
      <c r="O56">
        <v>0</v>
      </c>
      <c r="P56">
        <v>0</v>
      </c>
      <c r="Q56">
        <v>1</v>
      </c>
      <c r="R56">
        <v>1</v>
      </c>
      <c r="S56">
        <v>1</v>
      </c>
      <c r="T56">
        <v>1</v>
      </c>
      <c r="U56">
        <v>1</v>
      </c>
      <c r="V56" s="1" t="s">
        <v>810</v>
      </c>
      <c r="W56" t="s">
        <v>811</v>
      </c>
      <c r="X56">
        <v>1</v>
      </c>
      <c r="Y56">
        <v>1</v>
      </c>
      <c r="Z56">
        <v>0</v>
      </c>
      <c r="AA56">
        <v>0</v>
      </c>
      <c r="AB56">
        <v>0</v>
      </c>
      <c r="AC56">
        <v>1</v>
      </c>
      <c r="AD56">
        <v>0</v>
      </c>
      <c r="AE56">
        <v>0</v>
      </c>
      <c r="AF56">
        <v>0</v>
      </c>
      <c r="AG56">
        <v>0</v>
      </c>
      <c r="AH56">
        <v>1</v>
      </c>
      <c r="AI56">
        <v>0</v>
      </c>
      <c r="AJ56">
        <v>1</v>
      </c>
      <c r="AK56">
        <v>0</v>
      </c>
      <c r="AL56">
        <v>0</v>
      </c>
      <c r="AM56">
        <v>0</v>
      </c>
      <c r="AN56">
        <v>1</v>
      </c>
      <c r="AO56">
        <v>0</v>
      </c>
      <c r="AP56">
        <v>1</v>
      </c>
      <c r="AQ56">
        <v>1</v>
      </c>
      <c r="AR56">
        <v>1</v>
      </c>
      <c r="AS56">
        <v>1</v>
      </c>
      <c r="AT56">
        <v>0</v>
      </c>
      <c r="AU56">
        <v>0</v>
      </c>
      <c r="AV56">
        <v>0</v>
      </c>
      <c r="AW56">
        <v>1</v>
      </c>
      <c r="AX56" t="s">
        <v>812</v>
      </c>
      <c r="AY56" t="s">
        <v>813</v>
      </c>
      <c r="AZ56">
        <v>1</v>
      </c>
      <c r="BA56">
        <v>0</v>
      </c>
      <c r="BB56">
        <v>0</v>
      </c>
      <c r="BC56">
        <v>0</v>
      </c>
      <c r="BD56">
        <v>0</v>
      </c>
      <c r="BE56">
        <v>0</v>
      </c>
      <c r="BF56">
        <v>0</v>
      </c>
      <c r="BG56">
        <v>0</v>
      </c>
      <c r="BH56">
        <v>0</v>
      </c>
      <c r="BI56">
        <v>0</v>
      </c>
      <c r="BJ56">
        <v>0</v>
      </c>
      <c r="BK56">
        <v>0</v>
      </c>
      <c r="BL56">
        <v>0</v>
      </c>
      <c r="BM56">
        <v>0</v>
      </c>
      <c r="BN56">
        <v>0</v>
      </c>
      <c r="BO56">
        <v>0</v>
      </c>
      <c r="BP56">
        <v>0</v>
      </c>
      <c r="BQ56">
        <v>0</v>
      </c>
      <c r="BR56">
        <v>0</v>
      </c>
      <c r="BS56">
        <v>0</v>
      </c>
      <c r="BT56">
        <v>1</v>
      </c>
      <c r="BU56">
        <v>0</v>
      </c>
      <c r="BV56">
        <v>0</v>
      </c>
      <c r="BW56">
        <v>0</v>
      </c>
      <c r="BX56">
        <v>0</v>
      </c>
      <c r="BY56">
        <v>0</v>
      </c>
      <c r="CA56" t="s">
        <v>260</v>
      </c>
      <c r="CB56">
        <v>1</v>
      </c>
      <c r="CC56">
        <v>0</v>
      </c>
      <c r="CD56">
        <v>0</v>
      </c>
      <c r="CE56">
        <v>0</v>
      </c>
      <c r="CG56" t="s">
        <v>364</v>
      </c>
      <c r="CH56">
        <v>0</v>
      </c>
      <c r="CI56">
        <v>0</v>
      </c>
      <c r="CJ56">
        <v>0</v>
      </c>
      <c r="CK56">
        <v>0</v>
      </c>
      <c r="CL56">
        <v>0</v>
      </c>
      <c r="CM56">
        <v>0</v>
      </c>
      <c r="CN56">
        <v>0</v>
      </c>
      <c r="CO56">
        <v>0</v>
      </c>
      <c r="CP56">
        <v>0</v>
      </c>
      <c r="CQ56">
        <v>0</v>
      </c>
      <c r="CR56">
        <v>0</v>
      </c>
      <c r="CS56">
        <v>0</v>
      </c>
      <c r="CT56">
        <v>0</v>
      </c>
      <c r="CU56">
        <v>1</v>
      </c>
      <c r="CV56">
        <v>0</v>
      </c>
      <c r="CW56">
        <v>0</v>
      </c>
      <c r="CX56">
        <v>0</v>
      </c>
      <c r="CY56">
        <v>0</v>
      </c>
      <c r="CZ56">
        <v>0</v>
      </c>
      <c r="DA56">
        <v>0</v>
      </c>
      <c r="DB56">
        <v>0</v>
      </c>
      <c r="DC56">
        <v>0</v>
      </c>
      <c r="DD56">
        <v>0</v>
      </c>
      <c r="DE56">
        <v>0</v>
      </c>
      <c r="DF56">
        <v>0</v>
      </c>
      <c r="DG56">
        <v>0</v>
      </c>
      <c r="DI56" t="s">
        <v>626</v>
      </c>
      <c r="DJ56">
        <v>1</v>
      </c>
      <c r="DK56">
        <v>1</v>
      </c>
      <c r="DL56">
        <v>0</v>
      </c>
      <c r="DM56">
        <v>1</v>
      </c>
      <c r="DN56">
        <v>0</v>
      </c>
      <c r="DO56">
        <v>0</v>
      </c>
      <c r="DP56">
        <v>1</v>
      </c>
      <c r="DQ56">
        <v>0</v>
      </c>
      <c r="DS56" t="s">
        <v>239</v>
      </c>
      <c r="DT56">
        <v>1</v>
      </c>
      <c r="DU56">
        <v>0</v>
      </c>
      <c r="DV56">
        <v>0</v>
      </c>
      <c r="DW56">
        <v>0</v>
      </c>
      <c r="DX56">
        <v>0</v>
      </c>
      <c r="DY56">
        <v>0</v>
      </c>
      <c r="DZ56">
        <v>0</v>
      </c>
      <c r="EB56" t="s">
        <v>207</v>
      </c>
      <c r="EC56" t="s">
        <v>264</v>
      </c>
      <c r="ED56" t="s">
        <v>265</v>
      </c>
      <c r="EF56" t="s">
        <v>210</v>
      </c>
      <c r="EG56" t="s">
        <v>243</v>
      </c>
      <c r="EI56" t="s">
        <v>244</v>
      </c>
      <c r="EL56">
        <v>10</v>
      </c>
      <c r="EM56" t="s">
        <v>213</v>
      </c>
      <c r="EQ56" t="s">
        <v>214</v>
      </c>
      <c r="ER56" t="s">
        <v>814</v>
      </c>
      <c r="ES56" t="s">
        <v>216</v>
      </c>
      <c r="EU56">
        <v>60</v>
      </c>
      <c r="EV56" t="s">
        <v>246</v>
      </c>
      <c r="EW56">
        <v>1</v>
      </c>
      <c r="EX56">
        <v>1</v>
      </c>
      <c r="EY56">
        <v>1</v>
      </c>
      <c r="EZ56">
        <v>1</v>
      </c>
      <c r="FA56">
        <v>1</v>
      </c>
      <c r="FB56" t="s">
        <v>218</v>
      </c>
      <c r="FC56" t="s">
        <v>397</v>
      </c>
      <c r="FD56">
        <v>1</v>
      </c>
      <c r="FE56">
        <v>1</v>
      </c>
      <c r="FF56">
        <v>0</v>
      </c>
      <c r="FG56">
        <v>0</v>
      </c>
      <c r="FI56">
        <v>8</v>
      </c>
      <c r="FJ56" t="s">
        <v>239</v>
      </c>
      <c r="FK56">
        <v>1</v>
      </c>
      <c r="FL56">
        <v>0</v>
      </c>
      <c r="FM56">
        <v>0</v>
      </c>
      <c r="FN56">
        <v>0</v>
      </c>
      <c r="FO56">
        <v>0</v>
      </c>
      <c r="FP56">
        <v>0</v>
      </c>
      <c r="FQ56">
        <v>0</v>
      </c>
      <c r="FS56" t="s">
        <v>207</v>
      </c>
      <c r="FT56" t="s">
        <v>265</v>
      </c>
      <c r="FU56">
        <v>0</v>
      </c>
      <c r="FV56">
        <v>0</v>
      </c>
      <c r="FW56">
        <v>1</v>
      </c>
      <c r="FX56">
        <v>0</v>
      </c>
      <c r="FY56">
        <v>0</v>
      </c>
      <c r="GA56" t="s">
        <v>815</v>
      </c>
      <c r="GB56">
        <v>32568</v>
      </c>
      <c r="GC56" t="s">
        <v>816</v>
      </c>
      <c r="GD56" s="2">
        <v>45447.605624999997</v>
      </c>
      <c r="GG56" t="s">
        <v>224</v>
      </c>
      <c r="GI56" t="s">
        <v>252</v>
      </c>
      <c r="GK56">
        <v>63</v>
      </c>
    </row>
    <row r="57" spans="1:193" x14ac:dyDescent="0.25">
      <c r="A57" t="s">
        <v>817</v>
      </c>
      <c r="D57" t="s">
        <v>818</v>
      </c>
      <c r="E57" t="s">
        <v>195</v>
      </c>
      <c r="F57" t="s">
        <v>819</v>
      </c>
      <c r="G57" t="s">
        <v>786</v>
      </c>
      <c r="H57" t="s">
        <v>312</v>
      </c>
      <c r="I57">
        <v>3</v>
      </c>
      <c r="J57">
        <v>0</v>
      </c>
      <c r="K57">
        <v>0</v>
      </c>
      <c r="L57">
        <v>0</v>
      </c>
      <c r="M57" t="s">
        <v>452</v>
      </c>
      <c r="N57">
        <v>0</v>
      </c>
      <c r="O57">
        <v>0</v>
      </c>
      <c r="P57">
        <v>1</v>
      </c>
      <c r="Q57">
        <v>0</v>
      </c>
      <c r="R57">
        <v>0</v>
      </c>
      <c r="S57">
        <v>0</v>
      </c>
      <c r="T57">
        <v>0</v>
      </c>
      <c r="U57">
        <v>0</v>
      </c>
      <c r="W57" t="s">
        <v>820</v>
      </c>
      <c r="X57">
        <v>0</v>
      </c>
      <c r="Y57">
        <v>1</v>
      </c>
      <c r="Z57">
        <v>1</v>
      </c>
      <c r="AA57">
        <v>0</v>
      </c>
      <c r="AB57">
        <v>0</v>
      </c>
      <c r="AC57">
        <v>1</v>
      </c>
      <c r="AD57">
        <v>0</v>
      </c>
      <c r="AE57">
        <v>0</v>
      </c>
      <c r="AF57">
        <v>0</v>
      </c>
      <c r="AG57">
        <v>0</v>
      </c>
      <c r="AH57">
        <v>0</v>
      </c>
      <c r="AI57">
        <v>0</v>
      </c>
      <c r="AJ57">
        <v>0</v>
      </c>
      <c r="AK57">
        <v>0</v>
      </c>
      <c r="AL57">
        <v>0</v>
      </c>
      <c r="AM57">
        <v>0</v>
      </c>
      <c r="AN57">
        <v>0</v>
      </c>
      <c r="AO57">
        <v>0</v>
      </c>
      <c r="AP57">
        <v>0</v>
      </c>
      <c r="AQ57">
        <v>0</v>
      </c>
      <c r="AR57">
        <v>1</v>
      </c>
      <c r="AS57">
        <v>0</v>
      </c>
      <c r="AT57">
        <v>0</v>
      </c>
      <c r="AU57">
        <v>0</v>
      </c>
      <c r="AV57">
        <v>0</v>
      </c>
      <c r="AW57">
        <v>0</v>
      </c>
      <c r="AY57" t="s">
        <v>394</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1</v>
      </c>
      <c r="BU57">
        <v>0</v>
      </c>
      <c r="BV57">
        <v>0</v>
      </c>
      <c r="BW57">
        <v>0</v>
      </c>
      <c r="BX57">
        <v>0</v>
      </c>
      <c r="BY57">
        <v>0</v>
      </c>
      <c r="CA57" t="s">
        <v>260</v>
      </c>
      <c r="CB57">
        <v>1</v>
      </c>
      <c r="CC57">
        <v>0</v>
      </c>
      <c r="CD57">
        <v>0</v>
      </c>
      <c r="CE57">
        <v>0</v>
      </c>
      <c r="CG57" t="s">
        <v>234</v>
      </c>
      <c r="CH57">
        <v>0</v>
      </c>
      <c r="CI57">
        <v>0</v>
      </c>
      <c r="CJ57">
        <v>0</v>
      </c>
      <c r="CK57">
        <v>0</v>
      </c>
      <c r="CL57">
        <v>0</v>
      </c>
      <c r="CM57">
        <v>0</v>
      </c>
      <c r="CN57">
        <v>0</v>
      </c>
      <c r="CO57">
        <v>0</v>
      </c>
      <c r="CP57">
        <v>0</v>
      </c>
      <c r="CQ57">
        <v>0</v>
      </c>
      <c r="CR57">
        <v>0</v>
      </c>
      <c r="CS57">
        <v>0</v>
      </c>
      <c r="CT57">
        <v>0</v>
      </c>
      <c r="CU57">
        <v>0</v>
      </c>
      <c r="CV57">
        <v>0</v>
      </c>
      <c r="CW57">
        <v>0</v>
      </c>
      <c r="CX57">
        <v>1</v>
      </c>
      <c r="CY57">
        <v>0</v>
      </c>
      <c r="CZ57">
        <v>0</v>
      </c>
      <c r="DA57">
        <v>0</v>
      </c>
      <c r="DB57">
        <v>0</v>
      </c>
      <c r="DC57">
        <v>0</v>
      </c>
      <c r="DD57">
        <v>0</v>
      </c>
      <c r="DE57">
        <v>0</v>
      </c>
      <c r="DF57">
        <v>0</v>
      </c>
      <c r="DG57">
        <v>0</v>
      </c>
      <c r="DH57" t="s">
        <v>821</v>
      </c>
      <c r="DI57" t="s">
        <v>318</v>
      </c>
      <c r="DJ57">
        <v>1</v>
      </c>
      <c r="DK57">
        <v>1</v>
      </c>
      <c r="DL57">
        <v>0</v>
      </c>
      <c r="DM57">
        <v>1</v>
      </c>
      <c r="DN57">
        <v>0</v>
      </c>
      <c r="DO57">
        <v>0</v>
      </c>
      <c r="DP57">
        <v>0</v>
      </c>
      <c r="DQ57">
        <v>0</v>
      </c>
      <c r="DS57" t="s">
        <v>239</v>
      </c>
      <c r="DT57">
        <v>1</v>
      </c>
      <c r="DU57">
        <v>0</v>
      </c>
      <c r="DV57">
        <v>0</v>
      </c>
      <c r="DW57">
        <v>0</v>
      </c>
      <c r="DX57">
        <v>0</v>
      </c>
      <c r="DY57">
        <v>0</v>
      </c>
      <c r="DZ57">
        <v>0</v>
      </c>
      <c r="EB57" t="s">
        <v>240</v>
      </c>
      <c r="EC57" t="s">
        <v>241</v>
      </c>
      <c r="ED57" t="s">
        <v>209</v>
      </c>
      <c r="EF57" t="s">
        <v>244</v>
      </c>
      <c r="EG57" t="s">
        <v>319</v>
      </c>
      <c r="EI57" t="s">
        <v>244</v>
      </c>
      <c r="EL57">
        <v>0</v>
      </c>
      <c r="EM57" t="s">
        <v>213</v>
      </c>
      <c r="EQ57" t="s">
        <v>214</v>
      </c>
      <c r="ER57" t="s">
        <v>822</v>
      </c>
      <c r="ES57" t="s">
        <v>216</v>
      </c>
      <c r="EU57">
        <v>40</v>
      </c>
      <c r="EV57" t="s">
        <v>823</v>
      </c>
      <c r="EW57">
        <v>0</v>
      </c>
      <c r="EX57">
        <v>1</v>
      </c>
      <c r="EY57">
        <v>0</v>
      </c>
      <c r="EZ57">
        <v>0</v>
      </c>
      <c r="FA57">
        <v>0</v>
      </c>
      <c r="FB57" t="s">
        <v>368</v>
      </c>
      <c r="FC57" t="s">
        <v>219</v>
      </c>
      <c r="FD57">
        <v>1</v>
      </c>
      <c r="FE57">
        <v>1</v>
      </c>
      <c r="FF57">
        <v>1</v>
      </c>
      <c r="FG57">
        <v>0</v>
      </c>
      <c r="FI57">
        <v>7</v>
      </c>
      <c r="FJ57" t="s">
        <v>239</v>
      </c>
      <c r="FK57">
        <v>1</v>
      </c>
      <c r="FL57">
        <v>0</v>
      </c>
      <c r="FM57">
        <v>0</v>
      </c>
      <c r="FN57">
        <v>0</v>
      </c>
      <c r="FO57">
        <v>0</v>
      </c>
      <c r="FP57">
        <v>0</v>
      </c>
      <c r="FQ57">
        <v>0</v>
      </c>
      <c r="FS57" t="s">
        <v>240</v>
      </c>
      <c r="FT57" t="s">
        <v>249</v>
      </c>
      <c r="FU57">
        <v>1</v>
      </c>
      <c r="FV57">
        <v>1</v>
      </c>
      <c r="FW57">
        <v>0</v>
      </c>
      <c r="FX57">
        <v>0</v>
      </c>
      <c r="FY57">
        <v>0</v>
      </c>
      <c r="GA57" t="s">
        <v>824</v>
      </c>
      <c r="GB57">
        <v>32570</v>
      </c>
      <c r="GC57" t="s">
        <v>825</v>
      </c>
      <c r="GD57" s="2">
        <v>45447.617071759261</v>
      </c>
      <c r="GG57" t="s">
        <v>224</v>
      </c>
      <c r="GI57" t="s">
        <v>252</v>
      </c>
      <c r="GK57">
        <v>65</v>
      </c>
    </row>
    <row r="58" spans="1:193" x14ac:dyDescent="0.25">
      <c r="A58" t="s">
        <v>826</v>
      </c>
      <c r="D58" t="s">
        <v>827</v>
      </c>
      <c r="E58" t="s">
        <v>195</v>
      </c>
      <c r="F58" t="s">
        <v>828</v>
      </c>
      <c r="G58" t="s">
        <v>829</v>
      </c>
      <c r="H58" t="s">
        <v>294</v>
      </c>
      <c r="I58">
        <v>3</v>
      </c>
      <c r="J58">
        <v>0</v>
      </c>
      <c r="K58">
        <v>0</v>
      </c>
      <c r="L58">
        <v>1</v>
      </c>
      <c r="M58" t="s">
        <v>830</v>
      </c>
      <c r="N58">
        <v>0</v>
      </c>
      <c r="O58">
        <v>0</v>
      </c>
      <c r="P58">
        <v>1</v>
      </c>
      <c r="Q58">
        <v>0</v>
      </c>
      <c r="R58">
        <v>1</v>
      </c>
      <c r="S58">
        <v>1</v>
      </c>
      <c r="T58">
        <v>1</v>
      </c>
      <c r="U58">
        <v>0</v>
      </c>
      <c r="W58" t="s">
        <v>831</v>
      </c>
      <c r="X58">
        <v>0</v>
      </c>
      <c r="Y58">
        <v>0</v>
      </c>
      <c r="Z58">
        <v>0</v>
      </c>
      <c r="AA58">
        <v>0</v>
      </c>
      <c r="AB58">
        <v>1</v>
      </c>
      <c r="AC58">
        <v>1</v>
      </c>
      <c r="AD58">
        <v>1</v>
      </c>
      <c r="AE58">
        <v>0</v>
      </c>
      <c r="AF58">
        <v>1</v>
      </c>
      <c r="AG58">
        <v>1</v>
      </c>
      <c r="AH58">
        <v>0</v>
      </c>
      <c r="AI58">
        <v>1</v>
      </c>
      <c r="AJ58">
        <v>0</v>
      </c>
      <c r="AK58">
        <v>0</v>
      </c>
      <c r="AL58">
        <v>0</v>
      </c>
      <c r="AM58">
        <v>0</v>
      </c>
      <c r="AN58">
        <v>0</v>
      </c>
      <c r="AY58" t="s">
        <v>261</v>
      </c>
      <c r="AZ58">
        <v>0</v>
      </c>
      <c r="BA58">
        <v>0</v>
      </c>
      <c r="BB58">
        <v>0</v>
      </c>
      <c r="BC58">
        <v>0</v>
      </c>
      <c r="BD58">
        <v>0</v>
      </c>
      <c r="BE58">
        <v>0</v>
      </c>
      <c r="BF58">
        <v>1</v>
      </c>
      <c r="BG58">
        <v>0</v>
      </c>
      <c r="BH58">
        <v>0</v>
      </c>
      <c r="BI58">
        <v>0</v>
      </c>
      <c r="BJ58">
        <v>0</v>
      </c>
      <c r="BK58">
        <v>0</v>
      </c>
      <c r="BL58">
        <v>0</v>
      </c>
      <c r="BM58">
        <v>0</v>
      </c>
      <c r="BN58">
        <v>0</v>
      </c>
      <c r="BO58">
        <v>0</v>
      </c>
      <c r="BP58">
        <v>0</v>
      </c>
      <c r="CA58" t="s">
        <v>365</v>
      </c>
      <c r="CB58">
        <v>0</v>
      </c>
      <c r="CC58">
        <v>0</v>
      </c>
      <c r="CD58">
        <v>1</v>
      </c>
      <c r="CE58">
        <v>0</v>
      </c>
      <c r="CG58" t="s">
        <v>261</v>
      </c>
      <c r="CH58">
        <v>0</v>
      </c>
      <c r="CI58">
        <v>0</v>
      </c>
      <c r="CJ58">
        <v>0</v>
      </c>
      <c r="CK58">
        <v>0</v>
      </c>
      <c r="CL58">
        <v>0</v>
      </c>
      <c r="CM58">
        <v>0</v>
      </c>
      <c r="CN58">
        <v>1</v>
      </c>
      <c r="CO58">
        <v>0</v>
      </c>
      <c r="CP58">
        <v>0</v>
      </c>
      <c r="CQ58">
        <v>0</v>
      </c>
      <c r="CR58">
        <v>0</v>
      </c>
      <c r="CS58">
        <v>0</v>
      </c>
      <c r="CT58">
        <v>0</v>
      </c>
      <c r="CU58">
        <v>0</v>
      </c>
      <c r="CV58">
        <v>0</v>
      </c>
      <c r="CW58">
        <v>0</v>
      </c>
      <c r="CX58">
        <v>0</v>
      </c>
      <c r="DI58" t="s">
        <v>422</v>
      </c>
      <c r="DJ58">
        <v>1</v>
      </c>
      <c r="DK58">
        <v>1</v>
      </c>
      <c r="DL58">
        <v>0</v>
      </c>
      <c r="DM58">
        <v>1</v>
      </c>
      <c r="DN58">
        <v>1</v>
      </c>
      <c r="DO58">
        <v>1</v>
      </c>
      <c r="DP58">
        <v>1</v>
      </c>
      <c r="DQ58">
        <v>0</v>
      </c>
      <c r="DS58" t="s">
        <v>484</v>
      </c>
      <c r="DT58">
        <v>1</v>
      </c>
      <c r="DU58">
        <v>1</v>
      </c>
      <c r="DV58">
        <v>0</v>
      </c>
      <c r="DW58">
        <v>0</v>
      </c>
      <c r="DX58">
        <v>1</v>
      </c>
      <c r="DY58">
        <v>0</v>
      </c>
      <c r="DZ58">
        <v>0</v>
      </c>
      <c r="EB58" t="s">
        <v>248</v>
      </c>
      <c r="EC58" t="s">
        <v>301</v>
      </c>
      <c r="ED58" t="s">
        <v>356</v>
      </c>
      <c r="EF58" t="s">
        <v>244</v>
      </c>
      <c r="EG58" t="s">
        <v>243</v>
      </c>
      <c r="EI58" t="s">
        <v>212</v>
      </c>
      <c r="EL58">
        <v>2</v>
      </c>
      <c r="EM58" t="s">
        <v>383</v>
      </c>
      <c r="EQ58" t="s">
        <v>214</v>
      </c>
      <c r="ER58" t="s">
        <v>832</v>
      </c>
      <c r="ES58" t="s">
        <v>434</v>
      </c>
      <c r="EU58">
        <v>95</v>
      </c>
      <c r="EV58" t="s">
        <v>246</v>
      </c>
      <c r="EW58">
        <v>1</v>
      </c>
      <c r="EX58">
        <v>1</v>
      </c>
      <c r="EY58">
        <v>1</v>
      </c>
      <c r="EZ58">
        <v>1</v>
      </c>
      <c r="FA58">
        <v>1</v>
      </c>
      <c r="FB58" t="s">
        <v>218</v>
      </c>
      <c r="FC58" t="s">
        <v>286</v>
      </c>
      <c r="FD58">
        <v>1</v>
      </c>
      <c r="FE58">
        <v>0</v>
      </c>
      <c r="FF58">
        <v>0</v>
      </c>
      <c r="FG58">
        <v>0</v>
      </c>
      <c r="FI58">
        <v>1</v>
      </c>
      <c r="FJ58" t="s">
        <v>239</v>
      </c>
      <c r="FK58">
        <v>1</v>
      </c>
      <c r="FL58">
        <v>0</v>
      </c>
      <c r="FM58">
        <v>0</v>
      </c>
      <c r="FN58">
        <v>0</v>
      </c>
      <c r="FO58">
        <v>0</v>
      </c>
      <c r="FP58">
        <v>0</v>
      </c>
      <c r="FQ58">
        <v>0</v>
      </c>
      <c r="FS58" t="s">
        <v>248</v>
      </c>
      <c r="FT58" t="s">
        <v>356</v>
      </c>
      <c r="FU58">
        <v>1</v>
      </c>
      <c r="FV58">
        <v>0</v>
      </c>
      <c r="FW58">
        <v>0</v>
      </c>
      <c r="FX58">
        <v>0</v>
      </c>
      <c r="FY58">
        <v>0</v>
      </c>
      <c r="GA58" t="s">
        <v>833</v>
      </c>
      <c r="GB58">
        <v>32491</v>
      </c>
      <c r="GC58" t="s">
        <v>834</v>
      </c>
      <c r="GD58" s="2">
        <v>45447.371493055558</v>
      </c>
      <c r="GG58" t="s">
        <v>224</v>
      </c>
      <c r="GI58" t="s">
        <v>835</v>
      </c>
      <c r="GK58">
        <v>2</v>
      </c>
    </row>
    <row r="59" spans="1:193" x14ac:dyDescent="0.25">
      <c r="A59" t="s">
        <v>836</v>
      </c>
      <c r="D59" t="s">
        <v>837</v>
      </c>
      <c r="E59" t="s">
        <v>195</v>
      </c>
      <c r="F59" t="s">
        <v>838</v>
      </c>
      <c r="G59" t="s">
        <v>829</v>
      </c>
      <c r="H59" t="s">
        <v>312</v>
      </c>
      <c r="I59">
        <v>2</v>
      </c>
      <c r="J59">
        <v>1</v>
      </c>
      <c r="K59">
        <v>0</v>
      </c>
      <c r="L59">
        <v>1</v>
      </c>
      <c r="M59" t="s">
        <v>839</v>
      </c>
      <c r="N59">
        <v>0</v>
      </c>
      <c r="O59">
        <v>1</v>
      </c>
      <c r="P59">
        <v>1</v>
      </c>
      <c r="Q59">
        <v>0</v>
      </c>
      <c r="R59">
        <v>0</v>
      </c>
      <c r="S59">
        <v>1</v>
      </c>
      <c r="T59">
        <v>0</v>
      </c>
      <c r="U59">
        <v>0</v>
      </c>
      <c r="W59" t="s">
        <v>840</v>
      </c>
      <c r="X59">
        <v>1</v>
      </c>
      <c r="Y59">
        <v>1</v>
      </c>
      <c r="Z59">
        <v>1</v>
      </c>
      <c r="AA59">
        <v>0</v>
      </c>
      <c r="AB59">
        <v>0</v>
      </c>
      <c r="AC59">
        <v>1</v>
      </c>
      <c r="AD59">
        <v>0</v>
      </c>
      <c r="AE59">
        <v>0</v>
      </c>
      <c r="AF59">
        <v>0</v>
      </c>
      <c r="AG59">
        <v>0</v>
      </c>
      <c r="AH59">
        <v>1</v>
      </c>
      <c r="AI59">
        <v>0</v>
      </c>
      <c r="AJ59">
        <v>0</v>
      </c>
      <c r="AK59">
        <v>1</v>
      </c>
      <c r="AL59">
        <v>0</v>
      </c>
      <c r="AM59">
        <v>0</v>
      </c>
      <c r="AN59">
        <v>0</v>
      </c>
      <c r="AO59">
        <v>0</v>
      </c>
      <c r="AP59">
        <v>0</v>
      </c>
      <c r="AQ59">
        <v>0</v>
      </c>
      <c r="AR59">
        <v>1</v>
      </c>
      <c r="AS59">
        <v>0</v>
      </c>
      <c r="AT59">
        <v>0</v>
      </c>
      <c r="AU59">
        <v>0</v>
      </c>
      <c r="AV59">
        <v>0</v>
      </c>
      <c r="AW59">
        <v>0</v>
      </c>
      <c r="AY59" t="s">
        <v>317</v>
      </c>
      <c r="AZ59">
        <v>0</v>
      </c>
      <c r="BA59">
        <v>1</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CA59" t="s">
        <v>841</v>
      </c>
      <c r="CB59">
        <v>1</v>
      </c>
      <c r="CC59">
        <v>1</v>
      </c>
      <c r="CD59">
        <v>1</v>
      </c>
      <c r="CE59">
        <v>0</v>
      </c>
      <c r="CG59" t="s">
        <v>842</v>
      </c>
      <c r="CH59">
        <v>0</v>
      </c>
      <c r="CI59">
        <v>0</v>
      </c>
      <c r="CJ59">
        <v>0</v>
      </c>
      <c r="CK59">
        <v>0</v>
      </c>
      <c r="CL59">
        <v>0</v>
      </c>
      <c r="CM59">
        <v>0</v>
      </c>
      <c r="CN59">
        <v>0</v>
      </c>
      <c r="CO59">
        <v>0</v>
      </c>
      <c r="CP59">
        <v>0</v>
      </c>
      <c r="CQ59">
        <v>0</v>
      </c>
      <c r="CR59">
        <v>0</v>
      </c>
      <c r="CS59">
        <v>0</v>
      </c>
      <c r="CT59">
        <v>0</v>
      </c>
      <c r="CU59">
        <v>0</v>
      </c>
      <c r="CV59">
        <v>0</v>
      </c>
      <c r="CW59">
        <v>0</v>
      </c>
      <c r="CX59">
        <v>0</v>
      </c>
      <c r="CY59">
        <v>0</v>
      </c>
      <c r="CZ59">
        <v>1</v>
      </c>
      <c r="DA59">
        <v>0</v>
      </c>
      <c r="DB59">
        <v>0</v>
      </c>
      <c r="DC59">
        <v>0</v>
      </c>
      <c r="DD59">
        <v>0</v>
      </c>
      <c r="DE59">
        <v>0</v>
      </c>
      <c r="DF59">
        <v>0</v>
      </c>
      <c r="DG59">
        <v>0</v>
      </c>
      <c r="DI59" t="s">
        <v>262</v>
      </c>
      <c r="DJ59">
        <v>1</v>
      </c>
      <c r="DK59">
        <v>1</v>
      </c>
      <c r="DL59">
        <v>0</v>
      </c>
      <c r="DM59">
        <v>1</v>
      </c>
      <c r="DN59">
        <v>0</v>
      </c>
      <c r="DO59">
        <v>1</v>
      </c>
      <c r="DP59">
        <v>0</v>
      </c>
      <c r="DQ59">
        <v>0</v>
      </c>
      <c r="DS59" t="s">
        <v>239</v>
      </c>
      <c r="DT59">
        <v>1</v>
      </c>
      <c r="DU59">
        <v>0</v>
      </c>
      <c r="DV59">
        <v>0</v>
      </c>
      <c r="DW59">
        <v>0</v>
      </c>
      <c r="DX59">
        <v>0</v>
      </c>
      <c r="DY59">
        <v>0</v>
      </c>
      <c r="DZ59">
        <v>0</v>
      </c>
      <c r="EB59" t="s">
        <v>240</v>
      </c>
      <c r="EC59" t="s">
        <v>264</v>
      </c>
      <c r="ED59" t="s">
        <v>283</v>
      </c>
      <c r="EF59" t="s">
        <v>244</v>
      </c>
      <c r="EG59" t="s">
        <v>319</v>
      </c>
      <c r="EI59" t="s">
        <v>244</v>
      </c>
      <c r="EL59">
        <v>2</v>
      </c>
      <c r="EM59" t="s">
        <v>338</v>
      </c>
      <c r="EO59" t="s">
        <v>843</v>
      </c>
      <c r="EP59" s="1" t="s">
        <v>844</v>
      </c>
      <c r="EQ59" t="s">
        <v>244</v>
      </c>
      <c r="ES59" t="s">
        <v>216</v>
      </c>
      <c r="EU59">
        <v>70</v>
      </c>
      <c r="EV59" t="s">
        <v>342</v>
      </c>
      <c r="EW59">
        <v>1</v>
      </c>
      <c r="EX59">
        <v>1</v>
      </c>
      <c r="EY59">
        <v>0</v>
      </c>
      <c r="EZ59">
        <v>0</v>
      </c>
      <c r="FA59">
        <v>1</v>
      </c>
      <c r="FB59" t="s">
        <v>218</v>
      </c>
      <c r="FC59" t="s">
        <v>397</v>
      </c>
      <c r="FD59">
        <v>1</v>
      </c>
      <c r="FE59">
        <v>1</v>
      </c>
      <c r="FF59">
        <v>0</v>
      </c>
      <c r="FG59">
        <v>0</v>
      </c>
      <c r="FI59">
        <v>3</v>
      </c>
      <c r="FJ59" t="s">
        <v>239</v>
      </c>
      <c r="FK59">
        <v>1</v>
      </c>
      <c r="FL59">
        <v>0</v>
      </c>
      <c r="FM59">
        <v>0</v>
      </c>
      <c r="FN59">
        <v>0</v>
      </c>
      <c r="FO59">
        <v>0</v>
      </c>
      <c r="FP59">
        <v>0</v>
      </c>
      <c r="FQ59">
        <v>0</v>
      </c>
      <c r="FS59" t="s">
        <v>248</v>
      </c>
      <c r="FT59" t="s">
        <v>287</v>
      </c>
      <c r="FU59">
        <v>0</v>
      </c>
      <c r="FV59">
        <v>0</v>
      </c>
      <c r="FW59">
        <v>0</v>
      </c>
      <c r="FX59">
        <v>1</v>
      </c>
      <c r="FY59">
        <v>0</v>
      </c>
      <c r="GA59" t="s">
        <v>845</v>
      </c>
      <c r="GB59">
        <v>32518</v>
      </c>
      <c r="GC59" t="s">
        <v>846</v>
      </c>
      <c r="GD59" s="2">
        <v>45447.509756944448</v>
      </c>
      <c r="GG59" t="s">
        <v>224</v>
      </c>
      <c r="GI59" t="s">
        <v>252</v>
      </c>
      <c r="GK59">
        <v>17</v>
      </c>
    </row>
    <row r="60" spans="1:193" x14ac:dyDescent="0.25">
      <c r="A60" t="s">
        <v>847</v>
      </c>
      <c r="D60" t="s">
        <v>848</v>
      </c>
      <c r="E60" t="s">
        <v>195</v>
      </c>
      <c r="F60" t="s">
        <v>849</v>
      </c>
      <c r="G60" t="s">
        <v>850</v>
      </c>
      <c r="H60" t="s">
        <v>294</v>
      </c>
      <c r="I60">
        <v>3</v>
      </c>
      <c r="J60">
        <v>0</v>
      </c>
      <c r="K60">
        <v>0</v>
      </c>
      <c r="L60">
        <v>1</v>
      </c>
      <c r="M60" t="s">
        <v>199</v>
      </c>
      <c r="N60">
        <v>1</v>
      </c>
      <c r="O60">
        <v>1</v>
      </c>
      <c r="P60">
        <v>1</v>
      </c>
      <c r="Q60">
        <v>1</v>
      </c>
      <c r="R60">
        <v>1</v>
      </c>
      <c r="S60">
        <v>1</v>
      </c>
      <c r="T60">
        <v>1</v>
      </c>
      <c r="U60">
        <v>1</v>
      </c>
      <c r="V60" t="s">
        <v>851</v>
      </c>
      <c r="W60" t="s">
        <v>852</v>
      </c>
      <c r="X60">
        <v>1</v>
      </c>
      <c r="Y60">
        <v>1</v>
      </c>
      <c r="Z60">
        <v>1</v>
      </c>
      <c r="AA60">
        <v>0</v>
      </c>
      <c r="AB60">
        <v>1</v>
      </c>
      <c r="AC60">
        <v>1</v>
      </c>
      <c r="AD60">
        <v>1</v>
      </c>
      <c r="AE60">
        <v>0</v>
      </c>
      <c r="AF60">
        <v>1</v>
      </c>
      <c r="AG60">
        <v>1</v>
      </c>
      <c r="AH60">
        <v>0</v>
      </c>
      <c r="AI60">
        <v>1</v>
      </c>
      <c r="AJ60">
        <v>0</v>
      </c>
      <c r="AK60">
        <v>0</v>
      </c>
      <c r="AL60">
        <v>0</v>
      </c>
      <c r="AM60">
        <v>0</v>
      </c>
      <c r="AN60">
        <v>0</v>
      </c>
      <c r="AO60">
        <v>0</v>
      </c>
      <c r="AP60">
        <v>0</v>
      </c>
      <c r="AQ60">
        <v>0</v>
      </c>
      <c r="AR60">
        <v>0</v>
      </c>
      <c r="AS60">
        <v>0</v>
      </c>
      <c r="AT60">
        <v>1</v>
      </c>
      <c r="AU60">
        <v>0</v>
      </c>
      <c r="AV60">
        <v>0</v>
      </c>
      <c r="AW60">
        <v>1</v>
      </c>
      <c r="AY60" t="s">
        <v>259</v>
      </c>
      <c r="AZ60">
        <v>1</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CA60" t="s">
        <v>203</v>
      </c>
      <c r="CB60">
        <v>0</v>
      </c>
      <c r="CC60">
        <v>1</v>
      </c>
      <c r="CD60">
        <v>0</v>
      </c>
      <c r="CE60">
        <v>0</v>
      </c>
      <c r="CG60" t="s">
        <v>461</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I60" t="s">
        <v>853</v>
      </c>
      <c r="DJ60">
        <v>0</v>
      </c>
      <c r="DK60">
        <v>0</v>
      </c>
      <c r="DL60">
        <v>0</v>
      </c>
      <c r="DM60">
        <v>1</v>
      </c>
      <c r="DN60">
        <v>1</v>
      </c>
      <c r="DO60">
        <v>1</v>
      </c>
      <c r="DP60">
        <v>1</v>
      </c>
      <c r="DQ60">
        <v>0</v>
      </c>
      <c r="DS60" t="s">
        <v>239</v>
      </c>
      <c r="DT60">
        <v>1</v>
      </c>
      <c r="DU60">
        <v>0</v>
      </c>
      <c r="DV60">
        <v>0</v>
      </c>
      <c r="DW60">
        <v>0</v>
      </c>
      <c r="DX60">
        <v>0</v>
      </c>
      <c r="DY60">
        <v>0</v>
      </c>
      <c r="DZ60">
        <v>0</v>
      </c>
      <c r="EB60" t="s">
        <v>248</v>
      </c>
      <c r="EC60" t="s">
        <v>301</v>
      </c>
      <c r="ED60" t="s">
        <v>265</v>
      </c>
      <c r="EF60" t="s">
        <v>244</v>
      </c>
      <c r="EG60" t="s">
        <v>319</v>
      </c>
      <c r="EI60" t="s">
        <v>244</v>
      </c>
      <c r="EL60">
        <v>0</v>
      </c>
      <c r="EM60" t="s">
        <v>213</v>
      </c>
      <c r="EQ60" t="s">
        <v>214</v>
      </c>
      <c r="ER60" t="s">
        <v>854</v>
      </c>
      <c r="ES60" t="s">
        <v>216</v>
      </c>
      <c r="EU60">
        <v>40</v>
      </c>
      <c r="EV60" t="s">
        <v>303</v>
      </c>
      <c r="EW60">
        <v>1</v>
      </c>
      <c r="EX60">
        <v>1</v>
      </c>
      <c r="EY60">
        <v>1</v>
      </c>
      <c r="EZ60">
        <v>1</v>
      </c>
      <c r="FA60">
        <v>0</v>
      </c>
      <c r="FB60" t="s">
        <v>218</v>
      </c>
      <c r="FC60" t="s">
        <v>219</v>
      </c>
      <c r="FD60">
        <v>1</v>
      </c>
      <c r="FE60">
        <v>1</v>
      </c>
      <c r="FF60">
        <v>1</v>
      </c>
      <c r="FG60">
        <v>0</v>
      </c>
      <c r="FI60">
        <v>5</v>
      </c>
      <c r="FJ60" t="s">
        <v>239</v>
      </c>
      <c r="FK60">
        <v>1</v>
      </c>
      <c r="FL60">
        <v>0</v>
      </c>
      <c r="FM60">
        <v>0</v>
      </c>
      <c r="FN60">
        <v>0</v>
      </c>
      <c r="FO60">
        <v>0</v>
      </c>
      <c r="FP60">
        <v>0</v>
      </c>
      <c r="FQ60">
        <v>0</v>
      </c>
      <c r="FS60" t="s">
        <v>248</v>
      </c>
      <c r="FT60" t="s">
        <v>726</v>
      </c>
      <c r="FU60">
        <v>0</v>
      </c>
      <c r="FV60">
        <v>1</v>
      </c>
      <c r="FW60">
        <v>1</v>
      </c>
      <c r="FX60">
        <v>0</v>
      </c>
      <c r="FY60">
        <v>0</v>
      </c>
      <c r="GA60" t="s">
        <v>855</v>
      </c>
      <c r="GB60">
        <v>32509</v>
      </c>
      <c r="GC60" t="s">
        <v>856</v>
      </c>
      <c r="GD60" s="2">
        <v>45447.467858796299</v>
      </c>
      <c r="GG60" t="s">
        <v>224</v>
      </c>
      <c r="GI60" t="s">
        <v>252</v>
      </c>
      <c r="GK60">
        <v>14</v>
      </c>
    </row>
    <row r="61" spans="1:193" x14ac:dyDescent="0.25">
      <c r="A61" t="s">
        <v>857</v>
      </c>
      <c r="D61" t="s">
        <v>858</v>
      </c>
      <c r="E61" t="s">
        <v>195</v>
      </c>
      <c r="F61" t="s">
        <v>859</v>
      </c>
      <c r="G61" t="s">
        <v>850</v>
      </c>
      <c r="H61" t="s">
        <v>274</v>
      </c>
      <c r="I61">
        <v>5</v>
      </c>
      <c r="J61">
        <v>1</v>
      </c>
      <c r="K61">
        <v>0</v>
      </c>
      <c r="L61">
        <v>1</v>
      </c>
      <c r="M61" t="s">
        <v>860</v>
      </c>
      <c r="N61">
        <v>1</v>
      </c>
      <c r="O61">
        <v>0</v>
      </c>
      <c r="P61">
        <v>1</v>
      </c>
      <c r="Q61">
        <v>1</v>
      </c>
      <c r="R61">
        <v>0</v>
      </c>
      <c r="S61">
        <v>0</v>
      </c>
      <c r="T61">
        <v>1</v>
      </c>
      <c r="U61">
        <v>0</v>
      </c>
      <c r="W61" t="s">
        <v>861</v>
      </c>
      <c r="X61">
        <v>1</v>
      </c>
      <c r="Y61">
        <v>1</v>
      </c>
      <c r="Z61">
        <v>1</v>
      </c>
      <c r="AA61">
        <v>1</v>
      </c>
      <c r="AB61">
        <v>0</v>
      </c>
      <c r="AC61">
        <v>1</v>
      </c>
      <c r="AD61">
        <v>0</v>
      </c>
      <c r="AE61">
        <v>0</v>
      </c>
      <c r="AF61">
        <v>0</v>
      </c>
      <c r="AG61">
        <v>0</v>
      </c>
      <c r="AH61">
        <v>0</v>
      </c>
      <c r="AI61">
        <v>1</v>
      </c>
      <c r="AJ61">
        <v>1</v>
      </c>
      <c r="AK61">
        <v>1</v>
      </c>
      <c r="AL61">
        <v>0</v>
      </c>
      <c r="AM61">
        <v>0</v>
      </c>
      <c r="AN61">
        <v>0</v>
      </c>
      <c r="AO61">
        <v>0</v>
      </c>
      <c r="AP61">
        <v>0</v>
      </c>
      <c r="AQ61">
        <v>0</v>
      </c>
      <c r="AR61">
        <v>0</v>
      </c>
      <c r="AS61">
        <v>0</v>
      </c>
      <c r="AT61">
        <v>0</v>
      </c>
      <c r="AU61">
        <v>1</v>
      </c>
      <c r="AV61">
        <v>1</v>
      </c>
      <c r="AW61">
        <v>1</v>
      </c>
      <c r="AY61" t="s">
        <v>862</v>
      </c>
      <c r="AZ61">
        <v>0</v>
      </c>
      <c r="BA61">
        <v>0</v>
      </c>
      <c r="BB61">
        <v>1</v>
      </c>
      <c r="BC61">
        <v>0</v>
      </c>
      <c r="BD61">
        <v>0</v>
      </c>
      <c r="BE61">
        <v>0</v>
      </c>
      <c r="BF61">
        <v>0</v>
      </c>
      <c r="BG61">
        <v>0</v>
      </c>
      <c r="BH61">
        <v>0</v>
      </c>
      <c r="BI61">
        <v>0</v>
      </c>
      <c r="BJ61">
        <v>0</v>
      </c>
      <c r="BK61">
        <v>1</v>
      </c>
      <c r="BL61">
        <v>0</v>
      </c>
      <c r="BM61">
        <v>0</v>
      </c>
      <c r="BN61">
        <v>0</v>
      </c>
      <c r="BO61">
        <v>0</v>
      </c>
      <c r="BP61">
        <v>0</v>
      </c>
      <c r="BQ61">
        <v>0</v>
      </c>
      <c r="BR61">
        <v>0</v>
      </c>
      <c r="BS61">
        <v>0</v>
      </c>
      <c r="BT61">
        <v>0</v>
      </c>
      <c r="BU61">
        <v>0</v>
      </c>
      <c r="BV61">
        <v>0</v>
      </c>
      <c r="BW61">
        <v>0</v>
      </c>
      <c r="BX61">
        <v>0</v>
      </c>
      <c r="BY61">
        <v>0</v>
      </c>
      <c r="CA61" t="s">
        <v>863</v>
      </c>
      <c r="CB61">
        <v>1</v>
      </c>
      <c r="CC61">
        <v>1</v>
      </c>
      <c r="CD61">
        <v>0</v>
      </c>
      <c r="CE61">
        <v>0</v>
      </c>
      <c r="CG61" t="s">
        <v>864</v>
      </c>
      <c r="CH61">
        <v>0</v>
      </c>
      <c r="CI61">
        <v>0</v>
      </c>
      <c r="CJ61">
        <v>0</v>
      </c>
      <c r="CK61">
        <v>0</v>
      </c>
      <c r="CL61">
        <v>0</v>
      </c>
      <c r="CM61">
        <v>0</v>
      </c>
      <c r="CN61">
        <v>0</v>
      </c>
      <c r="CO61">
        <v>1</v>
      </c>
      <c r="CP61">
        <v>1</v>
      </c>
      <c r="CQ61">
        <v>1</v>
      </c>
      <c r="CR61">
        <v>1</v>
      </c>
      <c r="CS61">
        <v>0</v>
      </c>
      <c r="CT61">
        <v>0</v>
      </c>
      <c r="CU61">
        <v>0</v>
      </c>
      <c r="CV61">
        <v>0</v>
      </c>
      <c r="CW61">
        <v>0</v>
      </c>
      <c r="CX61">
        <v>0</v>
      </c>
      <c r="CY61">
        <v>1</v>
      </c>
      <c r="CZ61">
        <v>0</v>
      </c>
      <c r="DA61">
        <v>1</v>
      </c>
      <c r="DB61">
        <v>0</v>
      </c>
      <c r="DC61">
        <v>1</v>
      </c>
      <c r="DD61">
        <v>0</v>
      </c>
      <c r="DE61">
        <v>0</v>
      </c>
      <c r="DF61">
        <v>0</v>
      </c>
      <c r="DG61">
        <v>0</v>
      </c>
      <c r="DI61" t="s">
        <v>262</v>
      </c>
      <c r="DJ61">
        <v>1</v>
      </c>
      <c r="DK61">
        <v>1</v>
      </c>
      <c r="DL61">
        <v>0</v>
      </c>
      <c r="DM61">
        <v>1</v>
      </c>
      <c r="DN61">
        <v>0</v>
      </c>
      <c r="DO61">
        <v>1</v>
      </c>
      <c r="DP61">
        <v>0</v>
      </c>
      <c r="DQ61">
        <v>0</v>
      </c>
      <c r="DS61" t="s">
        <v>239</v>
      </c>
      <c r="DT61">
        <v>1</v>
      </c>
      <c r="DU61">
        <v>0</v>
      </c>
      <c r="DV61">
        <v>0</v>
      </c>
      <c r="DW61">
        <v>0</v>
      </c>
      <c r="DX61">
        <v>0</v>
      </c>
      <c r="DY61">
        <v>0</v>
      </c>
      <c r="DZ61">
        <v>0</v>
      </c>
      <c r="EB61" t="s">
        <v>240</v>
      </c>
      <c r="EC61" t="s">
        <v>241</v>
      </c>
      <c r="ED61" t="s">
        <v>356</v>
      </c>
      <c r="EF61" t="s">
        <v>244</v>
      </c>
      <c r="EG61" t="s">
        <v>319</v>
      </c>
      <c r="EI61" t="s">
        <v>244</v>
      </c>
      <c r="EL61">
        <v>1</v>
      </c>
      <c r="EM61" t="s">
        <v>213</v>
      </c>
      <c r="EQ61" t="s">
        <v>214</v>
      </c>
      <c r="ER61" t="s">
        <v>689</v>
      </c>
      <c r="ES61" t="s">
        <v>216</v>
      </c>
      <c r="EU61">
        <v>35</v>
      </c>
      <c r="EV61" t="s">
        <v>303</v>
      </c>
      <c r="EW61">
        <v>1</v>
      </c>
      <c r="EX61">
        <v>1</v>
      </c>
      <c r="EY61">
        <v>1</v>
      </c>
      <c r="EZ61">
        <v>1</v>
      </c>
      <c r="FA61">
        <v>0</v>
      </c>
      <c r="FB61" t="s">
        <v>304</v>
      </c>
      <c r="FC61" t="s">
        <v>397</v>
      </c>
      <c r="FD61">
        <v>1</v>
      </c>
      <c r="FE61">
        <v>1</v>
      </c>
      <c r="FF61">
        <v>0</v>
      </c>
      <c r="FG61">
        <v>0</v>
      </c>
      <c r="FI61">
        <v>6</v>
      </c>
      <c r="FJ61" t="s">
        <v>239</v>
      </c>
      <c r="FK61">
        <v>1</v>
      </c>
      <c r="FL61">
        <v>0</v>
      </c>
      <c r="FM61">
        <v>0</v>
      </c>
      <c r="FN61">
        <v>0</v>
      </c>
      <c r="FO61">
        <v>0</v>
      </c>
      <c r="FP61">
        <v>0</v>
      </c>
      <c r="FQ61">
        <v>0</v>
      </c>
      <c r="FS61" t="s">
        <v>207</v>
      </c>
      <c r="FT61" t="s">
        <v>249</v>
      </c>
      <c r="FU61">
        <v>1</v>
      </c>
      <c r="FV61">
        <v>1</v>
      </c>
      <c r="FW61">
        <v>0</v>
      </c>
      <c r="FX61">
        <v>0</v>
      </c>
      <c r="FY61">
        <v>0</v>
      </c>
      <c r="GA61" t="s">
        <v>670</v>
      </c>
      <c r="GB61">
        <v>32564</v>
      </c>
      <c r="GC61" t="s">
        <v>865</v>
      </c>
      <c r="GD61" s="2">
        <v>45447.597685185188</v>
      </c>
      <c r="GG61" t="s">
        <v>224</v>
      </c>
      <c r="GI61" t="s">
        <v>252</v>
      </c>
      <c r="GK61">
        <v>60</v>
      </c>
    </row>
    <row r="62" spans="1:193" x14ac:dyDescent="0.25">
      <c r="A62" t="s">
        <v>866</v>
      </c>
      <c r="D62" t="s">
        <v>867</v>
      </c>
      <c r="E62" t="s">
        <v>195</v>
      </c>
      <c r="F62" t="s">
        <v>868</v>
      </c>
      <c r="G62" t="s">
        <v>850</v>
      </c>
      <c r="H62" t="s">
        <v>312</v>
      </c>
      <c r="I62">
        <v>3</v>
      </c>
      <c r="J62">
        <v>0</v>
      </c>
      <c r="K62">
        <v>0</v>
      </c>
      <c r="L62">
        <v>1</v>
      </c>
      <c r="M62" t="s">
        <v>839</v>
      </c>
      <c r="N62">
        <v>0</v>
      </c>
      <c r="O62">
        <v>1</v>
      </c>
      <c r="P62">
        <v>1</v>
      </c>
      <c r="Q62">
        <v>0</v>
      </c>
      <c r="R62">
        <v>0</v>
      </c>
      <c r="S62">
        <v>1</v>
      </c>
      <c r="T62">
        <v>0</v>
      </c>
      <c r="U62">
        <v>0</v>
      </c>
      <c r="W62" t="s">
        <v>869</v>
      </c>
      <c r="X62">
        <v>1</v>
      </c>
      <c r="Y62">
        <v>1</v>
      </c>
      <c r="Z62">
        <v>0</v>
      </c>
      <c r="AA62">
        <v>0</v>
      </c>
      <c r="AB62">
        <v>0</v>
      </c>
      <c r="AC62">
        <v>1</v>
      </c>
      <c r="AD62">
        <v>0</v>
      </c>
      <c r="AE62">
        <v>0</v>
      </c>
      <c r="AF62">
        <v>0</v>
      </c>
      <c r="AG62">
        <v>0</v>
      </c>
      <c r="AH62">
        <v>1</v>
      </c>
      <c r="AI62">
        <v>0</v>
      </c>
      <c r="AJ62">
        <v>0</v>
      </c>
      <c r="AK62">
        <v>1</v>
      </c>
      <c r="AL62">
        <v>0</v>
      </c>
      <c r="AM62">
        <v>0</v>
      </c>
      <c r="AN62">
        <v>0</v>
      </c>
      <c r="AO62">
        <v>0</v>
      </c>
      <c r="AP62">
        <v>0</v>
      </c>
      <c r="AQ62">
        <v>0</v>
      </c>
      <c r="AR62">
        <v>0</v>
      </c>
      <c r="AS62">
        <v>0</v>
      </c>
      <c r="AT62">
        <v>0</v>
      </c>
      <c r="AU62">
        <v>0</v>
      </c>
      <c r="AV62">
        <v>0</v>
      </c>
      <c r="AW62">
        <v>0</v>
      </c>
      <c r="AY62" t="s">
        <v>870</v>
      </c>
      <c r="AZ62">
        <v>0</v>
      </c>
      <c r="BA62">
        <v>0</v>
      </c>
      <c r="BB62">
        <v>0</v>
      </c>
      <c r="BC62">
        <v>0</v>
      </c>
      <c r="BD62">
        <v>0</v>
      </c>
      <c r="BE62">
        <v>0</v>
      </c>
      <c r="BF62">
        <v>0</v>
      </c>
      <c r="BG62">
        <v>0</v>
      </c>
      <c r="BH62">
        <v>0</v>
      </c>
      <c r="BI62">
        <v>0</v>
      </c>
      <c r="BJ62">
        <v>1</v>
      </c>
      <c r="BK62">
        <v>0</v>
      </c>
      <c r="BL62">
        <v>0</v>
      </c>
      <c r="BM62">
        <v>0</v>
      </c>
      <c r="BN62">
        <v>0</v>
      </c>
      <c r="BO62">
        <v>0</v>
      </c>
      <c r="BP62">
        <v>0</v>
      </c>
      <c r="BQ62">
        <v>0</v>
      </c>
      <c r="BR62">
        <v>0</v>
      </c>
      <c r="BS62">
        <v>0</v>
      </c>
      <c r="BT62">
        <v>0</v>
      </c>
      <c r="BU62">
        <v>0</v>
      </c>
      <c r="BV62">
        <v>0</v>
      </c>
      <c r="BW62">
        <v>0</v>
      </c>
      <c r="BX62">
        <v>0</v>
      </c>
      <c r="BY62">
        <v>0</v>
      </c>
      <c r="CA62" t="s">
        <v>365</v>
      </c>
      <c r="CB62">
        <v>0</v>
      </c>
      <c r="CC62">
        <v>0</v>
      </c>
      <c r="CD62">
        <v>1</v>
      </c>
      <c r="CE62">
        <v>0</v>
      </c>
      <c r="CG62" t="s">
        <v>234</v>
      </c>
      <c r="CH62">
        <v>0</v>
      </c>
      <c r="CI62">
        <v>0</v>
      </c>
      <c r="CJ62">
        <v>0</v>
      </c>
      <c r="CK62">
        <v>0</v>
      </c>
      <c r="CL62">
        <v>0</v>
      </c>
      <c r="CM62">
        <v>0</v>
      </c>
      <c r="CN62">
        <v>0</v>
      </c>
      <c r="CO62">
        <v>0</v>
      </c>
      <c r="CP62">
        <v>0</v>
      </c>
      <c r="CQ62">
        <v>0</v>
      </c>
      <c r="CR62">
        <v>0</v>
      </c>
      <c r="CS62">
        <v>0</v>
      </c>
      <c r="CT62">
        <v>0</v>
      </c>
      <c r="CU62">
        <v>0</v>
      </c>
      <c r="CV62">
        <v>0</v>
      </c>
      <c r="CW62">
        <v>0</v>
      </c>
      <c r="CX62">
        <v>1</v>
      </c>
      <c r="CY62">
        <v>0</v>
      </c>
      <c r="CZ62">
        <v>0</v>
      </c>
      <c r="DA62">
        <v>0</v>
      </c>
      <c r="DB62">
        <v>0</v>
      </c>
      <c r="DC62">
        <v>0</v>
      </c>
      <c r="DD62">
        <v>0</v>
      </c>
      <c r="DE62">
        <v>0</v>
      </c>
      <c r="DF62">
        <v>0</v>
      </c>
      <c r="DG62">
        <v>0</v>
      </c>
      <c r="DH62" t="s">
        <v>871</v>
      </c>
      <c r="DI62" t="s">
        <v>318</v>
      </c>
      <c r="DJ62">
        <v>1</v>
      </c>
      <c r="DK62">
        <v>1</v>
      </c>
      <c r="DL62">
        <v>0</v>
      </c>
      <c r="DM62">
        <v>1</v>
      </c>
      <c r="DN62">
        <v>0</v>
      </c>
      <c r="DO62">
        <v>0</v>
      </c>
      <c r="DP62">
        <v>0</v>
      </c>
      <c r="DQ62">
        <v>0</v>
      </c>
      <c r="DS62" t="s">
        <v>239</v>
      </c>
      <c r="DT62">
        <v>1</v>
      </c>
      <c r="DU62">
        <v>0</v>
      </c>
      <c r="DV62">
        <v>0</v>
      </c>
      <c r="DW62">
        <v>0</v>
      </c>
      <c r="DX62">
        <v>0</v>
      </c>
      <c r="DY62">
        <v>0</v>
      </c>
      <c r="DZ62">
        <v>0</v>
      </c>
      <c r="EB62" t="s">
        <v>248</v>
      </c>
      <c r="EC62" t="s">
        <v>301</v>
      </c>
      <c r="ED62" t="s">
        <v>265</v>
      </c>
      <c r="EF62" t="s">
        <v>244</v>
      </c>
      <c r="EG62" t="s">
        <v>319</v>
      </c>
      <c r="EI62" t="s">
        <v>244</v>
      </c>
      <c r="EL62">
        <v>0</v>
      </c>
      <c r="EM62" t="s">
        <v>213</v>
      </c>
      <c r="EQ62" t="s">
        <v>244</v>
      </c>
      <c r="ES62" t="s">
        <v>216</v>
      </c>
      <c r="EU62">
        <v>100</v>
      </c>
      <c r="EV62" t="s">
        <v>446</v>
      </c>
      <c r="EW62">
        <v>1</v>
      </c>
      <c r="EX62">
        <v>0</v>
      </c>
      <c r="EY62">
        <v>0</v>
      </c>
      <c r="EZ62">
        <v>0</v>
      </c>
      <c r="FA62">
        <v>0</v>
      </c>
      <c r="FB62" t="s">
        <v>368</v>
      </c>
      <c r="FC62" t="s">
        <v>219</v>
      </c>
      <c r="FD62">
        <v>1</v>
      </c>
      <c r="FE62">
        <v>1</v>
      </c>
      <c r="FF62">
        <v>1</v>
      </c>
      <c r="FG62">
        <v>0</v>
      </c>
      <c r="FI62">
        <v>4</v>
      </c>
      <c r="FJ62" t="s">
        <v>239</v>
      </c>
      <c r="FK62">
        <v>1</v>
      </c>
      <c r="FL62">
        <v>0</v>
      </c>
      <c r="FM62">
        <v>0</v>
      </c>
      <c r="FN62">
        <v>0</v>
      </c>
      <c r="FO62">
        <v>0</v>
      </c>
      <c r="FP62">
        <v>0</v>
      </c>
      <c r="FQ62">
        <v>0</v>
      </c>
      <c r="FS62" t="s">
        <v>248</v>
      </c>
      <c r="FT62" t="s">
        <v>653</v>
      </c>
      <c r="FU62">
        <v>0</v>
      </c>
      <c r="FV62">
        <v>0</v>
      </c>
      <c r="FW62">
        <v>1</v>
      </c>
      <c r="FX62">
        <v>1</v>
      </c>
      <c r="FY62">
        <v>0</v>
      </c>
      <c r="GA62" t="s">
        <v>872</v>
      </c>
      <c r="GB62">
        <v>32569</v>
      </c>
      <c r="GC62" t="s">
        <v>873</v>
      </c>
      <c r="GD62" s="2">
        <v>45447.605729166673</v>
      </c>
      <c r="GG62" t="s">
        <v>224</v>
      </c>
      <c r="GI62" t="s">
        <v>252</v>
      </c>
      <c r="GK62">
        <v>64</v>
      </c>
    </row>
    <row r="63" spans="1:193" x14ac:dyDescent="0.25">
      <c r="A63" t="s">
        <v>874</v>
      </c>
      <c r="D63" t="s">
        <v>875</v>
      </c>
      <c r="E63" t="s">
        <v>195</v>
      </c>
      <c r="F63" t="s">
        <v>876</v>
      </c>
      <c r="G63" t="s">
        <v>850</v>
      </c>
      <c r="H63" t="s">
        <v>274</v>
      </c>
      <c r="I63">
        <v>65</v>
      </c>
      <c r="J63">
        <v>8</v>
      </c>
      <c r="K63">
        <v>2</v>
      </c>
      <c r="L63">
        <v>2</v>
      </c>
      <c r="M63" t="s">
        <v>514</v>
      </c>
      <c r="N63">
        <v>0</v>
      </c>
      <c r="O63">
        <v>0</v>
      </c>
      <c r="P63">
        <v>1</v>
      </c>
      <c r="Q63">
        <v>0</v>
      </c>
      <c r="R63">
        <v>0</v>
      </c>
      <c r="S63">
        <v>0</v>
      </c>
      <c r="T63">
        <v>1</v>
      </c>
      <c r="U63">
        <v>0</v>
      </c>
      <c r="W63" t="s">
        <v>877</v>
      </c>
      <c r="X63">
        <v>1</v>
      </c>
      <c r="Y63">
        <v>1</v>
      </c>
      <c r="Z63">
        <v>1</v>
      </c>
      <c r="AA63">
        <v>0</v>
      </c>
      <c r="AB63">
        <v>0</v>
      </c>
      <c r="AC63">
        <v>1</v>
      </c>
      <c r="AD63">
        <v>0</v>
      </c>
      <c r="AE63">
        <v>0</v>
      </c>
      <c r="AF63">
        <v>0</v>
      </c>
      <c r="AG63">
        <v>0</v>
      </c>
      <c r="AH63">
        <v>0</v>
      </c>
      <c r="AI63">
        <v>0</v>
      </c>
      <c r="AJ63">
        <v>0</v>
      </c>
      <c r="AK63">
        <v>1</v>
      </c>
      <c r="AL63">
        <v>0</v>
      </c>
      <c r="AM63">
        <v>0</v>
      </c>
      <c r="AN63">
        <v>0</v>
      </c>
      <c r="AO63">
        <v>0</v>
      </c>
      <c r="AP63">
        <v>0</v>
      </c>
      <c r="AQ63">
        <v>0</v>
      </c>
      <c r="AR63">
        <v>0</v>
      </c>
      <c r="AS63">
        <v>0</v>
      </c>
      <c r="AT63">
        <v>0</v>
      </c>
      <c r="AU63">
        <v>0</v>
      </c>
      <c r="AV63">
        <v>0</v>
      </c>
      <c r="AW63">
        <v>0</v>
      </c>
      <c r="AY63" t="s">
        <v>316</v>
      </c>
      <c r="AZ63">
        <v>0</v>
      </c>
      <c r="BA63">
        <v>1</v>
      </c>
      <c r="BB63">
        <v>1</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CA63" t="s">
        <v>841</v>
      </c>
      <c r="CB63">
        <v>1</v>
      </c>
      <c r="CC63">
        <v>1</v>
      </c>
      <c r="CD63">
        <v>1</v>
      </c>
      <c r="CE63">
        <v>0</v>
      </c>
      <c r="CG63" t="s">
        <v>234</v>
      </c>
      <c r="CH63">
        <v>0</v>
      </c>
      <c r="CI63">
        <v>0</v>
      </c>
      <c r="CJ63">
        <v>0</v>
      </c>
      <c r="CK63">
        <v>0</v>
      </c>
      <c r="CL63">
        <v>0</v>
      </c>
      <c r="CM63">
        <v>0</v>
      </c>
      <c r="CN63">
        <v>0</v>
      </c>
      <c r="CO63">
        <v>0</v>
      </c>
      <c r="CP63">
        <v>0</v>
      </c>
      <c r="CQ63">
        <v>0</v>
      </c>
      <c r="CR63">
        <v>0</v>
      </c>
      <c r="CS63">
        <v>0</v>
      </c>
      <c r="CT63">
        <v>0</v>
      </c>
      <c r="CU63">
        <v>0</v>
      </c>
      <c r="CV63">
        <v>0</v>
      </c>
      <c r="CW63">
        <v>0</v>
      </c>
      <c r="CX63">
        <v>1</v>
      </c>
      <c r="CY63">
        <v>0</v>
      </c>
      <c r="CZ63">
        <v>0</v>
      </c>
      <c r="DA63">
        <v>0</v>
      </c>
      <c r="DB63">
        <v>0</v>
      </c>
      <c r="DC63">
        <v>0</v>
      </c>
      <c r="DD63">
        <v>0</v>
      </c>
      <c r="DE63">
        <v>0</v>
      </c>
      <c r="DF63">
        <v>0</v>
      </c>
      <c r="DG63">
        <v>0</v>
      </c>
      <c r="DH63" t="s">
        <v>878</v>
      </c>
      <c r="DI63" t="s">
        <v>879</v>
      </c>
      <c r="DJ63">
        <v>0</v>
      </c>
      <c r="DK63">
        <v>0</v>
      </c>
      <c r="DL63">
        <v>1</v>
      </c>
      <c r="DM63">
        <v>0</v>
      </c>
      <c r="DN63">
        <v>0</v>
      </c>
      <c r="DO63">
        <v>1</v>
      </c>
      <c r="DP63">
        <v>1</v>
      </c>
      <c r="DQ63">
        <v>0</v>
      </c>
      <c r="DS63" t="s">
        <v>239</v>
      </c>
      <c r="DT63">
        <v>1</v>
      </c>
      <c r="DU63">
        <v>0</v>
      </c>
      <c r="DV63">
        <v>0</v>
      </c>
      <c r="DW63">
        <v>0</v>
      </c>
      <c r="DX63">
        <v>0</v>
      </c>
      <c r="DY63">
        <v>0</v>
      </c>
      <c r="DZ63">
        <v>0</v>
      </c>
      <c r="EB63" t="s">
        <v>240</v>
      </c>
      <c r="EC63" t="s">
        <v>241</v>
      </c>
      <c r="ED63" t="s">
        <v>265</v>
      </c>
      <c r="EF63" t="s">
        <v>244</v>
      </c>
      <c r="EG63" t="s">
        <v>319</v>
      </c>
      <c r="EI63" t="s">
        <v>244</v>
      </c>
      <c r="EL63">
        <v>2</v>
      </c>
      <c r="EM63" t="s">
        <v>213</v>
      </c>
      <c r="EQ63" t="s">
        <v>214</v>
      </c>
      <c r="ER63" t="s">
        <v>880</v>
      </c>
      <c r="ES63" t="s">
        <v>216</v>
      </c>
      <c r="EU63">
        <v>50</v>
      </c>
      <c r="EV63" t="s">
        <v>320</v>
      </c>
      <c r="EW63">
        <v>0</v>
      </c>
      <c r="EX63">
        <v>0</v>
      </c>
      <c r="EY63">
        <v>1</v>
      </c>
      <c r="EZ63">
        <v>1</v>
      </c>
      <c r="FA63">
        <v>0</v>
      </c>
      <c r="FB63" t="s">
        <v>304</v>
      </c>
      <c r="FC63" t="s">
        <v>286</v>
      </c>
      <c r="FD63">
        <v>1</v>
      </c>
      <c r="FE63">
        <v>0</v>
      </c>
      <c r="FF63">
        <v>0</v>
      </c>
      <c r="FG63">
        <v>0</v>
      </c>
      <c r="FI63">
        <v>2</v>
      </c>
      <c r="FJ63" t="s">
        <v>239</v>
      </c>
      <c r="FK63">
        <v>1</v>
      </c>
      <c r="FL63">
        <v>0</v>
      </c>
      <c r="FM63">
        <v>0</v>
      </c>
      <c r="FN63">
        <v>0</v>
      </c>
      <c r="FO63">
        <v>0</v>
      </c>
      <c r="FP63">
        <v>0</v>
      </c>
      <c r="FQ63">
        <v>0</v>
      </c>
      <c r="FS63" t="s">
        <v>248</v>
      </c>
      <c r="FT63" t="s">
        <v>356</v>
      </c>
      <c r="FU63">
        <v>1</v>
      </c>
      <c r="FV63">
        <v>0</v>
      </c>
      <c r="FW63">
        <v>0</v>
      </c>
      <c r="FX63">
        <v>0</v>
      </c>
      <c r="FY63">
        <v>0</v>
      </c>
      <c r="GA63" t="s">
        <v>881</v>
      </c>
      <c r="GB63">
        <v>32584</v>
      </c>
      <c r="GC63" t="s">
        <v>882</v>
      </c>
      <c r="GD63" s="2">
        <v>45447.658668981479</v>
      </c>
      <c r="GG63" t="s">
        <v>224</v>
      </c>
      <c r="GI63" t="s">
        <v>252</v>
      </c>
      <c r="GK63">
        <v>75</v>
      </c>
    </row>
    <row r="64" spans="1:193" x14ac:dyDescent="0.25">
      <c r="A64" t="s">
        <v>883</v>
      </c>
      <c r="D64" t="s">
        <v>884</v>
      </c>
      <c r="E64" t="s">
        <v>195</v>
      </c>
      <c r="F64" t="s">
        <v>885</v>
      </c>
      <c r="G64" t="s">
        <v>850</v>
      </c>
      <c r="H64" t="s">
        <v>229</v>
      </c>
      <c r="I64">
        <v>1</v>
      </c>
      <c r="J64">
        <v>0</v>
      </c>
      <c r="K64">
        <v>0</v>
      </c>
      <c r="L64">
        <v>0</v>
      </c>
      <c r="M64" t="s">
        <v>534</v>
      </c>
      <c r="N64">
        <v>1</v>
      </c>
      <c r="O64">
        <v>1</v>
      </c>
      <c r="P64">
        <v>0</v>
      </c>
      <c r="Q64">
        <v>0</v>
      </c>
      <c r="R64">
        <v>0</v>
      </c>
      <c r="S64">
        <v>0</v>
      </c>
      <c r="T64">
        <v>0</v>
      </c>
      <c r="U64">
        <v>0</v>
      </c>
      <c r="W64" t="s">
        <v>886</v>
      </c>
      <c r="X64">
        <v>0</v>
      </c>
      <c r="Y64">
        <v>1</v>
      </c>
      <c r="Z64">
        <v>0</v>
      </c>
      <c r="AA64">
        <v>0</v>
      </c>
      <c r="AB64">
        <v>0</v>
      </c>
      <c r="AC64">
        <v>0</v>
      </c>
      <c r="AD64">
        <v>0</v>
      </c>
      <c r="AE64">
        <v>0</v>
      </c>
      <c r="AF64">
        <v>0</v>
      </c>
      <c r="AG64">
        <v>0</v>
      </c>
      <c r="AH64">
        <v>0</v>
      </c>
      <c r="AI64">
        <v>0</v>
      </c>
      <c r="AJ64">
        <v>0</v>
      </c>
      <c r="AK64">
        <v>0</v>
      </c>
      <c r="AL64">
        <v>1</v>
      </c>
      <c r="AM64">
        <v>0</v>
      </c>
      <c r="AN64">
        <v>0</v>
      </c>
      <c r="AO64">
        <v>0</v>
      </c>
      <c r="AP64">
        <v>0</v>
      </c>
      <c r="AQ64">
        <v>0</v>
      </c>
      <c r="AR64">
        <v>0</v>
      </c>
      <c r="AS64">
        <v>0</v>
      </c>
      <c r="AT64">
        <v>1</v>
      </c>
      <c r="AU64">
        <v>0</v>
      </c>
      <c r="AV64">
        <v>0</v>
      </c>
      <c r="AW64">
        <v>0</v>
      </c>
      <c r="AY64" t="s">
        <v>317</v>
      </c>
      <c r="AZ64">
        <v>0</v>
      </c>
      <c r="BA64">
        <v>1</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CA64" t="s">
        <v>352</v>
      </c>
      <c r="CB64">
        <v>1</v>
      </c>
      <c r="CC64">
        <v>0</v>
      </c>
      <c r="CD64">
        <v>1</v>
      </c>
      <c r="CE64">
        <v>0</v>
      </c>
      <c r="CG64" t="s">
        <v>234</v>
      </c>
      <c r="CH64">
        <v>0</v>
      </c>
      <c r="CI64">
        <v>0</v>
      </c>
      <c r="CJ64">
        <v>0</v>
      </c>
      <c r="CK64">
        <v>0</v>
      </c>
      <c r="CL64">
        <v>0</v>
      </c>
      <c r="CM64">
        <v>0</v>
      </c>
      <c r="CN64">
        <v>0</v>
      </c>
      <c r="CO64">
        <v>0</v>
      </c>
      <c r="CP64">
        <v>0</v>
      </c>
      <c r="CQ64">
        <v>0</v>
      </c>
      <c r="CR64">
        <v>0</v>
      </c>
      <c r="CS64">
        <v>0</v>
      </c>
      <c r="CT64">
        <v>0</v>
      </c>
      <c r="CU64">
        <v>0</v>
      </c>
      <c r="CV64">
        <v>0</v>
      </c>
      <c r="CW64">
        <v>0</v>
      </c>
      <c r="CX64">
        <v>1</v>
      </c>
      <c r="CY64">
        <v>0</v>
      </c>
      <c r="CZ64">
        <v>0</v>
      </c>
      <c r="DA64">
        <v>0</v>
      </c>
      <c r="DB64">
        <v>0</v>
      </c>
      <c r="DC64">
        <v>0</v>
      </c>
      <c r="DD64">
        <v>0</v>
      </c>
      <c r="DE64">
        <v>0</v>
      </c>
      <c r="DF64">
        <v>0</v>
      </c>
      <c r="DG64">
        <v>0</v>
      </c>
      <c r="DH64" t="s">
        <v>887</v>
      </c>
      <c r="DI64" t="s">
        <v>395</v>
      </c>
      <c r="DJ64">
        <v>0</v>
      </c>
      <c r="DK64">
        <v>0</v>
      </c>
      <c r="DL64">
        <v>0</v>
      </c>
      <c r="DM64">
        <v>1</v>
      </c>
      <c r="DN64">
        <v>0</v>
      </c>
      <c r="DO64">
        <v>1</v>
      </c>
      <c r="DP64">
        <v>0</v>
      </c>
      <c r="DQ64">
        <v>0</v>
      </c>
      <c r="DS64" t="s">
        <v>239</v>
      </c>
      <c r="DT64">
        <v>1</v>
      </c>
      <c r="DU64">
        <v>0</v>
      </c>
      <c r="DV64">
        <v>0</v>
      </c>
      <c r="DW64">
        <v>0</v>
      </c>
      <c r="DX64">
        <v>0</v>
      </c>
      <c r="DY64">
        <v>0</v>
      </c>
      <c r="DZ64">
        <v>0</v>
      </c>
      <c r="EB64" t="s">
        <v>248</v>
      </c>
      <c r="EC64" t="s">
        <v>241</v>
      </c>
      <c r="ED64" t="s">
        <v>265</v>
      </c>
      <c r="EF64" t="s">
        <v>244</v>
      </c>
      <c r="EG64" t="s">
        <v>319</v>
      </c>
      <c r="EI64" t="s">
        <v>244</v>
      </c>
      <c r="EL64">
        <v>0</v>
      </c>
      <c r="EM64" t="s">
        <v>213</v>
      </c>
      <c r="EQ64" t="s">
        <v>214</v>
      </c>
      <c r="ER64" t="s">
        <v>888</v>
      </c>
      <c r="ES64" t="s">
        <v>216</v>
      </c>
      <c r="EU64">
        <v>56</v>
      </c>
      <c r="EV64" t="s">
        <v>284</v>
      </c>
      <c r="EW64">
        <v>1</v>
      </c>
      <c r="EX64">
        <v>1</v>
      </c>
      <c r="EY64">
        <v>0</v>
      </c>
      <c r="EZ64">
        <v>0</v>
      </c>
      <c r="FA64">
        <v>0</v>
      </c>
      <c r="FB64" t="s">
        <v>304</v>
      </c>
      <c r="FC64" t="s">
        <v>286</v>
      </c>
      <c r="FD64">
        <v>1</v>
      </c>
      <c r="FE64">
        <v>0</v>
      </c>
      <c r="FF64">
        <v>0</v>
      </c>
      <c r="FG64">
        <v>0</v>
      </c>
      <c r="FI64">
        <v>6</v>
      </c>
      <c r="FJ64" t="s">
        <v>239</v>
      </c>
      <c r="FK64">
        <v>1</v>
      </c>
      <c r="FL64">
        <v>0</v>
      </c>
      <c r="FM64">
        <v>0</v>
      </c>
      <c r="FN64">
        <v>0</v>
      </c>
      <c r="FO64">
        <v>0</v>
      </c>
      <c r="FP64">
        <v>0</v>
      </c>
      <c r="FQ64">
        <v>0</v>
      </c>
      <c r="FS64" t="s">
        <v>248</v>
      </c>
      <c r="FT64" t="s">
        <v>405</v>
      </c>
      <c r="FU64">
        <v>1</v>
      </c>
      <c r="FV64">
        <v>1</v>
      </c>
      <c r="FW64">
        <v>1</v>
      </c>
      <c r="FX64">
        <v>1</v>
      </c>
      <c r="FY64">
        <v>0</v>
      </c>
      <c r="GA64" t="s">
        <v>889</v>
      </c>
      <c r="GB64">
        <v>32587</v>
      </c>
      <c r="GC64" t="s">
        <v>890</v>
      </c>
      <c r="GD64" s="2">
        <v>45447.667546296303</v>
      </c>
      <c r="GG64" t="s">
        <v>224</v>
      </c>
      <c r="GI64" t="s">
        <v>252</v>
      </c>
      <c r="GK64">
        <v>77</v>
      </c>
    </row>
    <row r="65" spans="1:193" x14ac:dyDescent="0.25">
      <c r="A65" t="s">
        <v>603</v>
      </c>
      <c r="D65" t="s">
        <v>891</v>
      </c>
      <c r="E65" t="s">
        <v>195</v>
      </c>
      <c r="F65" t="s">
        <v>892</v>
      </c>
      <c r="G65" t="s">
        <v>850</v>
      </c>
      <c r="H65" t="s">
        <v>198</v>
      </c>
      <c r="I65">
        <v>7</v>
      </c>
      <c r="J65">
        <v>0</v>
      </c>
      <c r="K65">
        <v>0</v>
      </c>
      <c r="L65">
        <v>0</v>
      </c>
      <c r="M65" t="s">
        <v>606</v>
      </c>
      <c r="N65">
        <v>1</v>
      </c>
      <c r="O65">
        <v>1</v>
      </c>
      <c r="P65">
        <v>1</v>
      </c>
      <c r="Q65">
        <v>0</v>
      </c>
      <c r="R65">
        <v>0</v>
      </c>
      <c r="S65">
        <v>0</v>
      </c>
      <c r="T65">
        <v>1</v>
      </c>
      <c r="U65">
        <v>0</v>
      </c>
      <c r="W65" t="s">
        <v>893</v>
      </c>
      <c r="X65">
        <v>1</v>
      </c>
      <c r="Y65">
        <v>1</v>
      </c>
      <c r="Z65">
        <v>1</v>
      </c>
      <c r="AA65">
        <v>1</v>
      </c>
      <c r="AB65">
        <v>0</v>
      </c>
      <c r="AC65">
        <v>1</v>
      </c>
      <c r="AD65">
        <v>0</v>
      </c>
      <c r="AE65">
        <v>0</v>
      </c>
      <c r="AF65">
        <v>0</v>
      </c>
      <c r="AG65">
        <v>0</v>
      </c>
      <c r="AH65">
        <v>0</v>
      </c>
      <c r="AI65">
        <v>0</v>
      </c>
      <c r="AJ65">
        <v>0</v>
      </c>
      <c r="AK65">
        <v>0</v>
      </c>
      <c r="AL65">
        <v>0</v>
      </c>
      <c r="AM65">
        <v>0</v>
      </c>
      <c r="AN65">
        <v>0</v>
      </c>
      <c r="AO65">
        <v>0</v>
      </c>
      <c r="AP65">
        <v>1</v>
      </c>
      <c r="AQ65">
        <v>0</v>
      </c>
      <c r="AR65">
        <v>0</v>
      </c>
      <c r="AS65">
        <v>0</v>
      </c>
      <c r="AT65">
        <v>0</v>
      </c>
      <c r="AU65">
        <v>0</v>
      </c>
      <c r="AV65">
        <v>0</v>
      </c>
      <c r="AW65">
        <v>0</v>
      </c>
      <c r="AY65" t="s">
        <v>317</v>
      </c>
      <c r="AZ65">
        <v>0</v>
      </c>
      <c r="BA65">
        <v>1</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CA65" t="s">
        <v>260</v>
      </c>
      <c r="CB65">
        <v>1</v>
      </c>
      <c r="CC65">
        <v>0</v>
      </c>
      <c r="CD65">
        <v>0</v>
      </c>
      <c r="CE65">
        <v>0</v>
      </c>
      <c r="CG65" t="s">
        <v>608</v>
      </c>
      <c r="CH65">
        <v>0</v>
      </c>
      <c r="CI65">
        <v>0</v>
      </c>
      <c r="CJ65">
        <v>0</v>
      </c>
      <c r="CK65">
        <v>0</v>
      </c>
      <c r="CL65">
        <v>0</v>
      </c>
      <c r="CM65">
        <v>0</v>
      </c>
      <c r="CN65">
        <v>0</v>
      </c>
      <c r="CO65">
        <v>1</v>
      </c>
      <c r="CP65">
        <v>0</v>
      </c>
      <c r="CQ65">
        <v>1</v>
      </c>
      <c r="CR65">
        <v>0</v>
      </c>
      <c r="CS65">
        <v>1</v>
      </c>
      <c r="CT65">
        <v>0</v>
      </c>
      <c r="CU65">
        <v>0</v>
      </c>
      <c r="CV65">
        <v>0</v>
      </c>
      <c r="CW65">
        <v>0</v>
      </c>
      <c r="CX65">
        <v>0</v>
      </c>
      <c r="CY65">
        <v>0</v>
      </c>
      <c r="CZ65">
        <v>0</v>
      </c>
      <c r="DA65">
        <v>0</v>
      </c>
      <c r="DB65">
        <v>0</v>
      </c>
      <c r="DC65">
        <v>0</v>
      </c>
      <c r="DD65">
        <v>0</v>
      </c>
      <c r="DE65">
        <v>0</v>
      </c>
      <c r="DF65">
        <v>0</v>
      </c>
      <c r="DG65">
        <v>0</v>
      </c>
      <c r="DI65" t="s">
        <v>318</v>
      </c>
      <c r="DJ65">
        <v>1</v>
      </c>
      <c r="DK65">
        <v>1</v>
      </c>
      <c r="DL65">
        <v>0</v>
      </c>
      <c r="DM65">
        <v>1</v>
      </c>
      <c r="DN65">
        <v>0</v>
      </c>
      <c r="DO65">
        <v>0</v>
      </c>
      <c r="DP65">
        <v>0</v>
      </c>
      <c r="DQ65">
        <v>0</v>
      </c>
      <c r="DS65" t="s">
        <v>239</v>
      </c>
      <c r="DT65">
        <v>1</v>
      </c>
      <c r="DU65">
        <v>0</v>
      </c>
      <c r="DV65">
        <v>0</v>
      </c>
      <c r="DW65">
        <v>0</v>
      </c>
      <c r="DX65">
        <v>0</v>
      </c>
      <c r="DY65">
        <v>0</v>
      </c>
      <c r="DZ65">
        <v>0</v>
      </c>
      <c r="EB65" t="s">
        <v>240</v>
      </c>
      <c r="EC65" t="s">
        <v>241</v>
      </c>
      <c r="ED65" t="s">
        <v>265</v>
      </c>
      <c r="EF65" t="s">
        <v>244</v>
      </c>
      <c r="EG65" t="s">
        <v>211</v>
      </c>
      <c r="EI65" t="s">
        <v>244</v>
      </c>
      <c r="EL65">
        <v>0</v>
      </c>
      <c r="EM65" t="s">
        <v>213</v>
      </c>
      <c r="EQ65" t="s">
        <v>214</v>
      </c>
      <c r="ER65" t="s">
        <v>894</v>
      </c>
      <c r="ES65" t="s">
        <v>216</v>
      </c>
      <c r="EU65">
        <v>54</v>
      </c>
      <c r="EV65" t="s">
        <v>303</v>
      </c>
      <c r="EW65">
        <v>1</v>
      </c>
      <c r="EX65">
        <v>1</v>
      </c>
      <c r="EY65">
        <v>1</v>
      </c>
      <c r="EZ65">
        <v>1</v>
      </c>
      <c r="FA65">
        <v>0</v>
      </c>
      <c r="FB65" t="s">
        <v>368</v>
      </c>
      <c r="FC65" t="s">
        <v>219</v>
      </c>
      <c r="FD65">
        <v>1</v>
      </c>
      <c r="FE65">
        <v>1</v>
      </c>
      <c r="FF65">
        <v>1</v>
      </c>
      <c r="FG65">
        <v>0</v>
      </c>
      <c r="FI65">
        <v>6</v>
      </c>
      <c r="FJ65" t="s">
        <v>239</v>
      </c>
      <c r="FK65">
        <v>1</v>
      </c>
      <c r="FL65">
        <v>0</v>
      </c>
      <c r="FM65">
        <v>0</v>
      </c>
      <c r="FN65">
        <v>0</v>
      </c>
      <c r="FO65">
        <v>0</v>
      </c>
      <c r="FP65">
        <v>0</v>
      </c>
      <c r="FQ65">
        <v>0</v>
      </c>
      <c r="FS65" t="s">
        <v>240</v>
      </c>
      <c r="FT65" t="s">
        <v>405</v>
      </c>
      <c r="FU65">
        <v>1</v>
      </c>
      <c r="FV65">
        <v>1</v>
      </c>
      <c r="FW65">
        <v>1</v>
      </c>
      <c r="FX65">
        <v>1</v>
      </c>
      <c r="FY65">
        <v>0</v>
      </c>
      <c r="GA65" t="s">
        <v>895</v>
      </c>
      <c r="GB65">
        <v>32588</v>
      </c>
      <c r="GC65" t="s">
        <v>896</v>
      </c>
      <c r="GD65" s="2">
        <v>45447.670057870368</v>
      </c>
      <c r="GG65" t="s">
        <v>224</v>
      </c>
      <c r="GI65" t="s">
        <v>252</v>
      </c>
      <c r="GK65">
        <v>78</v>
      </c>
    </row>
    <row r="66" spans="1:193" x14ac:dyDescent="0.25">
      <c r="A66" t="s">
        <v>897</v>
      </c>
      <c r="D66" t="s">
        <v>898</v>
      </c>
      <c r="E66" t="s">
        <v>195</v>
      </c>
      <c r="F66" t="s">
        <v>899</v>
      </c>
      <c r="G66" t="s">
        <v>900</v>
      </c>
      <c r="H66" t="s">
        <v>198</v>
      </c>
      <c r="I66">
        <v>2</v>
      </c>
      <c r="J66">
        <v>0</v>
      </c>
      <c r="K66">
        <v>0</v>
      </c>
      <c r="L66">
        <v>0</v>
      </c>
      <c r="M66" t="s">
        <v>901</v>
      </c>
      <c r="N66">
        <v>1</v>
      </c>
      <c r="O66">
        <v>1</v>
      </c>
      <c r="P66">
        <v>0</v>
      </c>
      <c r="Q66">
        <v>1</v>
      </c>
      <c r="R66">
        <v>1</v>
      </c>
      <c r="S66">
        <v>0</v>
      </c>
      <c r="T66">
        <v>1</v>
      </c>
      <c r="U66">
        <v>0</v>
      </c>
      <c r="W66" t="s">
        <v>902</v>
      </c>
      <c r="X66">
        <v>1</v>
      </c>
      <c r="Y66">
        <v>1</v>
      </c>
      <c r="Z66">
        <v>1</v>
      </c>
      <c r="AA66">
        <v>1</v>
      </c>
      <c r="AB66">
        <v>0</v>
      </c>
      <c r="AC66">
        <v>1</v>
      </c>
      <c r="AD66">
        <v>0</v>
      </c>
      <c r="AE66">
        <v>0</v>
      </c>
      <c r="AF66">
        <v>0</v>
      </c>
      <c r="AG66">
        <v>0</v>
      </c>
      <c r="AH66">
        <v>1</v>
      </c>
      <c r="AI66">
        <v>0</v>
      </c>
      <c r="AJ66">
        <v>0</v>
      </c>
      <c r="AK66">
        <v>0</v>
      </c>
      <c r="AL66">
        <v>0</v>
      </c>
      <c r="AM66">
        <v>0</v>
      </c>
      <c r="AN66">
        <v>0</v>
      </c>
      <c r="AY66" t="s">
        <v>277</v>
      </c>
      <c r="AZ66">
        <v>0</v>
      </c>
      <c r="BA66">
        <v>0</v>
      </c>
      <c r="BB66">
        <v>1</v>
      </c>
      <c r="BC66">
        <v>0</v>
      </c>
      <c r="BD66">
        <v>0</v>
      </c>
      <c r="BE66">
        <v>0</v>
      </c>
      <c r="BF66">
        <v>0</v>
      </c>
      <c r="BG66">
        <v>0</v>
      </c>
      <c r="BH66">
        <v>0</v>
      </c>
      <c r="BI66">
        <v>0</v>
      </c>
      <c r="BJ66">
        <v>0</v>
      </c>
      <c r="BK66">
        <v>0</v>
      </c>
      <c r="BL66">
        <v>0</v>
      </c>
      <c r="BM66">
        <v>0</v>
      </c>
      <c r="BN66">
        <v>0</v>
      </c>
      <c r="BO66">
        <v>0</v>
      </c>
      <c r="BP66">
        <v>0</v>
      </c>
      <c r="CA66" t="s">
        <v>260</v>
      </c>
      <c r="CB66">
        <v>1</v>
      </c>
      <c r="CC66">
        <v>0</v>
      </c>
      <c r="CD66">
        <v>0</v>
      </c>
      <c r="CE66">
        <v>0</v>
      </c>
      <c r="CG66" t="s">
        <v>277</v>
      </c>
      <c r="CH66">
        <v>0</v>
      </c>
      <c r="CI66">
        <v>0</v>
      </c>
      <c r="CJ66">
        <v>1</v>
      </c>
      <c r="CK66">
        <v>0</v>
      </c>
      <c r="CL66">
        <v>0</v>
      </c>
      <c r="CM66">
        <v>0</v>
      </c>
      <c r="CN66">
        <v>0</v>
      </c>
      <c r="CO66">
        <v>0</v>
      </c>
      <c r="CP66">
        <v>0</v>
      </c>
      <c r="CQ66">
        <v>0</v>
      </c>
      <c r="CR66">
        <v>0</v>
      </c>
      <c r="CS66">
        <v>0</v>
      </c>
      <c r="CT66">
        <v>0</v>
      </c>
      <c r="CU66">
        <v>0</v>
      </c>
      <c r="CV66">
        <v>0</v>
      </c>
      <c r="CW66">
        <v>0</v>
      </c>
      <c r="CX66">
        <v>0</v>
      </c>
      <c r="DI66" t="s">
        <v>422</v>
      </c>
      <c r="DJ66">
        <v>1</v>
      </c>
      <c r="DK66">
        <v>1</v>
      </c>
      <c r="DL66">
        <v>0</v>
      </c>
      <c r="DM66">
        <v>1</v>
      </c>
      <c r="DN66">
        <v>1</v>
      </c>
      <c r="DO66">
        <v>1</v>
      </c>
      <c r="DP66">
        <v>1</v>
      </c>
      <c r="DQ66">
        <v>0</v>
      </c>
      <c r="DS66" t="s">
        <v>239</v>
      </c>
      <c r="DT66">
        <v>1</v>
      </c>
      <c r="DU66">
        <v>0</v>
      </c>
      <c r="DV66">
        <v>0</v>
      </c>
      <c r="DW66">
        <v>0</v>
      </c>
      <c r="DX66">
        <v>0</v>
      </c>
      <c r="DY66">
        <v>0</v>
      </c>
      <c r="DZ66">
        <v>0</v>
      </c>
      <c r="EB66" t="s">
        <v>240</v>
      </c>
      <c r="EC66" t="s">
        <v>208</v>
      </c>
      <c r="ED66" t="s">
        <v>265</v>
      </c>
      <c r="EF66" t="s">
        <v>210</v>
      </c>
      <c r="EG66" t="s">
        <v>211</v>
      </c>
      <c r="EI66" t="s">
        <v>212</v>
      </c>
      <c r="EL66">
        <v>6</v>
      </c>
      <c r="EM66" t="s">
        <v>338</v>
      </c>
      <c r="EO66" t="s">
        <v>903</v>
      </c>
      <c r="EP66" s="1" t="s">
        <v>904</v>
      </c>
      <c r="EQ66" t="s">
        <v>214</v>
      </c>
      <c r="ER66" t="s">
        <v>905</v>
      </c>
      <c r="ES66" t="s">
        <v>216</v>
      </c>
      <c r="EU66">
        <v>56</v>
      </c>
      <c r="EV66" t="s">
        <v>906</v>
      </c>
      <c r="EW66">
        <v>1</v>
      </c>
      <c r="EX66">
        <v>0</v>
      </c>
      <c r="EY66">
        <v>1</v>
      </c>
      <c r="EZ66">
        <v>1</v>
      </c>
      <c r="FA66">
        <v>1</v>
      </c>
      <c r="FB66" t="s">
        <v>285</v>
      </c>
      <c r="FC66" t="s">
        <v>219</v>
      </c>
      <c r="FD66">
        <v>1</v>
      </c>
      <c r="FE66">
        <v>1</v>
      </c>
      <c r="FF66">
        <v>1</v>
      </c>
      <c r="FG66">
        <v>0</v>
      </c>
      <c r="FI66">
        <v>8</v>
      </c>
      <c r="FJ66" t="s">
        <v>239</v>
      </c>
      <c r="FK66">
        <v>1</v>
      </c>
      <c r="FL66">
        <v>0</v>
      </c>
      <c r="FM66">
        <v>0</v>
      </c>
      <c r="FN66">
        <v>0</v>
      </c>
      <c r="FO66">
        <v>0</v>
      </c>
      <c r="FP66">
        <v>0</v>
      </c>
      <c r="FQ66">
        <v>0</v>
      </c>
      <c r="FS66" t="s">
        <v>240</v>
      </c>
      <c r="FT66" t="s">
        <v>726</v>
      </c>
      <c r="FU66">
        <v>0</v>
      </c>
      <c r="FV66">
        <v>1</v>
      </c>
      <c r="FW66">
        <v>1</v>
      </c>
      <c r="FX66">
        <v>0</v>
      </c>
      <c r="FY66">
        <v>0</v>
      </c>
      <c r="GA66" t="s">
        <v>907</v>
      </c>
      <c r="GB66">
        <v>32499</v>
      </c>
      <c r="GC66" t="s">
        <v>908</v>
      </c>
      <c r="GD66" s="2">
        <v>45447.423622685194</v>
      </c>
      <c r="GG66" t="s">
        <v>224</v>
      </c>
      <c r="GI66" t="s">
        <v>308</v>
      </c>
      <c r="GK66">
        <v>4</v>
      </c>
    </row>
    <row r="67" spans="1:193" x14ac:dyDescent="0.25">
      <c r="A67" t="s">
        <v>909</v>
      </c>
      <c r="D67" t="s">
        <v>910</v>
      </c>
      <c r="E67" t="s">
        <v>195</v>
      </c>
      <c r="F67" t="s">
        <v>911</v>
      </c>
      <c r="G67" t="s">
        <v>900</v>
      </c>
      <c r="H67" t="s">
        <v>198</v>
      </c>
      <c r="I67">
        <v>243</v>
      </c>
      <c r="J67">
        <v>41</v>
      </c>
      <c r="K67">
        <v>0</v>
      </c>
      <c r="L67">
        <v>3</v>
      </c>
      <c r="M67" t="s">
        <v>912</v>
      </c>
      <c r="N67">
        <v>0</v>
      </c>
      <c r="O67">
        <v>0</v>
      </c>
      <c r="P67">
        <v>0</v>
      </c>
      <c r="Q67">
        <v>1</v>
      </c>
      <c r="R67">
        <v>0</v>
      </c>
      <c r="S67">
        <v>0</v>
      </c>
      <c r="T67">
        <v>0</v>
      </c>
      <c r="U67">
        <v>0</v>
      </c>
      <c r="W67" t="s">
        <v>913</v>
      </c>
      <c r="X67">
        <v>1</v>
      </c>
      <c r="Y67">
        <v>1</v>
      </c>
      <c r="Z67">
        <v>1</v>
      </c>
      <c r="AA67">
        <v>1</v>
      </c>
      <c r="AB67">
        <v>1</v>
      </c>
      <c r="AC67">
        <v>1</v>
      </c>
      <c r="AD67">
        <v>1</v>
      </c>
      <c r="AE67">
        <v>0</v>
      </c>
      <c r="AF67">
        <v>0</v>
      </c>
      <c r="AG67">
        <v>0</v>
      </c>
      <c r="AH67">
        <v>0</v>
      </c>
      <c r="AI67">
        <v>0</v>
      </c>
      <c r="AJ67">
        <v>1</v>
      </c>
      <c r="AK67">
        <v>1</v>
      </c>
      <c r="AL67">
        <v>1</v>
      </c>
      <c r="AM67">
        <v>0</v>
      </c>
      <c r="AN67">
        <v>0</v>
      </c>
      <c r="AY67" t="s">
        <v>277</v>
      </c>
      <c r="AZ67">
        <v>0</v>
      </c>
      <c r="BA67">
        <v>0</v>
      </c>
      <c r="BB67">
        <v>1</v>
      </c>
      <c r="BC67">
        <v>0</v>
      </c>
      <c r="BD67">
        <v>0</v>
      </c>
      <c r="BE67">
        <v>0</v>
      </c>
      <c r="BF67">
        <v>0</v>
      </c>
      <c r="BG67">
        <v>0</v>
      </c>
      <c r="BH67">
        <v>0</v>
      </c>
      <c r="BI67">
        <v>0</v>
      </c>
      <c r="BJ67">
        <v>0</v>
      </c>
      <c r="BK67">
        <v>0</v>
      </c>
      <c r="BL67">
        <v>0</v>
      </c>
      <c r="BM67">
        <v>0</v>
      </c>
      <c r="BN67">
        <v>0</v>
      </c>
      <c r="BO67">
        <v>0</v>
      </c>
      <c r="BP67">
        <v>0</v>
      </c>
      <c r="CA67" t="s">
        <v>260</v>
      </c>
      <c r="CB67">
        <v>1</v>
      </c>
      <c r="CC67">
        <v>0</v>
      </c>
      <c r="CD67">
        <v>0</v>
      </c>
      <c r="CE67">
        <v>0</v>
      </c>
      <c r="CG67" t="s">
        <v>234</v>
      </c>
      <c r="CH67">
        <v>0</v>
      </c>
      <c r="CI67">
        <v>0</v>
      </c>
      <c r="CJ67">
        <v>0</v>
      </c>
      <c r="CK67">
        <v>0</v>
      </c>
      <c r="CL67">
        <v>0</v>
      </c>
      <c r="CM67">
        <v>0</v>
      </c>
      <c r="CN67">
        <v>0</v>
      </c>
      <c r="CO67">
        <v>0</v>
      </c>
      <c r="CP67">
        <v>0</v>
      </c>
      <c r="CQ67">
        <v>0</v>
      </c>
      <c r="CR67">
        <v>0</v>
      </c>
      <c r="CS67">
        <v>0</v>
      </c>
      <c r="CT67">
        <v>0</v>
      </c>
      <c r="CU67">
        <v>0</v>
      </c>
      <c r="CV67">
        <v>0</v>
      </c>
      <c r="CW67">
        <v>0</v>
      </c>
      <c r="CX67">
        <v>1</v>
      </c>
      <c r="DH67" t="s">
        <v>914</v>
      </c>
      <c r="DI67" t="s">
        <v>617</v>
      </c>
      <c r="DJ67">
        <v>1</v>
      </c>
      <c r="DK67">
        <v>1</v>
      </c>
      <c r="DL67">
        <v>0</v>
      </c>
      <c r="DM67">
        <v>1</v>
      </c>
      <c r="DN67">
        <v>1</v>
      </c>
      <c r="DO67">
        <v>1</v>
      </c>
      <c r="DP67">
        <v>0</v>
      </c>
      <c r="DQ67">
        <v>0</v>
      </c>
      <c r="DS67" t="s">
        <v>239</v>
      </c>
      <c r="DT67">
        <v>1</v>
      </c>
      <c r="DU67">
        <v>0</v>
      </c>
      <c r="DV67">
        <v>0</v>
      </c>
      <c r="DW67">
        <v>0</v>
      </c>
      <c r="DX67">
        <v>0</v>
      </c>
      <c r="DY67">
        <v>0</v>
      </c>
      <c r="DZ67">
        <v>0</v>
      </c>
      <c r="EB67" t="s">
        <v>282</v>
      </c>
      <c r="EC67" t="s">
        <v>208</v>
      </c>
      <c r="ED67" t="s">
        <v>265</v>
      </c>
      <c r="EF67" t="s">
        <v>244</v>
      </c>
      <c r="EG67" t="s">
        <v>211</v>
      </c>
      <c r="EI67" t="s">
        <v>244</v>
      </c>
      <c r="EL67">
        <v>0</v>
      </c>
      <c r="EM67" t="s">
        <v>338</v>
      </c>
      <c r="EO67" t="s">
        <v>915</v>
      </c>
      <c r="EP67" s="1" t="s">
        <v>916</v>
      </c>
      <c r="EQ67" t="s">
        <v>214</v>
      </c>
      <c r="ER67" t="s">
        <v>917</v>
      </c>
      <c r="ES67" t="s">
        <v>216</v>
      </c>
      <c r="EU67">
        <v>70</v>
      </c>
      <c r="EV67" t="s">
        <v>246</v>
      </c>
      <c r="EW67">
        <v>1</v>
      </c>
      <c r="EX67">
        <v>1</v>
      </c>
      <c r="EY67">
        <v>1</v>
      </c>
      <c r="EZ67">
        <v>1</v>
      </c>
      <c r="FA67">
        <v>1</v>
      </c>
      <c r="FB67" t="s">
        <v>304</v>
      </c>
      <c r="FC67" t="s">
        <v>385</v>
      </c>
      <c r="FD67">
        <v>1</v>
      </c>
      <c r="FE67">
        <v>1</v>
      </c>
      <c r="FF67">
        <v>1</v>
      </c>
      <c r="FG67">
        <v>1</v>
      </c>
      <c r="FH67" t="s">
        <v>918</v>
      </c>
      <c r="FI67">
        <v>6</v>
      </c>
      <c r="FJ67" t="s">
        <v>474</v>
      </c>
      <c r="FK67">
        <v>1</v>
      </c>
      <c r="FL67">
        <v>1</v>
      </c>
      <c r="FM67">
        <v>0</v>
      </c>
      <c r="FN67">
        <v>0</v>
      </c>
      <c r="FO67">
        <v>0</v>
      </c>
      <c r="FP67">
        <v>0</v>
      </c>
      <c r="FQ67">
        <v>0</v>
      </c>
      <c r="FS67" t="s">
        <v>240</v>
      </c>
      <c r="FT67" t="s">
        <v>305</v>
      </c>
      <c r="FU67">
        <v>1</v>
      </c>
      <c r="FV67">
        <v>1</v>
      </c>
      <c r="FW67">
        <v>1</v>
      </c>
      <c r="FX67">
        <v>0</v>
      </c>
      <c r="FY67">
        <v>0</v>
      </c>
      <c r="GA67" t="s">
        <v>919</v>
      </c>
      <c r="GB67">
        <v>32508</v>
      </c>
      <c r="GC67" t="s">
        <v>920</v>
      </c>
      <c r="GD67" s="2">
        <v>45447.457187499997</v>
      </c>
      <c r="GG67" t="s">
        <v>224</v>
      </c>
      <c r="GI67" t="s">
        <v>225</v>
      </c>
      <c r="GK67">
        <v>13</v>
      </c>
    </row>
    <row r="68" spans="1:193" x14ac:dyDescent="0.25">
      <c r="A68" t="s">
        <v>921</v>
      </c>
      <c r="D68" t="s">
        <v>922</v>
      </c>
      <c r="E68" t="s">
        <v>195</v>
      </c>
      <c r="F68" t="s">
        <v>923</v>
      </c>
      <c r="G68" t="s">
        <v>900</v>
      </c>
      <c r="H68" t="s">
        <v>198</v>
      </c>
      <c r="I68">
        <v>8</v>
      </c>
      <c r="J68">
        <v>3</v>
      </c>
      <c r="K68">
        <v>1</v>
      </c>
      <c r="L68">
        <v>2</v>
      </c>
      <c r="M68" t="s">
        <v>924</v>
      </c>
      <c r="N68">
        <v>1</v>
      </c>
      <c r="O68">
        <v>0</v>
      </c>
      <c r="P68">
        <v>0</v>
      </c>
      <c r="Q68">
        <v>0</v>
      </c>
      <c r="R68">
        <v>1</v>
      </c>
      <c r="S68">
        <v>0</v>
      </c>
      <c r="T68">
        <v>1</v>
      </c>
      <c r="U68">
        <v>0</v>
      </c>
      <c r="W68" t="s">
        <v>259</v>
      </c>
      <c r="X68">
        <v>1</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Y68" t="s">
        <v>259</v>
      </c>
      <c r="AZ68">
        <v>1</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CA68" t="s">
        <v>203</v>
      </c>
      <c r="CB68">
        <v>0</v>
      </c>
      <c r="CC68">
        <v>1</v>
      </c>
      <c r="CD68">
        <v>0</v>
      </c>
      <c r="CE68">
        <v>0</v>
      </c>
      <c r="CG68" t="s">
        <v>925</v>
      </c>
      <c r="CH68">
        <v>0</v>
      </c>
      <c r="CI68">
        <v>0</v>
      </c>
      <c r="CJ68">
        <v>1</v>
      </c>
      <c r="CK68">
        <v>0</v>
      </c>
      <c r="CL68">
        <v>0</v>
      </c>
      <c r="CM68">
        <v>0</v>
      </c>
      <c r="CN68">
        <v>1</v>
      </c>
      <c r="CO68">
        <v>0</v>
      </c>
      <c r="CP68">
        <v>0</v>
      </c>
      <c r="CQ68">
        <v>0</v>
      </c>
      <c r="CR68">
        <v>0</v>
      </c>
      <c r="CS68">
        <v>0</v>
      </c>
      <c r="CT68">
        <v>0</v>
      </c>
      <c r="CU68">
        <v>0</v>
      </c>
      <c r="CV68">
        <v>0</v>
      </c>
      <c r="CW68">
        <v>0</v>
      </c>
      <c r="CX68">
        <v>0</v>
      </c>
      <c r="CY68">
        <v>1</v>
      </c>
      <c r="CZ68">
        <v>0</v>
      </c>
      <c r="DA68">
        <v>0</v>
      </c>
      <c r="DB68">
        <v>0</v>
      </c>
      <c r="DC68">
        <v>0</v>
      </c>
      <c r="DD68">
        <v>0</v>
      </c>
      <c r="DE68">
        <v>0</v>
      </c>
      <c r="DF68">
        <v>0</v>
      </c>
      <c r="DG68">
        <v>0</v>
      </c>
      <c r="DI68" t="s">
        <v>445</v>
      </c>
      <c r="DJ68">
        <v>1</v>
      </c>
      <c r="DK68">
        <v>0</v>
      </c>
      <c r="DL68">
        <v>0</v>
      </c>
      <c r="DM68">
        <v>0</v>
      </c>
      <c r="DN68">
        <v>0</v>
      </c>
      <c r="DO68">
        <v>0</v>
      </c>
      <c r="DP68">
        <v>0</v>
      </c>
      <c r="DQ68">
        <v>0</v>
      </c>
      <c r="DS68" t="s">
        <v>239</v>
      </c>
      <c r="DT68">
        <v>1</v>
      </c>
      <c r="DU68">
        <v>0</v>
      </c>
      <c r="DV68">
        <v>0</v>
      </c>
      <c r="DW68">
        <v>0</v>
      </c>
      <c r="DX68">
        <v>0</v>
      </c>
      <c r="DY68">
        <v>0</v>
      </c>
      <c r="DZ68">
        <v>0</v>
      </c>
      <c r="EB68" t="s">
        <v>240</v>
      </c>
      <c r="EC68" t="s">
        <v>208</v>
      </c>
      <c r="ED68" t="s">
        <v>209</v>
      </c>
      <c r="EF68" t="s">
        <v>210</v>
      </c>
      <c r="EG68" t="s">
        <v>211</v>
      </c>
      <c r="EI68" t="s">
        <v>212</v>
      </c>
      <c r="EL68">
        <v>1</v>
      </c>
      <c r="EM68" t="s">
        <v>213</v>
      </c>
      <c r="EQ68" t="s">
        <v>214</v>
      </c>
      <c r="ER68" t="s">
        <v>926</v>
      </c>
      <c r="ES68" t="s">
        <v>434</v>
      </c>
      <c r="ET68" t="s">
        <v>927</v>
      </c>
      <c r="EU68">
        <v>70</v>
      </c>
      <c r="EV68" t="s">
        <v>823</v>
      </c>
      <c r="EW68">
        <v>0</v>
      </c>
      <c r="EX68">
        <v>1</v>
      </c>
      <c r="EY68">
        <v>0</v>
      </c>
      <c r="EZ68">
        <v>0</v>
      </c>
      <c r="FA68">
        <v>0</v>
      </c>
      <c r="FB68" t="s">
        <v>928</v>
      </c>
      <c r="FC68" t="s">
        <v>929</v>
      </c>
      <c r="FD68">
        <v>0</v>
      </c>
      <c r="FE68">
        <v>1</v>
      </c>
      <c r="FF68">
        <v>1</v>
      </c>
      <c r="FG68">
        <v>0</v>
      </c>
      <c r="FI68">
        <v>7</v>
      </c>
      <c r="FJ68" t="s">
        <v>239</v>
      </c>
      <c r="FK68">
        <v>1</v>
      </c>
      <c r="FL68">
        <v>0</v>
      </c>
      <c r="FM68">
        <v>0</v>
      </c>
      <c r="FN68">
        <v>0</v>
      </c>
      <c r="FO68">
        <v>0</v>
      </c>
      <c r="FP68">
        <v>0</v>
      </c>
      <c r="FQ68">
        <v>0</v>
      </c>
      <c r="FS68" t="s">
        <v>240</v>
      </c>
      <c r="FT68" t="s">
        <v>536</v>
      </c>
      <c r="FU68">
        <v>0</v>
      </c>
      <c r="FV68">
        <v>1</v>
      </c>
      <c r="FW68">
        <v>0</v>
      </c>
      <c r="FX68">
        <v>1</v>
      </c>
      <c r="FY68">
        <v>0</v>
      </c>
      <c r="GA68" t="s">
        <v>930</v>
      </c>
      <c r="GB68">
        <v>32510</v>
      </c>
      <c r="GC68" t="s">
        <v>931</v>
      </c>
      <c r="GD68" s="2">
        <v>45447.469050925924</v>
      </c>
      <c r="GG68" t="s">
        <v>224</v>
      </c>
      <c r="GI68" t="s">
        <v>252</v>
      </c>
      <c r="GK68">
        <v>15</v>
      </c>
    </row>
    <row r="69" spans="1:193" x14ac:dyDescent="0.25">
      <c r="A69" t="s">
        <v>932</v>
      </c>
      <c r="D69" t="s">
        <v>933</v>
      </c>
      <c r="E69" t="s">
        <v>934</v>
      </c>
      <c r="F69" t="s">
        <v>935</v>
      </c>
      <c r="G69" t="s">
        <v>900</v>
      </c>
      <c r="H69" t="s">
        <v>198</v>
      </c>
      <c r="I69">
        <v>248</v>
      </c>
      <c r="J69">
        <v>46</v>
      </c>
      <c r="K69">
        <v>0</v>
      </c>
      <c r="L69">
        <v>3</v>
      </c>
      <c r="M69" t="s">
        <v>936</v>
      </c>
      <c r="N69">
        <v>1</v>
      </c>
      <c r="O69">
        <v>1</v>
      </c>
      <c r="P69">
        <v>1</v>
      </c>
      <c r="Q69">
        <v>1</v>
      </c>
      <c r="R69">
        <v>1</v>
      </c>
      <c r="S69">
        <v>1</v>
      </c>
      <c r="T69">
        <v>0</v>
      </c>
      <c r="U69">
        <v>0</v>
      </c>
      <c r="W69" t="s">
        <v>937</v>
      </c>
      <c r="X69">
        <v>1</v>
      </c>
      <c r="Y69">
        <v>1</v>
      </c>
      <c r="Z69">
        <v>1</v>
      </c>
      <c r="AA69">
        <v>1</v>
      </c>
      <c r="AB69">
        <v>1</v>
      </c>
      <c r="AC69">
        <v>1</v>
      </c>
      <c r="AD69">
        <v>1</v>
      </c>
      <c r="AE69">
        <v>0</v>
      </c>
      <c r="AF69">
        <v>1</v>
      </c>
      <c r="AG69">
        <v>1</v>
      </c>
      <c r="AH69">
        <v>1</v>
      </c>
      <c r="AI69">
        <v>1</v>
      </c>
      <c r="AJ69">
        <v>1</v>
      </c>
      <c r="AK69">
        <v>1</v>
      </c>
      <c r="AL69">
        <v>0</v>
      </c>
      <c r="AM69">
        <v>1</v>
      </c>
      <c r="AN69">
        <v>0</v>
      </c>
      <c r="AO69">
        <v>0</v>
      </c>
      <c r="AP69">
        <v>1</v>
      </c>
      <c r="AQ69">
        <v>1</v>
      </c>
      <c r="AR69">
        <v>1</v>
      </c>
      <c r="AS69">
        <v>1</v>
      </c>
      <c r="AT69">
        <v>1</v>
      </c>
      <c r="AU69">
        <v>1</v>
      </c>
      <c r="AV69">
        <v>1</v>
      </c>
      <c r="AW69">
        <v>1</v>
      </c>
      <c r="AY69" t="s">
        <v>277</v>
      </c>
      <c r="AZ69">
        <v>0</v>
      </c>
      <c r="BA69">
        <v>0</v>
      </c>
      <c r="BB69">
        <v>1</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CA69" t="s">
        <v>841</v>
      </c>
      <c r="CB69">
        <v>1</v>
      </c>
      <c r="CC69">
        <v>1</v>
      </c>
      <c r="CD69">
        <v>1</v>
      </c>
      <c r="CE69">
        <v>0</v>
      </c>
      <c r="CG69" t="s">
        <v>234</v>
      </c>
      <c r="CH69">
        <v>0</v>
      </c>
      <c r="CI69">
        <v>0</v>
      </c>
      <c r="CJ69">
        <v>0</v>
      </c>
      <c r="CK69">
        <v>0</v>
      </c>
      <c r="CL69">
        <v>0</v>
      </c>
      <c r="CM69">
        <v>0</v>
      </c>
      <c r="CN69">
        <v>0</v>
      </c>
      <c r="CO69">
        <v>0</v>
      </c>
      <c r="CP69">
        <v>0</v>
      </c>
      <c r="CQ69">
        <v>0</v>
      </c>
      <c r="CR69">
        <v>0</v>
      </c>
      <c r="CS69">
        <v>0</v>
      </c>
      <c r="CT69">
        <v>0</v>
      </c>
      <c r="CU69">
        <v>0</v>
      </c>
      <c r="CV69">
        <v>0</v>
      </c>
      <c r="CW69">
        <v>0</v>
      </c>
      <c r="CX69">
        <v>1</v>
      </c>
      <c r="CY69">
        <v>0</v>
      </c>
      <c r="CZ69">
        <v>0</v>
      </c>
      <c r="DA69">
        <v>0</v>
      </c>
      <c r="DB69">
        <v>0</v>
      </c>
      <c r="DC69">
        <v>0</v>
      </c>
      <c r="DD69">
        <v>0</v>
      </c>
      <c r="DE69">
        <v>0</v>
      </c>
      <c r="DF69">
        <v>0</v>
      </c>
      <c r="DG69">
        <v>0</v>
      </c>
      <c r="DH69" t="s">
        <v>938</v>
      </c>
      <c r="DI69" t="s">
        <v>422</v>
      </c>
      <c r="DJ69">
        <v>1</v>
      </c>
      <c r="DK69">
        <v>1</v>
      </c>
      <c r="DL69">
        <v>0</v>
      </c>
      <c r="DM69">
        <v>1</v>
      </c>
      <c r="DN69">
        <v>1</v>
      </c>
      <c r="DO69">
        <v>1</v>
      </c>
      <c r="DP69">
        <v>1</v>
      </c>
      <c r="DQ69">
        <v>0</v>
      </c>
      <c r="DS69" t="s">
        <v>239</v>
      </c>
      <c r="DT69">
        <v>1</v>
      </c>
      <c r="DU69">
        <v>0</v>
      </c>
      <c r="DV69">
        <v>0</v>
      </c>
      <c r="DW69">
        <v>0</v>
      </c>
      <c r="DX69">
        <v>0</v>
      </c>
      <c r="DY69">
        <v>0</v>
      </c>
      <c r="DZ69">
        <v>0</v>
      </c>
      <c r="EB69" t="s">
        <v>207</v>
      </c>
      <c r="EC69" t="s">
        <v>208</v>
      </c>
      <c r="ED69" t="s">
        <v>356</v>
      </c>
      <c r="EF69" t="s">
        <v>210</v>
      </c>
      <c r="EG69" t="s">
        <v>211</v>
      </c>
      <c r="EI69" t="s">
        <v>244</v>
      </c>
      <c r="EL69">
        <v>0</v>
      </c>
      <c r="EM69" t="s">
        <v>213</v>
      </c>
      <c r="EQ69" t="s">
        <v>214</v>
      </c>
      <c r="ER69" t="s">
        <v>939</v>
      </c>
      <c r="ES69" t="s">
        <v>216</v>
      </c>
      <c r="EU69">
        <v>50</v>
      </c>
      <c r="EV69" t="s">
        <v>246</v>
      </c>
      <c r="EW69">
        <v>1</v>
      </c>
      <c r="EX69">
        <v>1</v>
      </c>
      <c r="EY69">
        <v>1</v>
      </c>
      <c r="EZ69">
        <v>1</v>
      </c>
      <c r="FA69">
        <v>1</v>
      </c>
      <c r="FB69" t="s">
        <v>368</v>
      </c>
      <c r="FC69" t="s">
        <v>219</v>
      </c>
      <c r="FD69">
        <v>1</v>
      </c>
      <c r="FE69">
        <v>1</v>
      </c>
      <c r="FF69">
        <v>1</v>
      </c>
      <c r="FG69">
        <v>0</v>
      </c>
      <c r="FI69">
        <v>2</v>
      </c>
      <c r="FJ69" t="s">
        <v>239</v>
      </c>
      <c r="FK69">
        <v>1</v>
      </c>
      <c r="FL69">
        <v>0</v>
      </c>
      <c r="FM69">
        <v>0</v>
      </c>
      <c r="FN69">
        <v>0</v>
      </c>
      <c r="FO69">
        <v>0</v>
      </c>
      <c r="FP69">
        <v>0</v>
      </c>
      <c r="FQ69">
        <v>0</v>
      </c>
      <c r="FS69" t="s">
        <v>248</v>
      </c>
      <c r="FT69" t="s">
        <v>356</v>
      </c>
      <c r="FU69">
        <v>1</v>
      </c>
      <c r="FV69">
        <v>0</v>
      </c>
      <c r="FW69">
        <v>0</v>
      </c>
      <c r="FX69">
        <v>0</v>
      </c>
      <c r="FY69">
        <v>0</v>
      </c>
      <c r="GA69" t="s">
        <v>940</v>
      </c>
      <c r="GB69">
        <v>32559</v>
      </c>
      <c r="GC69" t="s">
        <v>941</v>
      </c>
      <c r="GD69" s="2">
        <v>45447.582962962973</v>
      </c>
      <c r="GG69" t="s">
        <v>224</v>
      </c>
      <c r="GI69" t="s">
        <v>252</v>
      </c>
      <c r="GK69">
        <v>55</v>
      </c>
    </row>
    <row r="70" spans="1:193" x14ac:dyDescent="0.25">
      <c r="A70" t="s">
        <v>942</v>
      </c>
      <c r="D70" t="s">
        <v>943</v>
      </c>
      <c r="E70" t="s">
        <v>195</v>
      </c>
      <c r="F70" t="s">
        <v>944</v>
      </c>
      <c r="G70" t="s">
        <v>945</v>
      </c>
      <c r="H70" t="s">
        <v>198</v>
      </c>
      <c r="I70">
        <v>10</v>
      </c>
      <c r="J70">
        <v>1</v>
      </c>
      <c r="K70">
        <v>0</v>
      </c>
      <c r="L70">
        <v>0</v>
      </c>
      <c r="M70" t="s">
        <v>946</v>
      </c>
      <c r="N70">
        <v>1</v>
      </c>
      <c r="O70">
        <v>0</v>
      </c>
      <c r="P70">
        <v>1</v>
      </c>
      <c r="Q70">
        <v>0</v>
      </c>
      <c r="R70">
        <v>1</v>
      </c>
      <c r="S70">
        <v>1</v>
      </c>
      <c r="T70">
        <v>1</v>
      </c>
      <c r="U70">
        <v>0</v>
      </c>
      <c r="W70" t="s">
        <v>947</v>
      </c>
      <c r="X70">
        <v>1</v>
      </c>
      <c r="Y70">
        <v>1</v>
      </c>
      <c r="Z70">
        <v>1</v>
      </c>
      <c r="AA70">
        <v>1</v>
      </c>
      <c r="AB70">
        <v>0</v>
      </c>
      <c r="AC70">
        <v>1</v>
      </c>
      <c r="AD70">
        <v>0</v>
      </c>
      <c r="AE70">
        <v>0</v>
      </c>
      <c r="AF70">
        <v>0</v>
      </c>
      <c r="AG70">
        <v>0</v>
      </c>
      <c r="AH70">
        <v>1</v>
      </c>
      <c r="AI70">
        <v>0</v>
      </c>
      <c r="AJ70">
        <v>0</v>
      </c>
      <c r="AK70">
        <v>1</v>
      </c>
      <c r="AL70">
        <v>0</v>
      </c>
      <c r="AM70">
        <v>0</v>
      </c>
      <c r="AN70">
        <v>0</v>
      </c>
      <c r="AY70" t="s">
        <v>316</v>
      </c>
      <c r="AZ70">
        <v>0</v>
      </c>
      <c r="BA70">
        <v>1</v>
      </c>
      <c r="BB70">
        <v>1</v>
      </c>
      <c r="BC70">
        <v>0</v>
      </c>
      <c r="BD70">
        <v>0</v>
      </c>
      <c r="BE70">
        <v>0</v>
      </c>
      <c r="BF70">
        <v>0</v>
      </c>
      <c r="BG70">
        <v>0</v>
      </c>
      <c r="BH70">
        <v>0</v>
      </c>
      <c r="BI70">
        <v>0</v>
      </c>
      <c r="BJ70">
        <v>0</v>
      </c>
      <c r="BK70">
        <v>0</v>
      </c>
      <c r="BL70">
        <v>0</v>
      </c>
      <c r="BM70">
        <v>0</v>
      </c>
      <c r="BN70">
        <v>0</v>
      </c>
      <c r="BO70">
        <v>0</v>
      </c>
      <c r="BP70">
        <v>0</v>
      </c>
      <c r="CA70" t="s">
        <v>352</v>
      </c>
      <c r="CB70">
        <v>1</v>
      </c>
      <c r="CC70">
        <v>0</v>
      </c>
      <c r="CD70">
        <v>1</v>
      </c>
      <c r="CE70">
        <v>0</v>
      </c>
      <c r="CG70" t="s">
        <v>277</v>
      </c>
      <c r="CH70">
        <v>0</v>
      </c>
      <c r="CI70">
        <v>0</v>
      </c>
      <c r="CJ70">
        <v>1</v>
      </c>
      <c r="CK70">
        <v>0</v>
      </c>
      <c r="CL70">
        <v>0</v>
      </c>
      <c r="CM70">
        <v>0</v>
      </c>
      <c r="CN70">
        <v>0</v>
      </c>
      <c r="CO70">
        <v>0</v>
      </c>
      <c r="CP70">
        <v>0</v>
      </c>
      <c r="CQ70">
        <v>0</v>
      </c>
      <c r="CR70">
        <v>0</v>
      </c>
      <c r="CS70">
        <v>0</v>
      </c>
      <c r="CT70">
        <v>0</v>
      </c>
      <c r="CU70">
        <v>0</v>
      </c>
      <c r="CV70">
        <v>0</v>
      </c>
      <c r="CW70">
        <v>0</v>
      </c>
      <c r="CX70">
        <v>0</v>
      </c>
      <c r="DI70" t="s">
        <v>279</v>
      </c>
      <c r="DJ70">
        <v>1</v>
      </c>
      <c r="DK70">
        <v>1</v>
      </c>
      <c r="DL70">
        <v>0</v>
      </c>
      <c r="DM70">
        <v>0</v>
      </c>
      <c r="DN70">
        <v>0</v>
      </c>
      <c r="DO70">
        <v>1</v>
      </c>
      <c r="DP70">
        <v>0</v>
      </c>
      <c r="DQ70">
        <v>0</v>
      </c>
      <c r="DS70" t="s">
        <v>239</v>
      </c>
      <c r="DT70">
        <v>1</v>
      </c>
      <c r="DU70">
        <v>0</v>
      </c>
      <c r="DV70">
        <v>0</v>
      </c>
      <c r="DW70">
        <v>0</v>
      </c>
      <c r="DX70">
        <v>0</v>
      </c>
      <c r="DY70">
        <v>0</v>
      </c>
      <c r="DZ70">
        <v>0</v>
      </c>
      <c r="EB70" t="s">
        <v>248</v>
      </c>
      <c r="EC70" t="s">
        <v>301</v>
      </c>
      <c r="ED70" t="s">
        <v>356</v>
      </c>
      <c r="EF70" t="s">
        <v>244</v>
      </c>
      <c r="EG70" t="s">
        <v>319</v>
      </c>
      <c r="EI70" t="s">
        <v>244</v>
      </c>
      <c r="EL70">
        <v>0</v>
      </c>
      <c r="EM70" t="s">
        <v>338</v>
      </c>
      <c r="EO70" t="s">
        <v>948</v>
      </c>
      <c r="EP70" s="1" t="s">
        <v>949</v>
      </c>
      <c r="EQ70" t="s">
        <v>244</v>
      </c>
      <c r="ES70" t="s">
        <v>244</v>
      </c>
      <c r="EU70">
        <v>30</v>
      </c>
      <c r="EV70" t="s">
        <v>485</v>
      </c>
      <c r="EW70">
        <v>1</v>
      </c>
      <c r="EX70">
        <v>1</v>
      </c>
      <c r="EY70">
        <v>0</v>
      </c>
      <c r="EZ70">
        <v>1</v>
      </c>
      <c r="FA70">
        <v>0</v>
      </c>
      <c r="FB70" t="s">
        <v>218</v>
      </c>
      <c r="FC70" t="s">
        <v>219</v>
      </c>
      <c r="FD70">
        <v>1</v>
      </c>
      <c r="FE70">
        <v>1</v>
      </c>
      <c r="FF70">
        <v>1</v>
      </c>
      <c r="FG70">
        <v>0</v>
      </c>
      <c r="FI70">
        <v>5</v>
      </c>
      <c r="FJ70" t="s">
        <v>239</v>
      </c>
      <c r="FK70">
        <v>1</v>
      </c>
      <c r="FL70">
        <v>0</v>
      </c>
      <c r="FM70">
        <v>0</v>
      </c>
      <c r="FN70">
        <v>0</v>
      </c>
      <c r="FO70">
        <v>0</v>
      </c>
      <c r="FP70">
        <v>0</v>
      </c>
      <c r="FQ70">
        <v>0</v>
      </c>
      <c r="FS70" t="s">
        <v>248</v>
      </c>
      <c r="FT70" t="s">
        <v>305</v>
      </c>
      <c r="FU70">
        <v>1</v>
      </c>
      <c r="FV70">
        <v>1</v>
      </c>
      <c r="FW70">
        <v>1</v>
      </c>
      <c r="FX70">
        <v>0</v>
      </c>
      <c r="FY70">
        <v>0</v>
      </c>
      <c r="GA70" t="s">
        <v>950</v>
      </c>
      <c r="GB70">
        <v>32498</v>
      </c>
      <c r="GC70" t="s">
        <v>951</v>
      </c>
      <c r="GD70" s="2">
        <v>45447.409699074073</v>
      </c>
      <c r="GG70" t="s">
        <v>224</v>
      </c>
      <c r="GI70" t="s">
        <v>308</v>
      </c>
      <c r="GK70">
        <v>3</v>
      </c>
    </row>
    <row r="71" spans="1:193" x14ac:dyDescent="0.25">
      <c r="A71" t="s">
        <v>952</v>
      </c>
      <c r="D71" t="s">
        <v>953</v>
      </c>
      <c r="E71" t="s">
        <v>195</v>
      </c>
      <c r="F71" t="s">
        <v>954</v>
      </c>
      <c r="G71" t="s">
        <v>945</v>
      </c>
      <c r="H71" t="s">
        <v>198</v>
      </c>
      <c r="I71">
        <v>6</v>
      </c>
      <c r="J71">
        <v>1</v>
      </c>
      <c r="K71">
        <v>0</v>
      </c>
      <c r="L71">
        <v>0</v>
      </c>
      <c r="M71" t="s">
        <v>955</v>
      </c>
      <c r="N71">
        <v>1</v>
      </c>
      <c r="O71">
        <v>0</v>
      </c>
      <c r="P71">
        <v>1</v>
      </c>
      <c r="Q71">
        <v>0</v>
      </c>
      <c r="R71">
        <v>0</v>
      </c>
      <c r="S71">
        <v>0</v>
      </c>
      <c r="T71">
        <v>1</v>
      </c>
      <c r="U71">
        <v>0</v>
      </c>
      <c r="W71" t="s">
        <v>956</v>
      </c>
      <c r="X71">
        <v>1</v>
      </c>
      <c r="Y71">
        <v>1</v>
      </c>
      <c r="Z71">
        <v>1</v>
      </c>
      <c r="AA71">
        <v>1</v>
      </c>
      <c r="AB71">
        <v>0</v>
      </c>
      <c r="AC71">
        <v>1</v>
      </c>
      <c r="AD71">
        <v>0</v>
      </c>
      <c r="AE71">
        <v>0</v>
      </c>
      <c r="AF71">
        <v>0</v>
      </c>
      <c r="AG71">
        <v>0</v>
      </c>
      <c r="AH71">
        <v>1</v>
      </c>
      <c r="AI71">
        <v>0</v>
      </c>
      <c r="AJ71">
        <v>0</v>
      </c>
      <c r="AK71">
        <v>0</v>
      </c>
      <c r="AL71">
        <v>0</v>
      </c>
      <c r="AM71">
        <v>0</v>
      </c>
      <c r="AN71">
        <v>0</v>
      </c>
      <c r="AO71">
        <v>1</v>
      </c>
      <c r="AP71">
        <v>1</v>
      </c>
      <c r="AQ71">
        <v>0</v>
      </c>
      <c r="AR71">
        <v>0</v>
      </c>
      <c r="AS71">
        <v>0</v>
      </c>
      <c r="AT71">
        <v>0</v>
      </c>
      <c r="AU71">
        <v>0</v>
      </c>
      <c r="AV71">
        <v>0</v>
      </c>
      <c r="AW71">
        <v>0</v>
      </c>
      <c r="AY71" t="s">
        <v>277</v>
      </c>
      <c r="AZ71">
        <v>0</v>
      </c>
      <c r="BA71">
        <v>0</v>
      </c>
      <c r="BB71">
        <v>1</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CA71" t="s">
        <v>260</v>
      </c>
      <c r="CB71">
        <v>1</v>
      </c>
      <c r="CC71">
        <v>0</v>
      </c>
      <c r="CD71">
        <v>0</v>
      </c>
      <c r="CE71">
        <v>0</v>
      </c>
      <c r="CG71" t="s">
        <v>364</v>
      </c>
      <c r="CH71">
        <v>0</v>
      </c>
      <c r="CI71">
        <v>0</v>
      </c>
      <c r="CJ71">
        <v>0</v>
      </c>
      <c r="CK71">
        <v>0</v>
      </c>
      <c r="CL71">
        <v>0</v>
      </c>
      <c r="CM71">
        <v>0</v>
      </c>
      <c r="CN71">
        <v>0</v>
      </c>
      <c r="CO71">
        <v>0</v>
      </c>
      <c r="CP71">
        <v>0</v>
      </c>
      <c r="CQ71">
        <v>0</v>
      </c>
      <c r="CR71">
        <v>0</v>
      </c>
      <c r="CS71">
        <v>0</v>
      </c>
      <c r="CT71">
        <v>0</v>
      </c>
      <c r="CU71">
        <v>1</v>
      </c>
      <c r="CV71">
        <v>0</v>
      </c>
      <c r="CW71">
        <v>0</v>
      </c>
      <c r="CX71">
        <v>0</v>
      </c>
      <c r="CY71">
        <v>0</v>
      </c>
      <c r="CZ71">
        <v>0</v>
      </c>
      <c r="DA71">
        <v>0</v>
      </c>
      <c r="DB71">
        <v>0</v>
      </c>
      <c r="DC71">
        <v>0</v>
      </c>
      <c r="DD71">
        <v>0</v>
      </c>
      <c r="DE71">
        <v>0</v>
      </c>
      <c r="DF71">
        <v>0</v>
      </c>
      <c r="DG71">
        <v>0</v>
      </c>
      <c r="DI71" t="s">
        <v>433</v>
      </c>
      <c r="DJ71">
        <v>1</v>
      </c>
      <c r="DK71">
        <v>1</v>
      </c>
      <c r="DL71">
        <v>0</v>
      </c>
      <c r="DM71">
        <v>0</v>
      </c>
      <c r="DN71">
        <v>0</v>
      </c>
      <c r="DO71">
        <v>0</v>
      </c>
      <c r="DP71">
        <v>0</v>
      </c>
      <c r="DQ71">
        <v>0</v>
      </c>
      <c r="DS71" t="s">
        <v>239</v>
      </c>
      <c r="DT71">
        <v>1</v>
      </c>
      <c r="DU71">
        <v>0</v>
      </c>
      <c r="DV71">
        <v>0</v>
      </c>
      <c r="DW71">
        <v>0</v>
      </c>
      <c r="DX71">
        <v>0</v>
      </c>
      <c r="DY71">
        <v>0</v>
      </c>
      <c r="DZ71">
        <v>0</v>
      </c>
      <c r="EB71" t="s">
        <v>207</v>
      </c>
      <c r="EC71" t="s">
        <v>208</v>
      </c>
      <c r="ED71" t="s">
        <v>265</v>
      </c>
      <c r="EF71" t="s">
        <v>244</v>
      </c>
      <c r="EG71" t="s">
        <v>319</v>
      </c>
      <c r="EI71" t="s">
        <v>244</v>
      </c>
      <c r="EL71">
        <v>0</v>
      </c>
      <c r="EM71" t="s">
        <v>213</v>
      </c>
      <c r="EQ71" t="s">
        <v>244</v>
      </c>
      <c r="ES71" t="s">
        <v>216</v>
      </c>
      <c r="EU71">
        <v>85</v>
      </c>
      <c r="EV71" t="s">
        <v>957</v>
      </c>
      <c r="EW71">
        <v>0</v>
      </c>
      <c r="EX71">
        <v>1</v>
      </c>
      <c r="EY71">
        <v>1</v>
      </c>
      <c r="EZ71">
        <v>1</v>
      </c>
      <c r="FA71">
        <v>0</v>
      </c>
      <c r="FB71" t="s">
        <v>218</v>
      </c>
      <c r="FC71" t="s">
        <v>397</v>
      </c>
      <c r="FD71">
        <v>1</v>
      </c>
      <c r="FE71">
        <v>1</v>
      </c>
      <c r="FF71">
        <v>0</v>
      </c>
      <c r="FG71">
        <v>0</v>
      </c>
      <c r="FI71">
        <v>6</v>
      </c>
      <c r="FJ71" t="s">
        <v>239</v>
      </c>
      <c r="FK71">
        <v>1</v>
      </c>
      <c r="FL71">
        <v>0</v>
      </c>
      <c r="FM71">
        <v>0</v>
      </c>
      <c r="FN71">
        <v>0</v>
      </c>
      <c r="FO71">
        <v>0</v>
      </c>
      <c r="FP71">
        <v>0</v>
      </c>
      <c r="FQ71">
        <v>0</v>
      </c>
      <c r="FS71" t="s">
        <v>240</v>
      </c>
      <c r="FT71" t="s">
        <v>305</v>
      </c>
      <c r="FU71">
        <v>1</v>
      </c>
      <c r="FV71">
        <v>1</v>
      </c>
      <c r="FW71">
        <v>1</v>
      </c>
      <c r="FX71">
        <v>0</v>
      </c>
      <c r="FY71">
        <v>0</v>
      </c>
      <c r="GA71" t="s">
        <v>958</v>
      </c>
      <c r="GB71">
        <v>32573</v>
      </c>
      <c r="GC71" t="s">
        <v>959</v>
      </c>
      <c r="GD71" s="2">
        <v>45447.626331018517</v>
      </c>
      <c r="GG71" t="s">
        <v>224</v>
      </c>
      <c r="GI71" t="s">
        <v>252</v>
      </c>
      <c r="GK71">
        <v>68</v>
      </c>
    </row>
    <row r="72" spans="1:193" x14ac:dyDescent="0.25">
      <c r="A72" t="s">
        <v>960</v>
      </c>
      <c r="D72" t="s">
        <v>961</v>
      </c>
      <c r="E72" t="s">
        <v>195</v>
      </c>
      <c r="F72" t="s">
        <v>962</v>
      </c>
      <c r="G72" t="s">
        <v>945</v>
      </c>
      <c r="H72" t="s">
        <v>294</v>
      </c>
      <c r="I72">
        <v>3</v>
      </c>
      <c r="J72">
        <v>0</v>
      </c>
      <c r="K72">
        <v>3</v>
      </c>
      <c r="L72">
        <v>1</v>
      </c>
      <c r="M72" t="s">
        <v>901</v>
      </c>
      <c r="N72">
        <v>1</v>
      </c>
      <c r="O72">
        <v>1</v>
      </c>
      <c r="P72">
        <v>0</v>
      </c>
      <c r="Q72">
        <v>1</v>
      </c>
      <c r="R72">
        <v>1</v>
      </c>
      <c r="S72">
        <v>0</v>
      </c>
      <c r="T72">
        <v>1</v>
      </c>
      <c r="U72">
        <v>0</v>
      </c>
      <c r="W72" t="s">
        <v>963</v>
      </c>
      <c r="X72">
        <v>0</v>
      </c>
      <c r="Y72">
        <v>1</v>
      </c>
      <c r="Z72">
        <v>0</v>
      </c>
      <c r="AA72">
        <v>0</v>
      </c>
      <c r="AB72">
        <v>1</v>
      </c>
      <c r="AC72">
        <v>0</v>
      </c>
      <c r="AD72">
        <v>1</v>
      </c>
      <c r="AE72">
        <v>0</v>
      </c>
      <c r="AF72">
        <v>1</v>
      </c>
      <c r="AG72">
        <v>0</v>
      </c>
      <c r="AH72">
        <v>0</v>
      </c>
      <c r="AI72">
        <v>0</v>
      </c>
      <c r="AJ72">
        <v>0</v>
      </c>
      <c r="AK72">
        <v>0</v>
      </c>
      <c r="AL72">
        <v>0</v>
      </c>
      <c r="AM72">
        <v>0</v>
      </c>
      <c r="AN72">
        <v>0</v>
      </c>
      <c r="AO72">
        <v>0</v>
      </c>
      <c r="AP72">
        <v>0</v>
      </c>
      <c r="AQ72">
        <v>0</v>
      </c>
      <c r="AR72">
        <v>0</v>
      </c>
      <c r="AS72">
        <v>0</v>
      </c>
      <c r="AT72">
        <v>1</v>
      </c>
      <c r="AU72">
        <v>0</v>
      </c>
      <c r="AV72">
        <v>0</v>
      </c>
      <c r="AW72">
        <v>0</v>
      </c>
      <c r="AY72" t="s">
        <v>317</v>
      </c>
      <c r="AZ72">
        <v>0</v>
      </c>
      <c r="BA72">
        <v>1</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CA72" t="s">
        <v>260</v>
      </c>
      <c r="CB72">
        <v>1</v>
      </c>
      <c r="CC72">
        <v>0</v>
      </c>
      <c r="CD72">
        <v>0</v>
      </c>
      <c r="CE72">
        <v>0</v>
      </c>
      <c r="CG72" t="s">
        <v>504</v>
      </c>
      <c r="CH72">
        <v>0</v>
      </c>
      <c r="CI72">
        <v>0</v>
      </c>
      <c r="CJ72">
        <v>0</v>
      </c>
      <c r="CK72">
        <v>0</v>
      </c>
      <c r="CL72">
        <v>0</v>
      </c>
      <c r="CM72">
        <v>1</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I72" t="s">
        <v>964</v>
      </c>
      <c r="DJ72">
        <v>0</v>
      </c>
      <c r="DK72">
        <v>1</v>
      </c>
      <c r="DL72">
        <v>0</v>
      </c>
      <c r="DM72">
        <v>1</v>
      </c>
      <c r="DN72">
        <v>1</v>
      </c>
      <c r="DO72">
        <v>0</v>
      </c>
      <c r="DP72">
        <v>1</v>
      </c>
      <c r="DQ72">
        <v>0</v>
      </c>
      <c r="DS72" t="s">
        <v>239</v>
      </c>
      <c r="DT72">
        <v>1</v>
      </c>
      <c r="DU72">
        <v>0</v>
      </c>
      <c r="DV72">
        <v>0</v>
      </c>
      <c r="DW72">
        <v>0</v>
      </c>
      <c r="DX72">
        <v>0</v>
      </c>
      <c r="DY72">
        <v>0</v>
      </c>
      <c r="DZ72">
        <v>0</v>
      </c>
      <c r="EB72" t="s">
        <v>240</v>
      </c>
      <c r="EC72" t="s">
        <v>241</v>
      </c>
      <c r="ED72" t="s">
        <v>265</v>
      </c>
      <c r="EF72" t="s">
        <v>244</v>
      </c>
      <c r="EG72" t="s">
        <v>243</v>
      </c>
      <c r="EI72" t="s">
        <v>244</v>
      </c>
      <c r="EL72">
        <v>0</v>
      </c>
      <c r="EM72" t="s">
        <v>213</v>
      </c>
      <c r="EQ72" t="s">
        <v>244</v>
      </c>
      <c r="ES72" t="s">
        <v>216</v>
      </c>
      <c r="EU72">
        <v>100</v>
      </c>
      <c r="EV72" t="s">
        <v>303</v>
      </c>
      <c r="EW72">
        <v>1</v>
      </c>
      <c r="EX72">
        <v>1</v>
      </c>
      <c r="EY72">
        <v>1</v>
      </c>
      <c r="EZ72">
        <v>1</v>
      </c>
      <c r="FA72">
        <v>0</v>
      </c>
      <c r="FB72" t="s">
        <v>285</v>
      </c>
      <c r="FC72" t="s">
        <v>321</v>
      </c>
      <c r="FD72">
        <v>1</v>
      </c>
      <c r="FE72">
        <v>0</v>
      </c>
      <c r="FF72">
        <v>1</v>
      </c>
      <c r="FG72">
        <v>0</v>
      </c>
      <c r="FI72">
        <v>4</v>
      </c>
      <c r="FJ72" t="s">
        <v>239</v>
      </c>
      <c r="FK72">
        <v>1</v>
      </c>
      <c r="FL72">
        <v>0</v>
      </c>
      <c r="FM72">
        <v>0</v>
      </c>
      <c r="FN72">
        <v>0</v>
      </c>
      <c r="FO72">
        <v>0</v>
      </c>
      <c r="FP72">
        <v>0</v>
      </c>
      <c r="FQ72">
        <v>0</v>
      </c>
      <c r="FS72" t="s">
        <v>240</v>
      </c>
      <c r="FT72" t="s">
        <v>305</v>
      </c>
      <c r="FU72">
        <v>1</v>
      </c>
      <c r="FV72">
        <v>1</v>
      </c>
      <c r="FW72">
        <v>1</v>
      </c>
      <c r="FX72">
        <v>0</v>
      </c>
      <c r="FY72">
        <v>0</v>
      </c>
      <c r="GA72" t="s">
        <v>965</v>
      </c>
      <c r="GB72">
        <v>32582</v>
      </c>
      <c r="GC72" t="s">
        <v>966</v>
      </c>
      <c r="GD72" s="2">
        <v>45447.656435185178</v>
      </c>
      <c r="GG72" t="s">
        <v>224</v>
      </c>
      <c r="GI72" t="s">
        <v>252</v>
      </c>
      <c r="GK72">
        <v>74</v>
      </c>
    </row>
  </sheetData>
  <autoFilter ref="G1:G72" xr:uid="{00000000-0009-0000-0000-000000000000}">
    <sortState xmlns:xlrd2="http://schemas.microsoft.com/office/spreadsheetml/2017/richdata2" ref="A2:GK72">
      <sortCondition descending="1" ref="G1:G72"/>
    </sortState>
  </autoFilter>
  <hyperlinks>
    <hyperlink ref="EK8" r:id="rId1" xr:uid="{00000000-0004-0000-0000-000000000000}"/>
    <hyperlink ref="EP8" r:id="rId2" xr:uid="{00000000-0004-0000-0000-000001000000}"/>
    <hyperlink ref="EP15" r:id="rId3" xr:uid="{00000000-0004-0000-0000-000002000000}"/>
    <hyperlink ref="EK32" r:id="rId4" xr:uid="{00000000-0004-0000-0000-000003000000}"/>
    <hyperlink ref="EP32" r:id="rId5" xr:uid="{00000000-0004-0000-0000-000004000000}"/>
    <hyperlink ref="EP37" r:id="rId6" xr:uid="{00000000-0004-0000-0000-000005000000}"/>
    <hyperlink ref="EK39" r:id="rId7" xr:uid="{00000000-0004-0000-0000-000006000000}"/>
    <hyperlink ref="EK55" r:id="rId8" xr:uid="{00000000-0004-0000-0000-000007000000}"/>
    <hyperlink ref="EP55" r:id="rId9" xr:uid="{00000000-0004-0000-0000-000008000000}"/>
    <hyperlink ref="V56" r:id="rId10" xr:uid="{00000000-0004-0000-0000-000009000000}"/>
    <hyperlink ref="EP59" r:id="rId11" xr:uid="{00000000-0004-0000-0000-00000A000000}"/>
    <hyperlink ref="EP66" r:id="rId12" xr:uid="{00000000-0004-0000-0000-00000B000000}"/>
    <hyperlink ref="EP67" r:id="rId13" xr:uid="{00000000-0004-0000-0000-00000C000000}"/>
    <hyperlink ref="EP70" r:id="rId14" xr:uid="{00000000-0004-0000-0000-00000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E32"/>
  <sheetViews>
    <sheetView tabSelected="1" topLeftCell="A4" workbookViewId="0">
      <selection activeCell="G19" sqref="G19"/>
    </sheetView>
  </sheetViews>
  <sheetFormatPr defaultRowHeight="15" x14ac:dyDescent="0.25"/>
  <cols>
    <col min="1" max="1" width="30" customWidth="1"/>
  </cols>
  <sheetData>
    <row r="1" spans="1:187" ht="172.5" customHeight="1" x14ac:dyDescent="0.25">
      <c r="B1" s="4" t="s">
        <v>6</v>
      </c>
      <c r="C1" s="8" t="s">
        <v>7</v>
      </c>
      <c r="D1" s="9"/>
      <c r="E1" s="9"/>
      <c r="F1" s="9"/>
      <c r="G1" s="9"/>
      <c r="H1" s="9"/>
      <c r="I1" s="4" t="s">
        <v>8</v>
      </c>
      <c r="J1" s="4" t="s">
        <v>9</v>
      </c>
      <c r="K1" s="4" t="s">
        <v>10</v>
      </c>
      <c r="L1" s="4" t="s">
        <v>11</v>
      </c>
      <c r="M1" s="4" t="s">
        <v>13</v>
      </c>
      <c r="N1" s="4" t="s">
        <v>14</v>
      </c>
      <c r="O1" s="4" t="s">
        <v>15</v>
      </c>
      <c r="P1" s="4" t="s">
        <v>16</v>
      </c>
      <c r="Q1" s="4" t="s">
        <v>17</v>
      </c>
      <c r="R1" s="4" t="s">
        <v>18</v>
      </c>
      <c r="S1" s="4" t="s">
        <v>19</v>
      </c>
      <c r="T1" s="4" t="s">
        <v>20</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51</v>
      </c>
      <c r="AV1" s="4" t="s">
        <v>52</v>
      </c>
      <c r="AW1" s="4" t="s">
        <v>53</v>
      </c>
      <c r="AX1" s="4" t="s">
        <v>54</v>
      </c>
      <c r="AY1" s="4" t="s">
        <v>55</v>
      </c>
      <c r="AZ1" s="4" t="s">
        <v>56</v>
      </c>
      <c r="BA1" s="4" t="s">
        <v>57</v>
      </c>
      <c r="BB1" s="4" t="s">
        <v>58</v>
      </c>
      <c r="BC1" s="4" t="s">
        <v>59</v>
      </c>
      <c r="BD1" s="4" t="s">
        <v>60</v>
      </c>
      <c r="BE1" s="4" t="s">
        <v>61</v>
      </c>
      <c r="BF1" s="4" t="s">
        <v>62</v>
      </c>
      <c r="BG1" s="4" t="s">
        <v>63</v>
      </c>
      <c r="BH1" s="4" t="s">
        <v>64</v>
      </c>
      <c r="BI1" s="4" t="s">
        <v>65</v>
      </c>
      <c r="BJ1" s="4" t="s">
        <v>66</v>
      </c>
      <c r="BK1" s="4" t="s">
        <v>67</v>
      </c>
      <c r="BL1" s="4" t="s">
        <v>68</v>
      </c>
      <c r="BM1" s="4" t="s">
        <v>69</v>
      </c>
      <c r="BN1" s="4" t="s">
        <v>70</v>
      </c>
      <c r="BO1" s="4" t="s">
        <v>71</v>
      </c>
      <c r="BP1" s="4" t="s">
        <v>72</v>
      </c>
      <c r="BQ1" s="4" t="s">
        <v>73</v>
      </c>
      <c r="BR1" s="4" t="s">
        <v>74</v>
      </c>
      <c r="BS1" s="4" t="s">
        <v>75</v>
      </c>
      <c r="BT1" s="4" t="s">
        <v>76</v>
      </c>
      <c r="BU1" s="4" t="s">
        <v>79</v>
      </c>
      <c r="BV1" s="4" t="s">
        <v>80</v>
      </c>
      <c r="BW1" s="4" t="s">
        <v>81</v>
      </c>
      <c r="BX1" s="4" t="s">
        <v>82</v>
      </c>
      <c r="BY1" s="4" t="s">
        <v>85</v>
      </c>
      <c r="BZ1" s="4" t="s">
        <v>86</v>
      </c>
      <c r="CA1" s="4" t="s">
        <v>87</v>
      </c>
      <c r="CB1" s="4" t="s">
        <v>88</v>
      </c>
      <c r="CC1" s="4" t="s">
        <v>89</v>
      </c>
      <c r="CD1" s="4" t="s">
        <v>90</v>
      </c>
      <c r="CE1" s="4" t="s">
        <v>91</v>
      </c>
      <c r="CF1" s="4" t="s">
        <v>92</v>
      </c>
      <c r="CG1" s="4" t="s">
        <v>93</v>
      </c>
      <c r="CH1" s="4" t="s">
        <v>94</v>
      </c>
      <c r="CI1" s="4" t="s">
        <v>95</v>
      </c>
      <c r="CJ1" s="4" t="s">
        <v>96</v>
      </c>
      <c r="CK1" s="4" t="s">
        <v>97</v>
      </c>
      <c r="CL1" s="4" t="s">
        <v>98</v>
      </c>
      <c r="CM1" s="4" t="s">
        <v>99</v>
      </c>
      <c r="CN1" s="4" t="s">
        <v>100</v>
      </c>
      <c r="CO1" s="4" t="s">
        <v>101</v>
      </c>
      <c r="CP1" s="4" t="s">
        <v>102</v>
      </c>
      <c r="CQ1" s="4" t="s">
        <v>103</v>
      </c>
      <c r="CR1" s="4" t="s">
        <v>104</v>
      </c>
      <c r="CS1" s="4" t="s">
        <v>105</v>
      </c>
      <c r="CT1" s="4" t="s">
        <v>106</v>
      </c>
      <c r="CU1" s="4" t="s">
        <v>107</v>
      </c>
      <c r="CV1" s="4" t="s">
        <v>108</v>
      </c>
      <c r="CW1" s="4" t="s">
        <v>109</v>
      </c>
      <c r="CX1" s="4" t="s">
        <v>110</v>
      </c>
      <c r="CY1" s="4" t="s">
        <v>113</v>
      </c>
      <c r="CZ1" s="4" t="s">
        <v>114</v>
      </c>
      <c r="DA1" s="4" t="s">
        <v>115</v>
      </c>
      <c r="DB1" s="4" t="s">
        <v>116</v>
      </c>
      <c r="DC1" s="4" t="s">
        <v>117</v>
      </c>
      <c r="DD1" s="4" t="s">
        <v>118</v>
      </c>
      <c r="DE1" s="4" t="s">
        <v>119</v>
      </c>
      <c r="DF1" s="4" t="s">
        <v>120</v>
      </c>
      <c r="DG1" s="4" t="s">
        <v>123</v>
      </c>
      <c r="DH1" s="4" t="s">
        <v>124</v>
      </c>
      <c r="DI1" s="4" t="s">
        <v>125</v>
      </c>
      <c r="DJ1" s="4" t="s">
        <v>126</v>
      </c>
      <c r="DK1" s="4" t="s">
        <v>127</v>
      </c>
      <c r="DL1" s="4" t="s">
        <v>128</v>
      </c>
      <c r="DM1" s="4" t="s">
        <v>129</v>
      </c>
      <c r="DN1" s="8" t="s">
        <v>131</v>
      </c>
      <c r="DO1" s="9"/>
      <c r="DP1" s="9"/>
      <c r="DQ1" s="9"/>
      <c r="DR1" s="9"/>
      <c r="DS1" s="9"/>
      <c r="DT1" s="8" t="s">
        <v>132</v>
      </c>
      <c r="DU1" s="9"/>
      <c r="DV1" s="9"/>
      <c r="DW1" s="9"/>
      <c r="DX1" s="9"/>
      <c r="DY1" s="8" t="s">
        <v>133</v>
      </c>
      <c r="DZ1" s="9"/>
      <c r="EA1" s="9"/>
      <c r="EB1" s="9"/>
      <c r="EC1" s="9"/>
      <c r="ED1" s="8" t="s">
        <v>135</v>
      </c>
      <c r="EE1" s="9"/>
      <c r="EF1" s="8" t="s">
        <v>136</v>
      </c>
      <c r="EG1" s="9"/>
      <c r="EH1" s="9"/>
      <c r="EI1" s="9"/>
      <c r="EJ1" s="8" t="s">
        <v>138</v>
      </c>
      <c r="EK1" s="9"/>
      <c r="EL1" s="9"/>
      <c r="EM1" s="4" t="s">
        <v>141</v>
      </c>
      <c r="EN1" s="8" t="s">
        <v>142</v>
      </c>
      <c r="EO1" s="9"/>
      <c r="EP1" s="9"/>
      <c r="EQ1" s="8" t="s">
        <v>146</v>
      </c>
      <c r="ER1" s="9"/>
      <c r="ES1" s="4" t="s">
        <v>147</v>
      </c>
      <c r="ET1" s="8" t="s">
        <v>148</v>
      </c>
      <c r="EU1" s="9"/>
      <c r="EV1" s="9"/>
      <c r="EW1" s="4" t="s">
        <v>150</v>
      </c>
      <c r="EX1" s="4" t="s">
        <v>152</v>
      </c>
      <c r="EY1" s="4" t="s">
        <v>153</v>
      </c>
      <c r="EZ1" s="4" t="s">
        <v>154</v>
      </c>
      <c r="FA1" s="4" t="s">
        <v>155</v>
      </c>
      <c r="FB1" s="4" t="s">
        <v>156</v>
      </c>
      <c r="FC1" s="8" t="s">
        <v>157</v>
      </c>
      <c r="FD1" s="9"/>
      <c r="FE1" s="9"/>
      <c r="FF1" s="9"/>
      <c r="FG1" s="9"/>
      <c r="FH1" s="4" t="s">
        <v>159</v>
      </c>
      <c r="FI1" s="4" t="s">
        <v>160</v>
      </c>
      <c r="FJ1" s="4" t="s">
        <v>161</v>
      </c>
      <c r="FK1" s="4" t="s">
        <v>162</v>
      </c>
      <c r="FL1" s="4" t="s">
        <v>164</v>
      </c>
      <c r="FM1" s="4" t="s">
        <v>166</v>
      </c>
      <c r="FN1" s="4" t="s">
        <v>167</v>
      </c>
      <c r="FO1" s="4" t="s">
        <v>168</v>
      </c>
      <c r="FP1" s="4" t="s">
        <v>169</v>
      </c>
      <c r="FQ1" s="4" t="s">
        <v>170</v>
      </c>
      <c r="FR1" s="4" t="s">
        <v>171</v>
      </c>
      <c r="FS1" s="4" t="s">
        <v>172</v>
      </c>
      <c r="FT1" s="8" t="s">
        <v>174</v>
      </c>
      <c r="FU1" s="9"/>
      <c r="FV1" s="9"/>
      <c r="FW1" s="9"/>
      <c r="FX1" s="9"/>
      <c r="FY1" s="9"/>
      <c r="FZ1" s="4" t="s">
        <v>176</v>
      </c>
      <c r="GA1" s="4" t="s">
        <v>177</v>
      </c>
      <c r="GB1" s="4" t="s">
        <v>178</v>
      </c>
      <c r="GC1" s="4" t="s">
        <v>179</v>
      </c>
      <c r="GD1" s="4" t="s">
        <v>180</v>
      </c>
      <c r="GE1" s="4" t="s">
        <v>182</v>
      </c>
    </row>
    <row r="2" spans="1:187" ht="112.5" customHeight="1" x14ac:dyDescent="0.25">
      <c r="C2" s="4" t="s">
        <v>294</v>
      </c>
      <c r="D2" s="4" t="s">
        <v>274</v>
      </c>
      <c r="E2" s="4" t="s">
        <v>312</v>
      </c>
      <c r="F2" s="4" t="s">
        <v>198</v>
      </c>
      <c r="G2" s="4" t="s">
        <v>229</v>
      </c>
      <c r="H2" s="4" t="s">
        <v>327</v>
      </c>
      <c r="DN2" s="4" t="s">
        <v>282</v>
      </c>
      <c r="DO2" s="4" t="s">
        <v>207</v>
      </c>
      <c r="DP2" s="4" t="s">
        <v>268</v>
      </c>
      <c r="DQ2" s="4" t="s">
        <v>396</v>
      </c>
      <c r="DR2" s="4" t="s">
        <v>248</v>
      </c>
      <c r="DS2" s="4" t="s">
        <v>240</v>
      </c>
      <c r="DT2" s="4" t="s">
        <v>241</v>
      </c>
      <c r="DU2" s="4" t="s">
        <v>301</v>
      </c>
      <c r="DV2" s="4" t="s">
        <v>208</v>
      </c>
      <c r="DW2" s="4" t="s">
        <v>264</v>
      </c>
      <c r="DX2" s="4" t="s">
        <v>382</v>
      </c>
      <c r="DY2" s="4" t="s">
        <v>209</v>
      </c>
      <c r="DZ2" s="4" t="s">
        <v>265</v>
      </c>
      <c r="EA2" s="4" t="s">
        <v>283</v>
      </c>
      <c r="EB2" s="4" t="s">
        <v>356</v>
      </c>
      <c r="EC2" s="4" t="s">
        <v>236</v>
      </c>
      <c r="ED2" s="4" t="s">
        <v>244</v>
      </c>
      <c r="EE2" s="4" t="s">
        <v>210</v>
      </c>
      <c r="EF2" s="4" t="s">
        <v>243</v>
      </c>
      <c r="EG2" s="4" t="s">
        <v>319</v>
      </c>
      <c r="EH2" s="4" t="s">
        <v>211</v>
      </c>
      <c r="EI2" s="4" t="s">
        <v>383</v>
      </c>
      <c r="EJ2" s="4" t="s">
        <v>244</v>
      </c>
      <c r="EK2" s="4" t="s">
        <v>212</v>
      </c>
      <c r="EL2" s="4" t="s">
        <v>335</v>
      </c>
      <c r="EN2" s="4" t="s">
        <v>213</v>
      </c>
      <c r="EO2" s="4" t="s">
        <v>338</v>
      </c>
      <c r="EP2" s="4" t="s">
        <v>383</v>
      </c>
      <c r="EQ2" s="4" t="s">
        <v>244</v>
      </c>
      <c r="ER2" s="4" t="s">
        <v>214</v>
      </c>
      <c r="ET2" s="4" t="s">
        <v>244</v>
      </c>
      <c r="EU2" s="4" t="s">
        <v>216</v>
      </c>
      <c r="EV2" s="4" t="s">
        <v>434</v>
      </c>
      <c r="FC2" s="4" t="s">
        <v>285</v>
      </c>
      <c r="FD2" s="4" t="s">
        <v>304</v>
      </c>
      <c r="FE2" s="4" t="s">
        <v>368</v>
      </c>
      <c r="FF2" s="4" t="s">
        <v>928</v>
      </c>
      <c r="FG2" s="4" t="s">
        <v>218</v>
      </c>
      <c r="FT2" s="4" t="s">
        <v>282</v>
      </c>
      <c r="FU2" s="4" t="s">
        <v>207</v>
      </c>
      <c r="FV2" s="4" t="s">
        <v>268</v>
      </c>
      <c r="FW2" s="4" t="s">
        <v>396</v>
      </c>
      <c r="FX2" s="4" t="s">
        <v>248</v>
      </c>
      <c r="FY2" s="4" t="s">
        <v>240</v>
      </c>
    </row>
    <row r="3" spans="1:187" x14ac:dyDescent="0.25">
      <c r="A3" t="s">
        <v>197</v>
      </c>
      <c r="B3">
        <f>COUNTIF(Ҳудуд.Таҳл.Сўров!$G:$G, Свод!$A3)</f>
        <v>2</v>
      </c>
      <c r="C3">
        <f>COUNTIFS(Ҳудуд.Таҳл.Сўров!$G:$G, Свод!$A3, Ҳудуд.Таҳл.Сўров!$H:$H, Свод!C$2)</f>
        <v>0</v>
      </c>
      <c r="D3">
        <f>COUNTIFS(Ҳудуд.Таҳл.Сўров!$G:$G, Свод!$A3, Ҳудуд.Таҳл.Сўров!$H:$H, Свод!D$2)</f>
        <v>0</v>
      </c>
      <c r="E3">
        <f>COUNTIFS(Ҳудуд.Таҳл.Сўров!$G:$G, Свод!$A3, Ҳудуд.Таҳл.Сўров!$H:$H, Свод!E$2)</f>
        <v>0</v>
      </c>
      <c r="F3">
        <f>COUNTIFS(Ҳудуд.Таҳл.Сўров!$G:$G, Свод!$A3, Ҳудуд.Таҳл.Сўров!$H:$H, Свод!F$2)</f>
        <v>1</v>
      </c>
      <c r="G3">
        <f>COUNTIFS(Ҳудуд.Таҳл.Сўров!$G:$G, Свод!$A3, Ҳудуд.Таҳл.Сўров!$H:$H, Свод!G$2)</f>
        <v>1</v>
      </c>
      <c r="H3">
        <f>COUNTIFS(Ҳудуд.Таҳл.Сўров!$G:$G, Свод!$A3, Ҳудуд.Таҳл.Сўров!$H:$H, Свод!H$2)</f>
        <v>0</v>
      </c>
      <c r="I3">
        <f>AVERAGEIF(Ҳудуд.Таҳл.Сўров!$G:$G, Свод!$A3, Ҳудуд.Таҳл.Сўров!I:I)</f>
        <v>3.5</v>
      </c>
      <c r="J3">
        <f>AVERAGEIF(Ҳудуд.Таҳл.Сўров!$G:$G, Свод!$A3, Ҳудуд.Таҳл.Сўров!J:J)</f>
        <v>0.5</v>
      </c>
      <c r="K3">
        <f>AVERAGEIF(Ҳудуд.Таҳл.Сўров!$G:$G, Свод!$A3, Ҳудуд.Таҳл.Сўров!K:K)</f>
        <v>0</v>
      </c>
      <c r="L3">
        <f>SUMIF(Ҳудуд.Таҳл.Сўров!$G:$G, Свод!$A3, Ҳудуд.Таҳл.Сўров!L:L)</f>
        <v>1</v>
      </c>
      <c r="M3">
        <f>SUMIF(Ҳудуд.Таҳл.Сўров!$G:$G, Свод!$A3, Ҳудуд.Таҳл.Сўров!N:N)</f>
        <v>2</v>
      </c>
      <c r="N3">
        <f>SUMIF(Ҳудуд.Таҳл.Сўров!$G:$G, Свод!$A3, Ҳудуд.Таҳл.Сўров!O:O)</f>
        <v>1</v>
      </c>
      <c r="O3">
        <f>SUMIF(Ҳудуд.Таҳл.Сўров!$G:$G, Свод!$A3, Ҳудуд.Таҳл.Сўров!P:P)</f>
        <v>1</v>
      </c>
      <c r="P3">
        <f>SUMIF(Ҳудуд.Таҳл.Сўров!$G:$G, Свод!$A3, Ҳудуд.Таҳл.Сўров!Q:Q)</f>
        <v>1</v>
      </c>
      <c r="Q3">
        <f>SUMIF(Ҳудуд.Таҳл.Сўров!$G:$G, Свод!$A3, Ҳудуд.Таҳл.Сўров!R:R)</f>
        <v>1</v>
      </c>
      <c r="R3">
        <f>SUMIF(Ҳудуд.Таҳл.Сўров!$G:$G, Свод!$A3, Ҳудуд.Таҳл.Сўров!S:S)</f>
        <v>1</v>
      </c>
      <c r="S3">
        <f>SUMIF(Ҳудуд.Таҳл.Сўров!$G:$G, Свод!$A3, Ҳудуд.Таҳл.Сўров!T:T)</f>
        <v>1</v>
      </c>
      <c r="T3">
        <f>SUMIF(Ҳудуд.Таҳл.Сўров!$G:$G, Свод!$A3, Ҳудуд.Таҳл.Сўров!U:U)</f>
        <v>2</v>
      </c>
      <c r="U3">
        <f>SUMIF(Ҳудуд.Таҳл.Сўров!$G:$G, Свод!$A3, Ҳудуд.Таҳл.Сўров!X:X)</f>
        <v>1</v>
      </c>
      <c r="V3">
        <f>SUMIF(Ҳудуд.Таҳл.Сўров!$G:$G, Свод!$A3, Ҳудуд.Таҳл.Сўров!Y:Y)</f>
        <v>1</v>
      </c>
      <c r="W3">
        <f>SUMIF(Ҳудуд.Таҳл.Сўров!$G:$G, Свод!$A3, Ҳудуд.Таҳл.Сўров!Z:Z)</f>
        <v>1</v>
      </c>
      <c r="X3">
        <f>SUMIF(Ҳудуд.Таҳл.Сўров!$G:$G, Свод!$A3, Ҳудуд.Таҳл.Сўров!AA:AA)</f>
        <v>1</v>
      </c>
      <c r="Y3">
        <f>SUMIF(Ҳудуд.Таҳл.Сўров!$G:$G, Свод!$A3, Ҳудуд.Таҳл.Сўров!AB:AB)</f>
        <v>1</v>
      </c>
      <c r="Z3">
        <f>SUMIF(Ҳудуд.Таҳл.Сўров!$G:$G, Свод!$A3, Ҳудуд.Таҳл.Сўров!AC:AC)</f>
        <v>1</v>
      </c>
      <c r="AA3">
        <f>SUMIF(Ҳудуд.Таҳл.Сўров!$G:$G, Свод!$A3, Ҳудуд.Таҳл.Сўров!AD:AD)</f>
        <v>1</v>
      </c>
      <c r="AB3">
        <f>SUMIF(Ҳудуд.Таҳл.Сўров!$G:$G, Свод!$A3, Ҳудуд.Таҳл.Сўров!AE:AE)</f>
        <v>0</v>
      </c>
      <c r="AC3">
        <f>SUMIF(Ҳудуд.Таҳл.Сўров!$G:$G, Свод!$A3, Ҳудуд.Таҳл.Сўров!AF:AF)</f>
        <v>1</v>
      </c>
      <c r="AD3">
        <f>SUMIF(Ҳудуд.Таҳл.Сўров!$G:$G, Свод!$A3, Ҳудуд.Таҳл.Сўров!AG:AG)</f>
        <v>0</v>
      </c>
      <c r="AE3">
        <f>SUMIF(Ҳудуд.Таҳл.Сўров!$G:$G, Свод!$A3, Ҳудуд.Таҳл.Сўров!AH:AH)</f>
        <v>1</v>
      </c>
      <c r="AF3">
        <f>SUMIF(Ҳудуд.Таҳл.Сўров!$G:$G, Свод!$A3, Ҳудуд.Таҳл.Сўров!AI:AI)</f>
        <v>1</v>
      </c>
      <c r="AG3">
        <f>SUMIF(Ҳудуд.Таҳл.Сўров!$G:$G, Свод!$A3, Ҳудуд.Таҳл.Сўров!AJ:AJ)</f>
        <v>1</v>
      </c>
      <c r="AH3">
        <f>SUMIF(Ҳудуд.Таҳл.Сўров!$G:$G, Свод!$A3, Ҳудуд.Таҳл.Сўров!AK:AK)</f>
        <v>1</v>
      </c>
      <c r="AI3">
        <f>SUMIF(Ҳудуд.Таҳл.Сўров!$G:$G, Свод!$A3, Ҳудуд.Таҳл.Сўров!AL:AL)</f>
        <v>2</v>
      </c>
      <c r="AJ3">
        <f>SUMIF(Ҳудуд.Таҳл.Сўров!$G:$G, Свод!$A3, Ҳудуд.Таҳл.Сўров!AM:AM)</f>
        <v>1</v>
      </c>
      <c r="AK3">
        <f>SUMIF(Ҳудуд.Таҳл.Сўров!$G:$G, Свод!$A3, Ҳудуд.Таҳл.Сўров!AN:AN)</f>
        <v>1</v>
      </c>
      <c r="AL3">
        <f>SUMIF(Ҳудуд.Таҳл.Сўров!$G:$G, Свод!$A3, Ҳудуд.Таҳл.Сўров!AO:AO)</f>
        <v>1</v>
      </c>
      <c r="AM3">
        <f>SUMIF(Ҳудуд.Таҳл.Сўров!$G:$G, Свод!$A3, Ҳудуд.Таҳл.Сўров!AP:AP)</f>
        <v>0</v>
      </c>
      <c r="AN3">
        <f>SUMIF(Ҳудуд.Таҳл.Сўров!$G:$G, Свод!$A3, Ҳудуд.Таҳл.Сўров!AQ:AQ)</f>
        <v>0</v>
      </c>
      <c r="AO3">
        <f>SUMIF(Ҳудуд.Таҳл.Сўров!$G:$G, Свод!$A3, Ҳудуд.Таҳл.Сўров!AR:AR)</f>
        <v>0</v>
      </c>
      <c r="AP3">
        <f>SUMIF(Ҳудуд.Таҳл.Сўров!$G:$G, Свод!$A3, Ҳудуд.Таҳл.Сўров!AS:AS)</f>
        <v>1</v>
      </c>
      <c r="AQ3">
        <f>SUMIF(Ҳудуд.Таҳл.Сўров!$G:$G, Свод!$A3, Ҳудуд.Таҳл.Сўров!AT:AT)</f>
        <v>0</v>
      </c>
      <c r="AR3">
        <f>SUMIF(Ҳудуд.Таҳл.Сўров!$G:$G, Свод!$A3, Ҳудуд.Таҳл.Сўров!AU:AU)</f>
        <v>0</v>
      </c>
      <c r="AS3">
        <f>SUMIF(Ҳудуд.Таҳл.Сўров!$G:$G, Свод!$A3, Ҳудуд.Таҳл.Сўров!AV:AV)</f>
        <v>0</v>
      </c>
      <c r="AT3">
        <f>SUMIF(Ҳудуд.Таҳл.Сўров!$G:$G, Свод!$A3, Ҳудуд.Таҳл.Сўров!AW:AW)</f>
        <v>0</v>
      </c>
      <c r="AU3">
        <f>SUMIF(Ҳудуд.Таҳл.Сўров!$G:$G, Свод!$A3, Ҳудуд.Таҳл.Сўров!AZ:AZ)</f>
        <v>0</v>
      </c>
      <c r="AV3">
        <f>SUMIF(Ҳудуд.Таҳл.Сўров!$G:$G, Свод!$A3, Ҳудуд.Таҳл.Сўров!BA:BA)</f>
        <v>0</v>
      </c>
      <c r="AW3">
        <f>SUMIF(Ҳудуд.Таҳл.Сўров!$G:$G, Свод!$A3, Ҳудуд.Таҳл.Сўров!BB:BB)</f>
        <v>0</v>
      </c>
      <c r="AX3">
        <f>SUMIF(Ҳудуд.Таҳл.Сўров!$G:$G, Свод!$A3, Ҳудуд.Таҳл.Сўров!BC:BC)</f>
        <v>0</v>
      </c>
      <c r="AY3">
        <f>SUMIF(Ҳудуд.Таҳл.Сўров!$G:$G, Свод!$A3, Ҳудуд.Таҳл.Сўров!BD:BD)</f>
        <v>0</v>
      </c>
      <c r="AZ3">
        <f>SUMIF(Ҳудуд.Таҳл.Сўров!$G:$G, Свод!$A3, Ҳудуд.Таҳл.Сўров!BE:BE)</f>
        <v>0</v>
      </c>
      <c r="BA3">
        <f>SUMIF(Ҳудуд.Таҳл.Сўров!$G:$G, Свод!$A3, Ҳудуд.Таҳл.Сўров!BF:BF)</f>
        <v>0</v>
      </c>
      <c r="BB3">
        <f>SUMIF(Ҳудуд.Таҳл.Сўров!$G:$G, Свод!$A3, Ҳудуд.Таҳл.Сўров!BG:BG)</f>
        <v>0</v>
      </c>
      <c r="BC3">
        <f>SUMIF(Ҳудуд.Таҳл.Сўров!$G:$G, Свод!$A3, Ҳудуд.Таҳл.Сўров!BH:BH)</f>
        <v>0</v>
      </c>
      <c r="BD3">
        <f>SUMIF(Ҳудуд.Таҳл.Сўров!$G:$G, Свод!$A3, Ҳудуд.Таҳл.Сўров!BI:BI)</f>
        <v>0</v>
      </c>
      <c r="BE3">
        <f>SUMIF(Ҳудуд.Таҳл.Сўров!$G:$G, Свод!$A3, Ҳудуд.Таҳл.Сўров!BJ:BJ)</f>
        <v>0</v>
      </c>
      <c r="BF3">
        <f>SUMIF(Ҳудуд.Таҳл.Сўров!$G:$G, Свод!$A3, Ҳудуд.Таҳл.Сўров!BK:BK)</f>
        <v>0</v>
      </c>
      <c r="BG3">
        <f>SUMIF(Ҳудуд.Таҳл.Сўров!$G:$G, Свод!$A3, Ҳудуд.Таҳл.Сўров!BL:BL)</f>
        <v>0</v>
      </c>
      <c r="BH3">
        <f>SUMIF(Ҳудуд.Таҳл.Сўров!$G:$G, Свод!$A3, Ҳудуд.Таҳл.Сўров!BM:BM)</f>
        <v>0</v>
      </c>
      <c r="BI3">
        <f>SUMIF(Ҳудуд.Таҳл.Сўров!$G:$G, Свод!$A3, Ҳудуд.Таҳл.Сўров!BN:BN)</f>
        <v>0</v>
      </c>
      <c r="BJ3">
        <f>SUMIF(Ҳудуд.Таҳл.Сўров!$G:$G, Свод!$A3, Ҳудуд.Таҳл.Сўров!BO:BO)</f>
        <v>1</v>
      </c>
      <c r="BK3">
        <f>SUMIF(Ҳудуд.Таҳл.Сўров!$G:$G, Свод!$A3, Ҳудуд.Таҳл.Сўров!BP:BP)</f>
        <v>1</v>
      </c>
      <c r="BL3">
        <f>SUMIF(Ҳудуд.Таҳл.Сўров!$G:$G, Свод!$A3, Ҳудуд.Таҳл.Сўров!BQ:BQ)</f>
        <v>0</v>
      </c>
      <c r="BM3">
        <f>SUMIF(Ҳудуд.Таҳл.Сўров!$G:$G, Свод!$A3, Ҳудуд.Таҳл.Сўров!BR:BR)</f>
        <v>0</v>
      </c>
      <c r="BN3">
        <f>SUMIF(Ҳудуд.Таҳл.Сўров!$G:$G, Свод!$A3, Ҳудуд.Таҳл.Сўров!BS:BS)</f>
        <v>0</v>
      </c>
      <c r="BO3">
        <f>SUMIF(Ҳудуд.Таҳл.Сўров!$G:$G, Свод!$A3, Ҳудуд.Таҳл.Сўров!BT:BT)</f>
        <v>0</v>
      </c>
      <c r="BP3">
        <f>SUMIF(Ҳудуд.Таҳл.Сўров!$G:$G, Свод!$A3, Ҳудуд.Таҳл.Сўров!BU:BU)</f>
        <v>0</v>
      </c>
      <c r="BQ3">
        <f>SUMIF(Ҳудуд.Таҳл.Сўров!$G:$G, Свод!$A3, Ҳудуд.Таҳл.Сўров!BV:BV)</f>
        <v>0</v>
      </c>
      <c r="BR3">
        <f>SUMIF(Ҳудуд.Таҳл.Сўров!$G:$G, Свод!$A3, Ҳудуд.Таҳл.Сўров!BW:BW)</f>
        <v>0</v>
      </c>
      <c r="BS3">
        <f>SUMIF(Ҳудуд.Таҳл.Сўров!$G:$G, Свод!$A3, Ҳудуд.Таҳл.Сўров!BX:BX)</f>
        <v>0</v>
      </c>
      <c r="BT3">
        <f>SUMIF(Ҳудуд.Таҳл.Сўров!$G:$G, Свод!$A3, Ҳудуд.Таҳл.Сўров!BY:BY)</f>
        <v>0</v>
      </c>
      <c r="BU3">
        <f>SUMIF(Ҳудуд.Таҳл.Сўров!$G:$G, Свод!$A3, Ҳудуд.Таҳл.Сўров!CB:CB)</f>
        <v>0</v>
      </c>
      <c r="BV3">
        <f>SUMIF(Ҳудуд.Таҳл.Сўров!$G:$G, Свод!$A3, Ҳудуд.Таҳл.Сўров!CC:CC)</f>
        <v>1</v>
      </c>
      <c r="BW3">
        <f>SUMIF(Ҳудуд.Таҳл.Сўров!$G:$G, Свод!$A3, Ҳудуд.Таҳл.Сўров!CD:CD)</f>
        <v>0</v>
      </c>
      <c r="BX3">
        <f>SUMIF(Ҳудуд.Таҳл.Сўров!$G:$G, Свод!$A3, Ҳудуд.Таҳл.Сўров!CE:CE)</f>
        <v>1</v>
      </c>
      <c r="BY3">
        <f>SUMIF(Ҳудуд.Таҳл.Сўров!$G:$G, Свод!$A3, Ҳудуд.Таҳл.Сўров!CH:CH)</f>
        <v>0</v>
      </c>
      <c r="BZ3">
        <f>SUMIF(Ҳудуд.Таҳл.Сўров!$G:$G, Свод!$A3, Ҳудуд.Таҳл.Сўров!CI:CI)</f>
        <v>0</v>
      </c>
      <c r="CA3">
        <f>SUMIF(Ҳудуд.Таҳл.Сўров!$G:$G, Свод!$A3, Ҳудуд.Таҳл.Сўров!CJ:CJ)</f>
        <v>0</v>
      </c>
      <c r="CB3">
        <f>SUMIF(Ҳудуд.Таҳл.Сўров!$G:$G, Свод!$A3, Ҳудуд.Таҳл.Сўров!CK:CK)</f>
        <v>0</v>
      </c>
      <c r="CC3">
        <f>SUMIF(Ҳудуд.Таҳл.Сўров!$G:$G, Свод!$A3, Ҳудуд.Таҳл.Сўров!CL:CL)</f>
        <v>0</v>
      </c>
      <c r="CD3">
        <f>SUMIF(Ҳудуд.Таҳл.Сўров!$G:$G, Свод!$A3, Ҳудуд.Таҳл.Сўров!CM:CM)</f>
        <v>0</v>
      </c>
      <c r="CE3">
        <f>SUMIF(Ҳудуд.Таҳл.Сўров!$G:$G, Свод!$A3, Ҳудуд.Таҳл.Сўров!CN:CN)</f>
        <v>0</v>
      </c>
      <c r="CF3">
        <f>SUMIF(Ҳудуд.Таҳл.Сўров!$G:$G, Свод!$A3, Ҳудуд.Таҳл.Сўров!CO:CO)</f>
        <v>1</v>
      </c>
      <c r="CG3">
        <f>SUMIF(Ҳудуд.Таҳл.Сўров!$G:$G, Свод!$A3, Ҳудуд.Таҳл.Сўров!CP:CP)</f>
        <v>0</v>
      </c>
      <c r="CH3">
        <f>SUMIF(Ҳудуд.Таҳл.Сўров!$G:$G, Свод!$A3, Ҳудуд.Таҳл.Сўров!CQ:CQ)</f>
        <v>0</v>
      </c>
      <c r="CI3">
        <f>SUMIF(Ҳудуд.Таҳл.Сўров!$G:$G, Свод!$A3, Ҳудуд.Таҳл.Сўров!CR:CR)</f>
        <v>0</v>
      </c>
      <c r="CJ3">
        <f>SUMIF(Ҳудуд.Таҳл.Сўров!$G:$G, Свод!$A3, Ҳудуд.Таҳл.Сўров!CS:CS)</f>
        <v>0</v>
      </c>
      <c r="CK3">
        <f>SUMIF(Ҳудуд.Таҳл.Сўров!$G:$G, Свод!$A3, Ҳудуд.Таҳл.Сўров!CT:CT)</f>
        <v>0</v>
      </c>
      <c r="CL3">
        <f>SUMIF(Ҳудуд.Таҳл.Сўров!$G:$G, Свод!$A3, Ҳудуд.Таҳл.Сўров!CU:CU)</f>
        <v>0</v>
      </c>
      <c r="CM3">
        <f>SUMIF(Ҳудуд.Таҳл.Сўров!$G:$G, Свод!$A3, Ҳудуд.Таҳл.Сўров!CV:CV)</f>
        <v>0</v>
      </c>
      <c r="CN3">
        <f>SUMIF(Ҳудуд.Таҳл.Сўров!$G:$G, Свод!$A3, Ҳудуд.Таҳл.Сўров!CW:CW)</f>
        <v>2</v>
      </c>
      <c r="CO3">
        <f>SUMIF(Ҳудуд.Таҳл.Сўров!$G:$G, Свод!$A3, Ҳудуд.Таҳл.Сўров!CX:CX)</f>
        <v>0</v>
      </c>
      <c r="CP3">
        <f>SUMIF(Ҳудуд.Таҳл.Сўров!$G:$G, Свод!$A3, Ҳудуд.Таҳл.Сўров!CY:CY)</f>
        <v>0</v>
      </c>
      <c r="CQ3">
        <f>SUMIF(Ҳудуд.Таҳл.Сўров!$G:$G, Свод!$A3, Ҳудуд.Таҳл.Сўров!CZ:CZ)</f>
        <v>0</v>
      </c>
      <c r="CR3">
        <f>SUMIF(Ҳудуд.Таҳл.Сўров!$G:$G, Свод!$A3, Ҳудуд.Таҳл.Сўров!DA:DA)</f>
        <v>0</v>
      </c>
      <c r="CS3">
        <f>SUMIF(Ҳудуд.Таҳл.Сўров!$G:$G, Свод!$A3, Ҳудуд.Таҳл.Сўров!DB:DB)</f>
        <v>0</v>
      </c>
      <c r="CT3">
        <f>SUMIF(Ҳудуд.Таҳл.Сўров!$G:$G, Свод!$A3, Ҳудуд.Таҳл.Сўров!DC:DC)</f>
        <v>0</v>
      </c>
      <c r="CU3">
        <f>SUMIF(Ҳудуд.Таҳл.Сўров!$G:$G, Свод!$A3, Ҳудуд.Таҳл.Сўров!DD:DD)</f>
        <v>0</v>
      </c>
      <c r="CV3">
        <f>SUMIF(Ҳудуд.Таҳл.Сўров!$G:$G, Свод!$A3, Ҳудуд.Таҳл.Сўров!DE:DE)</f>
        <v>0</v>
      </c>
      <c r="CW3">
        <f>SUMIF(Ҳудуд.Таҳл.Сўров!$G:$G, Свод!$A3, Ҳудуд.Таҳл.Сўров!DF:DF)</f>
        <v>0</v>
      </c>
      <c r="CX3">
        <f>SUMIF(Ҳудуд.Таҳл.Сўров!$G:$G, Свод!$A3, Ҳудуд.Таҳл.Сўров!DG:DG)</f>
        <v>0</v>
      </c>
      <c r="CY3">
        <f>SUMIF(Ҳудуд.Таҳл.Сўров!$G:$G, Свод!$A3, Ҳудуд.Таҳл.Сўров!DJ:DJ)</f>
        <v>1</v>
      </c>
      <c r="CZ3">
        <f>SUMIF(Ҳудуд.Таҳл.Сўров!$G:$G, Свод!$A3, Ҳудуд.Таҳл.Сўров!DK:DK)</f>
        <v>2</v>
      </c>
      <c r="DA3">
        <f>SUMIF(Ҳудуд.Таҳл.Сўров!$G:$G, Свод!$A3, Ҳудуд.Таҳл.Сўров!DL:DL)</f>
        <v>1</v>
      </c>
      <c r="DB3">
        <f>SUMIF(Ҳудуд.Таҳл.Сўров!$G:$G, Свод!$A3, Ҳудуд.Таҳл.Сўров!DM:DM)</f>
        <v>2</v>
      </c>
      <c r="DC3">
        <f>SUMIF(Ҳудуд.Таҳл.Сўров!$G:$G, Свод!$A3, Ҳудуд.Таҳл.Сўров!DN:DN)</f>
        <v>1</v>
      </c>
      <c r="DD3">
        <f>SUMIF(Ҳудуд.Таҳл.Сўров!$G:$G, Свод!$A3, Ҳудуд.Таҳл.Сўров!DO:DO)</f>
        <v>1</v>
      </c>
      <c r="DE3">
        <f>SUMIF(Ҳудуд.Таҳл.Сўров!$G:$G, Свод!$A3, Ҳудуд.Таҳл.Сўров!DP:DP)</f>
        <v>1</v>
      </c>
      <c r="DF3">
        <f>SUMIF(Ҳудуд.Таҳл.Сўров!$G:$G, Свод!$A3, Ҳудуд.Таҳл.Сўров!DQ:DQ)</f>
        <v>0</v>
      </c>
      <c r="DG3">
        <f>SUMIF(Ҳудуд.Таҳл.Сўров!$G:$G, Свод!$A3, Ҳудуд.Таҳл.Сўров!DT:DT)</f>
        <v>2</v>
      </c>
      <c r="DH3">
        <f>SUMIF(Ҳудуд.Таҳл.Сўров!$G:$G, Свод!$A3, Ҳудуд.Таҳл.Сўров!DU:DU)</f>
        <v>1</v>
      </c>
      <c r="DI3">
        <f>SUMIF(Ҳудуд.Таҳл.Сўров!$G:$G, Свод!$A3, Ҳудуд.Таҳл.Сўров!DV:DV)</f>
        <v>1</v>
      </c>
      <c r="DJ3">
        <f>SUMIF(Ҳудуд.Таҳл.Сўров!$G:$G, Свод!$A3, Ҳудуд.Таҳл.Сўров!DW:DW)</f>
        <v>1</v>
      </c>
      <c r="DK3">
        <f>SUMIF(Ҳудуд.Таҳл.Сўров!$G:$G, Свод!$A3, Ҳудуд.Таҳл.Сўров!DX:DX)</f>
        <v>1</v>
      </c>
      <c r="DL3">
        <f>SUMIF(Ҳудуд.Таҳл.Сўров!$G:$G, Свод!$A3, Ҳудуд.Таҳл.Сўров!DY:DY)</f>
        <v>1</v>
      </c>
      <c r="DM3">
        <f>SUMIF(Ҳудуд.Таҳл.Сўров!$G:$G, Свод!$A3, Ҳудуд.Таҳл.Сўров!DZ:DZ)</f>
        <v>0</v>
      </c>
      <c r="DN3">
        <f>COUNTIFS(Ҳудуд.Таҳл.Сўров!$G:$G, Свод!$A3, Ҳудуд.Таҳл.Сўров!$EB:$EB, Свод!DN$2)</f>
        <v>0</v>
      </c>
      <c r="DO3">
        <f>COUNTIFS(Ҳудуд.Таҳл.Сўров!$G:$G, Свод!$A3, Ҳудуд.Таҳл.Сўров!$EB:$EB, Свод!DO$2)</f>
        <v>1</v>
      </c>
      <c r="DP3">
        <f>COUNTIFS(Ҳудуд.Таҳл.Сўров!$G:$G, Свод!$A3, Ҳудуд.Таҳл.Сўров!$EB:$EB, Свод!DP$2)</f>
        <v>0</v>
      </c>
      <c r="DQ3">
        <f>COUNTIFS(Ҳудуд.Таҳл.Сўров!$G:$G, Свод!$A3, Ҳудуд.Таҳл.Сўров!$EB:$EB, Свод!DQ$2)</f>
        <v>0</v>
      </c>
      <c r="DR3">
        <f>COUNTIFS(Ҳудуд.Таҳл.Сўров!$G:$G, Свод!$A3, Ҳудуд.Таҳл.Сўров!$EB:$EB, Свод!DR$2)</f>
        <v>0</v>
      </c>
      <c r="DS3">
        <f>COUNTIFS(Ҳудуд.Таҳл.Сўров!$G:$G, Свод!$A3, Ҳудуд.Таҳл.Сўров!$EB:$EB, Свод!DS$2)</f>
        <v>1</v>
      </c>
      <c r="DT3">
        <f>COUNTIFS(Ҳудуд.Таҳл.Сўров!$G:$G, Свод!$A3, Ҳудуд.Таҳл.Сўров!$EC:$EC, Свод!DT$2)</f>
        <v>1</v>
      </c>
      <c r="DU3">
        <f>COUNTIFS(Ҳудуд.Таҳл.Сўров!$G:$G, Свод!$A3, Ҳудуд.Таҳл.Сўров!$EC:$EC, Свод!DU$2)</f>
        <v>0</v>
      </c>
      <c r="DV3">
        <f>COUNTIFS(Ҳудуд.Таҳл.Сўров!$G:$G, Свод!$A3, Ҳудуд.Таҳл.Сўров!$EC:$EC, Свод!DV$2)</f>
        <v>1</v>
      </c>
      <c r="DW3">
        <f>COUNTIFS(Ҳудуд.Таҳл.Сўров!$G:$G, Свод!$A3, Ҳудуд.Таҳл.Сўров!$EC:$EC, Свод!DW$2)</f>
        <v>0</v>
      </c>
      <c r="DX3">
        <f>COUNTIFS(Ҳудуд.Таҳл.Сўров!$G:$G, Свод!$A3, Ҳудуд.Таҳл.Сўров!$EC:$EC, Свод!DX$2)</f>
        <v>0</v>
      </c>
      <c r="DY3">
        <f>COUNTIFS(Ҳудуд.Таҳл.Сўров!$G:$G, Свод!$A3, Ҳудуд.Таҳл.Сўров!$ED:$ED, Свод!DY$2)</f>
        <v>1</v>
      </c>
      <c r="DZ3">
        <f>COUNTIFS(Ҳудуд.Таҳл.Сўров!$G:$G, Свод!$A3, Ҳудуд.Таҳл.Сўров!$ED:$ED, Свод!DZ$2)</f>
        <v>0</v>
      </c>
      <c r="EA3">
        <f>COUNTIFS(Ҳудуд.Таҳл.Сўров!$G:$G, Свод!$A3, Ҳудуд.Таҳл.Сўров!$ED:$ED, Свод!EA$2)</f>
        <v>0</v>
      </c>
      <c r="EB3">
        <f>COUNTIFS(Ҳудуд.Таҳл.Сўров!$G:$G, Свод!$A3, Ҳудуд.Таҳл.Сўров!$ED:$ED, Свод!EB$2)</f>
        <v>0</v>
      </c>
      <c r="EC3">
        <f>COUNTIFS(Ҳудуд.Таҳл.Сўров!$G:$G, Свод!$A3, Ҳудуд.Таҳл.Сўров!$ED:$ED, Свод!EC$2)</f>
        <v>1</v>
      </c>
      <c r="ED3">
        <f>COUNTIFS(Ҳудуд.Таҳл.Сўров!$G:$G, Свод!$A3, Ҳудуд.Таҳл.Сўров!$EF:$EF, Свод!ED$2)</f>
        <v>0</v>
      </c>
      <c r="EE3">
        <f>COUNTIFS(Ҳудуд.Таҳл.Сўров!$G:$G, Свод!$A3, Ҳудуд.Таҳл.Сўров!$EF:$EF, Свод!EE$2)</f>
        <v>2</v>
      </c>
      <c r="EF3">
        <f>COUNTIFS(Ҳудуд.Таҳл.Сўров!$G:$G, Свод!$A3, Ҳудуд.Таҳл.Сўров!$EG:$EG, Свод!EF$2)</f>
        <v>1</v>
      </c>
      <c r="EG3">
        <f>COUNTIFS(Ҳудуд.Таҳл.Сўров!$G:$G, Свод!$A3, Ҳудуд.Таҳл.Сўров!$EG:$EG, Свод!EG$2)</f>
        <v>0</v>
      </c>
      <c r="EH3">
        <f>COUNTIFS(Ҳудуд.Таҳл.Сўров!$G:$G, Свод!$A3, Ҳудуд.Таҳл.Сўров!$EG:$EG, Свод!EH$2)</f>
        <v>1</v>
      </c>
      <c r="EI3">
        <f>COUNTIFS(Ҳудуд.Таҳл.Сўров!$G:$G, Свод!$A3, Ҳудуд.Таҳл.Сўров!$EG:$EG, Свод!EI$2)</f>
        <v>0</v>
      </c>
      <c r="EJ3">
        <f>COUNTIFS(Ҳудуд.Таҳл.Сўров!$G:$G, Свод!$A3, Ҳудуд.Таҳл.Сўров!$EI:$EI, Свод!EJ$2)</f>
        <v>1</v>
      </c>
      <c r="EK3">
        <f>COUNTIFS(Ҳудуд.Таҳл.Сўров!$G:$G, Свод!$A3, Ҳудуд.Таҳл.Сўров!$EI:$EI, Свод!EK$2)</f>
        <v>1</v>
      </c>
      <c r="EL3">
        <f>COUNTIFS(Ҳудуд.Таҳл.Сўров!$G:$G, Свод!$A3, Ҳудуд.Таҳл.Сўров!$EI:$EI, Свод!EL$2)</f>
        <v>0</v>
      </c>
      <c r="EM3">
        <f>AVERAGEIF(Ҳудуд.Таҳл.Сўров!$G:$G, Свод!$A3, Ҳудуд.Таҳл.Сўров!EL:EL)</f>
        <v>6</v>
      </c>
      <c r="EN3">
        <f>COUNTIFS(Ҳудуд.Таҳл.Сўров!$G:$G, Свод!$A3, Ҳудуд.Таҳл.Сўров!$EM:$EM, Свод!EN$2)</f>
        <v>2</v>
      </c>
      <c r="EO3">
        <f>COUNTIFS(Ҳудуд.Таҳл.Сўров!$G:$G, Свод!$A3, Ҳудуд.Таҳл.Сўров!$EM:$EM, Свод!EO$2)</f>
        <v>0</v>
      </c>
      <c r="EP3">
        <f>COUNTIFS(Ҳудуд.Таҳл.Сўров!$G:$G, Свод!$A3, Ҳудуд.Таҳл.Сўров!$EM:$EM, Свод!EP$2)</f>
        <v>0</v>
      </c>
      <c r="EQ3">
        <f>COUNTIFS(Ҳудуд.Таҳл.Сўров!$G:$G, Свод!$A3, Ҳудуд.Таҳл.Сўров!$EQ:$EQ, Свод!EQ$2)</f>
        <v>0</v>
      </c>
      <c r="ER3">
        <f>COUNTIFS(Ҳудуд.Таҳл.Сўров!$G:$G, Свод!$A3, Ҳудуд.Таҳл.Сўров!$EQ:$EQ, Свод!ER$2)</f>
        <v>2</v>
      </c>
      <c r="ET3">
        <f>COUNTIFS(Ҳудуд.Таҳл.Сўров!$G:$G, Свод!$A3, Ҳудуд.Таҳл.Сўров!$ES:$ES, Свод!ET$2)</f>
        <v>0</v>
      </c>
      <c r="EU3">
        <f>COUNTIFS(Ҳудуд.Таҳл.Сўров!$G:$G, Свод!$A3, Ҳудуд.Таҳл.Сўров!$ES:$ES, Свод!EU$2)</f>
        <v>2</v>
      </c>
      <c r="EV3">
        <f>COUNTIFS(Ҳудуд.Таҳл.Сўров!$G:$G, Свод!$A3, Ҳудуд.Таҳл.Сўров!$ES:$ES, Свод!EV$2)</f>
        <v>0</v>
      </c>
      <c r="EW3">
        <f>SUMIF(Ҳудуд.Таҳл.Сўров!$G:$G, Свод!$A3, Ҳудуд.Таҳл.Сўров!EU:EU)</f>
        <v>190</v>
      </c>
      <c r="EX3">
        <f>SUMIF(Ҳудуд.Таҳл.Сўров!$G:$G, Свод!$A3, Ҳудуд.Таҳл.Сўров!EW:EW)</f>
        <v>1</v>
      </c>
      <c r="EY3">
        <f>SUMIF(Ҳудуд.Таҳл.Сўров!$G:$G, Свод!$A3, Ҳудуд.Таҳл.Сўров!EX:EX)</f>
        <v>1</v>
      </c>
      <c r="EZ3">
        <f>SUMIF(Ҳудуд.Таҳл.Сўров!$G:$G, Свод!$A3, Ҳудуд.Таҳл.Сўров!EY:EY)</f>
        <v>1</v>
      </c>
      <c r="FA3">
        <f>SUMIF(Ҳудуд.Таҳл.Сўров!$G:$G, Свод!$A3, Ҳудуд.Таҳл.Сўров!EZ:EZ)</f>
        <v>1</v>
      </c>
      <c r="FB3">
        <f>SUMIF(Ҳудуд.Таҳл.Сўров!$G:$G, Свод!$A3, Ҳудуд.Таҳл.Сўров!FA:FA)</f>
        <v>2</v>
      </c>
      <c r="FC3">
        <f>COUNTIFS(Ҳудуд.Таҳл.Сўров!$G:$G, Свод!$A3, Ҳудуд.Таҳл.Сўров!$FB:$FB, Свод!FC$2)</f>
        <v>0</v>
      </c>
      <c r="FD3">
        <f>COUNTIFS(Ҳудуд.Таҳл.Сўров!$G:$G, Свод!$A3, Ҳудуд.Таҳл.Сўров!$FB:$FB, Свод!FD$2)</f>
        <v>0</v>
      </c>
      <c r="FE3">
        <f>COUNTIFS(Ҳудуд.Таҳл.Сўров!$G:$G, Свод!$A3, Ҳудуд.Таҳл.Сўров!$FB:$FB, Свод!FE$2)</f>
        <v>0</v>
      </c>
      <c r="FF3">
        <f>COUNTIFS(Ҳудуд.Таҳл.Сўров!$G:$G, Свод!$A3, Ҳудуд.Таҳл.Сўров!$FB:$FB, Свод!FF$2)</f>
        <v>0</v>
      </c>
      <c r="FG3">
        <f>COUNTIFS(Ҳудуд.Таҳл.Сўров!$G:$G, Свод!$A3, Ҳудуд.Таҳл.Сўров!$FB:$FB, Свод!FG$2)</f>
        <v>2</v>
      </c>
      <c r="FH3">
        <f>SUMIF(Ҳудуд.Таҳл.Сўров!$G:$G, Свод!$A3, Ҳудуд.Таҳл.Сўров!FD:FD)</f>
        <v>1</v>
      </c>
      <c r="FI3">
        <f>SUMIF(Ҳудуд.Таҳл.Сўров!$G:$G, Свод!$A3, Ҳудуд.Таҳл.Сўров!FE:FE)</f>
        <v>1</v>
      </c>
      <c r="FJ3">
        <f>SUMIF(Ҳудуд.Таҳл.Сўров!$G:$G, Свод!$A3, Ҳудуд.Таҳл.Сўров!FF:FF)</f>
        <v>2</v>
      </c>
      <c r="FK3">
        <f>SUMIF(Ҳудуд.Таҳл.Сўров!$G:$G, Свод!$A3, Ҳудуд.Таҳл.Сўров!FG:FG)</f>
        <v>0</v>
      </c>
      <c r="FL3">
        <f>AVERAGEIF(Ҳудуд.Таҳл.Сўров!$G:$G, Свод!$A3, Ҳудуд.Таҳл.Сўров!FI:FI)</f>
        <v>10</v>
      </c>
      <c r="FM3">
        <f>SUMIF(Ҳудуд.Таҳл.Сўров!$G:$G, Свод!$A3, Ҳудуд.Таҳл.Сўров!FK:FK)</f>
        <v>2</v>
      </c>
      <c r="FN3">
        <f>SUMIF(Ҳудуд.Таҳл.Сўров!$G:$G, Свод!$A3, Ҳудуд.Таҳл.Сўров!FL:FL)</f>
        <v>1</v>
      </c>
      <c r="FO3">
        <f>SUMIF(Ҳудуд.Таҳл.Сўров!$G:$G, Свод!$A3, Ҳудуд.Таҳл.Сўров!FM:FM)</f>
        <v>1</v>
      </c>
      <c r="FP3">
        <f>SUMIF(Ҳудуд.Таҳл.Сўров!$G:$G, Свод!$A3, Ҳудуд.Таҳл.Сўров!FN:FN)</f>
        <v>1</v>
      </c>
      <c r="FQ3">
        <f>SUMIF(Ҳудуд.Таҳл.Сўров!$G:$G, Свод!$A3, Ҳудуд.Таҳл.Сўров!FO:FO)</f>
        <v>1</v>
      </c>
      <c r="FR3">
        <f>SUMIF(Ҳудуд.Таҳл.Сўров!$G:$G, Свод!$A3, Ҳудуд.Таҳл.Сўров!FP:FP)</f>
        <v>1</v>
      </c>
      <c r="FS3">
        <f>SUMIF(Ҳудуд.Таҳл.Сўров!$G:$G, Свод!$A3, Ҳудуд.Таҳл.Сўров!FQ:FQ)</f>
        <v>0</v>
      </c>
      <c r="FT3">
        <f>COUNTIFS(Ҳудуд.Таҳл.Сўров!$G:$G, Свод!$A3, Ҳудуд.Таҳл.Сўров!$FS:$FS, Свод!FT$2)</f>
        <v>0</v>
      </c>
      <c r="FU3">
        <f>COUNTIFS(Ҳудуд.Таҳл.Сўров!$G:$G, Свод!$A3, Ҳудуд.Таҳл.Сўров!$FS:$FS, Свод!FU$2)</f>
        <v>1</v>
      </c>
      <c r="FV3">
        <f>COUNTIFS(Ҳудуд.Таҳл.Сўров!$G:$G, Свод!$A3, Ҳудуд.Таҳл.Сўров!$FS:$FS, Свод!FV$2)</f>
        <v>0</v>
      </c>
      <c r="FW3">
        <f>COUNTIFS(Ҳудуд.Таҳл.Сўров!$G:$G, Свод!$A3, Ҳудуд.Таҳл.Сўров!$FS:$FS, Свод!FW$2)</f>
        <v>0</v>
      </c>
      <c r="FX3">
        <f>COUNTIFS(Ҳудуд.Таҳл.Сўров!$G:$G, Свод!$A3, Ҳудуд.Таҳл.Сўров!$FS:$FS, Свод!FX$2)</f>
        <v>1</v>
      </c>
      <c r="FY3">
        <f>COUNTIFS(Ҳудуд.Таҳл.Сўров!$G:$G, Свод!$A3, Ҳудуд.Таҳл.Сўров!$FS:$FS, Свод!FY$2)</f>
        <v>0</v>
      </c>
      <c r="FZ3">
        <f>SUMIF(Ҳудуд.Таҳл.Сўров!$G:$G, Свод!$A3, Ҳудуд.Таҳл.Сўров!FU:FU)</f>
        <v>1</v>
      </c>
      <c r="GA3">
        <f>SUMIF(Ҳудуд.Таҳл.Сўров!$G:$G, Свод!$A3, Ҳудуд.Таҳл.Сўров!FV:FV)</f>
        <v>2</v>
      </c>
      <c r="GB3">
        <f>SUMIF(Ҳудуд.Таҳл.Сўров!$G:$G, Свод!$A3, Ҳудуд.Таҳл.Сўров!FW:FW)</f>
        <v>0</v>
      </c>
      <c r="GC3">
        <f>SUMIF(Ҳудуд.Таҳл.Сўров!$G:$G, Свод!$A3, Ҳудуд.Таҳл.Сўров!FX:FX)</f>
        <v>0</v>
      </c>
      <c r="GD3">
        <f>SUMIF(Ҳудуд.Таҳл.Сўров!$G:$G, Свод!$A3, Ҳудуд.Таҳл.Сўров!FY:FY)</f>
        <v>1</v>
      </c>
    </row>
    <row r="4" spans="1:187" x14ac:dyDescent="0.25">
      <c r="A4" t="s">
        <v>256</v>
      </c>
      <c r="B4">
        <f>COUNTIF(Ҳудуд.Таҳл.Сўров!$G:$G, Свод!$A4)</f>
        <v>2</v>
      </c>
      <c r="C4">
        <f>COUNTIFS(Ҳудуд.Таҳл.Сўров!$G:$G, Свод!$A4, Ҳудуд.Таҳл.Сўров!$H:$H, Свод!C$2)</f>
        <v>0</v>
      </c>
      <c r="D4">
        <f>COUNTIFS(Ҳудуд.Таҳл.Сўров!$G:$G, Свод!$A4, Ҳудуд.Таҳл.Сўров!$H:$H, Свод!D$2)</f>
        <v>1</v>
      </c>
      <c r="E4">
        <f>COUNTIFS(Ҳудуд.Таҳл.Сўров!$G:$G, Свод!$A4, Ҳудуд.Таҳл.Сўров!$H:$H, Свод!E$2)</f>
        <v>0</v>
      </c>
      <c r="F4">
        <f>COUNTIFS(Ҳудуд.Таҳл.Сўров!$G:$G, Свод!$A4, Ҳудуд.Таҳл.Сўров!$H:$H, Свод!F$2)</f>
        <v>1</v>
      </c>
      <c r="G4">
        <f>COUNTIFS(Ҳудуд.Таҳл.Сўров!$G:$G, Свод!$A4, Ҳудуд.Таҳл.Сўров!$H:$H, Свод!G$2)</f>
        <v>0</v>
      </c>
      <c r="H4">
        <f>COUNTIFS(Ҳудуд.Таҳл.Сўров!$G:$G, Свод!$A4, Ҳудуд.Таҳл.Сўров!$H:$H, Свод!H$2)</f>
        <v>0</v>
      </c>
      <c r="I4">
        <f>AVERAGEIF(Ҳудуд.Таҳл.Сўров!$G:$G, Свод!$A4, Ҳудуд.Таҳл.Сўров!I:I)</f>
        <v>32</v>
      </c>
      <c r="J4">
        <f>AVERAGEIF(Ҳудуд.Таҳл.Сўров!$G:$G, Свод!$A4, Ҳудуд.Таҳл.Сўров!J:J)</f>
        <v>4</v>
      </c>
      <c r="K4">
        <f>AVERAGEIF(Ҳудуд.Таҳл.Сўров!$G:$G, Свод!$A4, Ҳудуд.Таҳл.Сўров!K:K)</f>
        <v>3</v>
      </c>
      <c r="L4">
        <f>SUMIF(Ҳудуд.Таҳл.Сўров!$G:$G, Свод!$A4, Ҳудуд.Таҳл.Сўров!L:L)</f>
        <v>9</v>
      </c>
      <c r="M4">
        <f>SUMIF(Ҳудуд.Таҳл.Сўров!$G:$G, Свод!$A4, Ҳудуд.Таҳл.Сўров!N:N)</f>
        <v>1</v>
      </c>
      <c r="N4">
        <f>SUMIF(Ҳудуд.Таҳл.Сўров!$G:$G, Свод!$A4, Ҳудуд.Таҳл.Сўров!O:O)</f>
        <v>2</v>
      </c>
      <c r="O4">
        <f>SUMIF(Ҳудуд.Таҳл.Сўров!$G:$G, Свод!$A4, Ҳудуд.Таҳл.Сўров!P:P)</f>
        <v>1</v>
      </c>
      <c r="P4">
        <f>SUMIF(Ҳудуд.Таҳл.Сўров!$G:$G, Свод!$A4, Ҳудуд.Таҳл.Сўров!Q:Q)</f>
        <v>1</v>
      </c>
      <c r="Q4">
        <f>SUMIF(Ҳудуд.Таҳл.Сўров!$G:$G, Свод!$A4, Ҳудуд.Таҳл.Сўров!R:R)</f>
        <v>0</v>
      </c>
      <c r="R4">
        <f>SUMIF(Ҳудуд.Таҳл.Сўров!$G:$G, Свод!$A4, Ҳудуд.Таҳл.Сўров!S:S)</f>
        <v>2</v>
      </c>
      <c r="S4">
        <f>SUMIF(Ҳудуд.Таҳл.Сўров!$G:$G, Свод!$A4, Ҳудуд.Таҳл.Сўров!T:T)</f>
        <v>2</v>
      </c>
      <c r="T4">
        <f>SUMIF(Ҳудуд.Таҳл.Сўров!$G:$G, Свод!$A4, Ҳудуд.Таҳл.Сўров!U:U)</f>
        <v>0</v>
      </c>
      <c r="U4">
        <f>SUMIF(Ҳудуд.Таҳл.Сўров!$G:$G, Свод!$A4, Ҳудуд.Таҳл.Сўров!X:X)</f>
        <v>1</v>
      </c>
      <c r="V4">
        <f>SUMIF(Ҳудуд.Таҳл.Сўров!$G:$G, Свод!$A4, Ҳудуд.Таҳл.Сўров!Y:Y)</f>
        <v>1</v>
      </c>
      <c r="W4">
        <f>SUMIF(Ҳудуд.Таҳл.Сўров!$G:$G, Свод!$A4, Ҳудуд.Таҳл.Сўров!Z:Z)</f>
        <v>2</v>
      </c>
      <c r="X4">
        <f>SUMIF(Ҳудуд.Таҳл.Сўров!$G:$G, Свод!$A4, Ҳудуд.Таҳл.Сўров!AA:AA)</f>
        <v>1</v>
      </c>
      <c r="Y4">
        <f>SUMIF(Ҳудуд.Таҳл.Сўров!$G:$G, Свод!$A4, Ҳудуд.Таҳл.Сўров!AB:AB)</f>
        <v>0</v>
      </c>
      <c r="Z4">
        <f>SUMIF(Ҳудуд.Таҳл.Сўров!$G:$G, Свод!$A4, Ҳудуд.Таҳл.Сўров!AC:AC)</f>
        <v>1</v>
      </c>
      <c r="AA4">
        <f>SUMIF(Ҳудуд.Таҳл.Сўров!$G:$G, Свод!$A4, Ҳудуд.Таҳл.Сўров!AD:AD)</f>
        <v>0</v>
      </c>
      <c r="AB4">
        <f>SUMIF(Ҳудуд.Таҳл.Сўров!$G:$G, Свод!$A4, Ҳудуд.Таҳл.Сўров!AE:AE)</f>
        <v>0</v>
      </c>
      <c r="AC4">
        <f>SUMIF(Ҳудуд.Таҳл.Сўров!$G:$G, Свод!$A4, Ҳудуд.Таҳл.Сўров!AF:AF)</f>
        <v>0</v>
      </c>
      <c r="AD4">
        <f>SUMIF(Ҳудуд.Таҳл.Сўров!$G:$G, Свод!$A4, Ҳудуд.Таҳл.Сўров!AG:AG)</f>
        <v>0</v>
      </c>
      <c r="AE4">
        <f>SUMIF(Ҳудуд.Таҳл.Сўров!$G:$G, Свод!$A4, Ҳудуд.Таҳл.Сўров!AH:AH)</f>
        <v>1</v>
      </c>
      <c r="AF4">
        <f>SUMIF(Ҳудуд.Таҳл.Сўров!$G:$G, Свод!$A4, Ҳудуд.Таҳл.Сўров!AI:AI)</f>
        <v>0</v>
      </c>
      <c r="AG4">
        <f>SUMIF(Ҳудуд.Таҳл.Сўров!$G:$G, Свод!$A4, Ҳудуд.Таҳл.Сўров!AJ:AJ)</f>
        <v>0</v>
      </c>
      <c r="AH4">
        <f>SUMIF(Ҳудуд.Таҳл.Сўров!$G:$G, Свод!$A4, Ҳудуд.Таҳл.Сўров!AK:AK)</f>
        <v>1</v>
      </c>
      <c r="AI4">
        <f>SUMIF(Ҳудуд.Таҳл.Сўров!$G:$G, Свод!$A4, Ҳудуд.Таҳл.Сўров!AL:AL)</f>
        <v>0</v>
      </c>
      <c r="AJ4">
        <f>SUMIF(Ҳудуд.Таҳл.Сўров!$G:$G, Свод!$A4, Ҳудуд.Таҳл.Сўров!AM:AM)</f>
        <v>0</v>
      </c>
      <c r="AK4">
        <f>SUMIF(Ҳудуд.Таҳл.Сўров!$G:$G, Свод!$A4, Ҳудуд.Таҳл.Сўров!AN:AN)</f>
        <v>0</v>
      </c>
      <c r="AL4">
        <f>SUMIF(Ҳудуд.Таҳл.Сўров!$G:$G, Свод!$A4, Ҳудуд.Таҳл.Сўров!AO:AO)</f>
        <v>0</v>
      </c>
      <c r="AM4">
        <f>SUMIF(Ҳудуд.Таҳл.Сўров!$G:$G, Свод!$A4, Ҳудуд.Таҳл.Сўров!AP:AP)</f>
        <v>0</v>
      </c>
      <c r="AN4">
        <f>SUMIF(Ҳудуд.Таҳл.Сўров!$G:$G, Свод!$A4, Ҳудуд.Таҳл.Сўров!AQ:AQ)</f>
        <v>0</v>
      </c>
      <c r="AO4">
        <f>SUMIF(Ҳудуд.Таҳл.Сўров!$G:$G, Свод!$A4, Ҳудуд.Таҳл.Сўров!AR:AR)</f>
        <v>0</v>
      </c>
      <c r="AP4">
        <f>SUMIF(Ҳудуд.Таҳл.Сўров!$G:$G, Свод!$A4, Ҳудуд.Таҳл.Сўров!AS:AS)</f>
        <v>0</v>
      </c>
      <c r="AQ4">
        <f>SUMIF(Ҳудуд.Таҳл.Сўров!$G:$G, Свод!$A4, Ҳудуд.Таҳл.Сўров!AT:AT)</f>
        <v>0</v>
      </c>
      <c r="AR4">
        <f>SUMIF(Ҳудуд.Таҳл.Сўров!$G:$G, Свод!$A4, Ҳудуд.Таҳл.Сўров!AU:AU)</f>
        <v>0</v>
      </c>
      <c r="AS4">
        <f>SUMIF(Ҳудуд.Таҳл.Сўров!$G:$G, Свод!$A4, Ҳудуд.Таҳл.Сўров!AV:AV)</f>
        <v>0</v>
      </c>
      <c r="AT4">
        <f>SUMIF(Ҳудуд.Таҳл.Сўров!$G:$G, Свод!$A4, Ҳудуд.Таҳл.Сўров!AW:AW)</f>
        <v>1</v>
      </c>
      <c r="AU4">
        <f>SUMIF(Ҳудуд.Таҳл.Сўров!$G:$G, Свод!$A4, Ҳудуд.Таҳл.Сўров!AZ:AZ)</f>
        <v>1</v>
      </c>
      <c r="AV4">
        <f>SUMIF(Ҳудуд.Таҳл.Сўров!$G:$G, Свод!$A4, Ҳудуд.Таҳл.Сўров!BA:BA)</f>
        <v>0</v>
      </c>
      <c r="AW4">
        <f>SUMIF(Ҳудуд.Таҳл.Сўров!$G:$G, Свод!$A4, Ҳудуд.Таҳл.Сўров!BB:BB)</f>
        <v>1</v>
      </c>
      <c r="AX4">
        <f>SUMIF(Ҳудуд.Таҳл.Сўров!$G:$G, Свод!$A4, Ҳудуд.Таҳл.Сўров!BC:BC)</f>
        <v>0</v>
      </c>
      <c r="AY4">
        <f>SUMIF(Ҳудуд.Таҳл.Сўров!$G:$G, Свод!$A4, Ҳудуд.Таҳл.Сўров!BD:BD)</f>
        <v>0</v>
      </c>
      <c r="AZ4">
        <f>SUMIF(Ҳудуд.Таҳл.Сўров!$G:$G, Свод!$A4, Ҳудуд.Таҳл.Сўров!BE:BE)</f>
        <v>0</v>
      </c>
      <c r="BA4">
        <f>SUMIF(Ҳудуд.Таҳл.Сўров!$G:$G, Свод!$A4, Ҳудуд.Таҳл.Сўров!BF:BF)</f>
        <v>0</v>
      </c>
      <c r="BB4">
        <f>SUMIF(Ҳудуд.Таҳл.Сўров!$G:$G, Свод!$A4, Ҳудуд.Таҳл.Сўров!BG:BG)</f>
        <v>0</v>
      </c>
      <c r="BC4">
        <f>SUMIF(Ҳудуд.Таҳл.Сўров!$G:$G, Свод!$A4, Ҳудуд.Таҳл.Сўров!BH:BH)</f>
        <v>0</v>
      </c>
      <c r="BD4">
        <f>SUMIF(Ҳудуд.Таҳл.Сўров!$G:$G, Свод!$A4, Ҳудуд.Таҳл.Сўров!BI:BI)</f>
        <v>0</v>
      </c>
      <c r="BE4">
        <f>SUMIF(Ҳудуд.Таҳл.Сўров!$G:$G, Свод!$A4, Ҳудуд.Таҳл.Сўров!BJ:BJ)</f>
        <v>0</v>
      </c>
      <c r="BF4">
        <f>SUMIF(Ҳудуд.Таҳл.Сўров!$G:$G, Свод!$A4, Ҳудуд.Таҳл.Сўров!BK:BK)</f>
        <v>0</v>
      </c>
      <c r="BG4">
        <f>SUMIF(Ҳудуд.Таҳл.Сўров!$G:$G, Свод!$A4, Ҳудуд.Таҳл.Сўров!BL:BL)</f>
        <v>0</v>
      </c>
      <c r="BH4">
        <f>SUMIF(Ҳудуд.Таҳл.Сўров!$G:$G, Свод!$A4, Ҳудуд.Таҳл.Сўров!BM:BM)</f>
        <v>0</v>
      </c>
      <c r="BI4">
        <f>SUMIF(Ҳудуд.Таҳл.Сўров!$G:$G, Свод!$A4, Ҳудуд.Таҳл.Сўров!BN:BN)</f>
        <v>0</v>
      </c>
      <c r="BJ4">
        <f>SUMIF(Ҳудуд.Таҳл.Сўров!$G:$G, Свод!$A4, Ҳудуд.Таҳл.Сўров!BO:BO)</f>
        <v>0</v>
      </c>
      <c r="BK4">
        <f>SUMIF(Ҳудуд.Таҳл.Сўров!$G:$G, Свод!$A4, Ҳудуд.Таҳл.Сўров!BP:BP)</f>
        <v>0</v>
      </c>
      <c r="BL4">
        <f>SUMIF(Ҳудуд.Таҳл.Сўров!$G:$G, Свод!$A4, Ҳудуд.Таҳл.Сўров!BQ:BQ)</f>
        <v>0</v>
      </c>
      <c r="BM4">
        <f>SUMIF(Ҳудуд.Таҳл.Сўров!$G:$G, Свод!$A4, Ҳудуд.Таҳл.Сўров!BR:BR)</f>
        <v>0</v>
      </c>
      <c r="BN4">
        <f>SUMIF(Ҳудуд.Таҳл.Сўров!$G:$G, Свод!$A4, Ҳудуд.Таҳл.Сўров!BS:BS)</f>
        <v>0</v>
      </c>
      <c r="BO4">
        <f>SUMIF(Ҳудуд.Таҳл.Сўров!$G:$G, Свод!$A4, Ҳудуд.Таҳл.Сўров!BT:BT)</f>
        <v>0</v>
      </c>
      <c r="BP4">
        <f>SUMIF(Ҳудуд.Таҳл.Сўров!$G:$G, Свод!$A4, Ҳудуд.Таҳл.Сўров!BU:BU)</f>
        <v>0</v>
      </c>
      <c r="BQ4">
        <f>SUMIF(Ҳудуд.Таҳл.Сўров!$G:$G, Свод!$A4, Ҳудуд.Таҳл.Сўров!BV:BV)</f>
        <v>0</v>
      </c>
      <c r="BR4">
        <f>SUMIF(Ҳудуд.Таҳл.Сўров!$G:$G, Свод!$A4, Ҳудуд.Таҳл.Сўров!BW:BW)</f>
        <v>0</v>
      </c>
      <c r="BS4">
        <f>SUMIF(Ҳудуд.Таҳл.Сўров!$G:$G, Свод!$A4, Ҳудуд.Таҳл.Сўров!BX:BX)</f>
        <v>0</v>
      </c>
      <c r="BT4">
        <f>SUMIF(Ҳудуд.Таҳл.Сўров!$G:$G, Свод!$A4, Ҳудуд.Таҳл.Сўров!BY:BY)</f>
        <v>0</v>
      </c>
      <c r="BU4">
        <f>SUMIF(Ҳудуд.Таҳл.Сўров!$G:$G, Свод!$A4, Ҳудуд.Таҳл.Сўров!CB:CB)</f>
        <v>2</v>
      </c>
      <c r="BV4">
        <f>SUMIF(Ҳудуд.Таҳл.Сўров!$G:$G, Свод!$A4, Ҳудуд.Таҳл.Сўров!CC:CC)</f>
        <v>0</v>
      </c>
      <c r="BW4">
        <f>SUMIF(Ҳудуд.Таҳл.Сўров!$G:$G, Свод!$A4, Ҳудуд.Таҳл.Сўров!CD:CD)</f>
        <v>0</v>
      </c>
      <c r="BX4">
        <f>SUMIF(Ҳудуд.Таҳл.Сўров!$G:$G, Свод!$A4, Ҳудуд.Таҳл.Сўров!CE:CE)</f>
        <v>0</v>
      </c>
      <c r="BY4">
        <f>SUMIF(Ҳудуд.Таҳл.Сўров!$G:$G, Свод!$A4, Ҳудуд.Таҳл.Сўров!CH:CH)</f>
        <v>0</v>
      </c>
      <c r="BZ4">
        <f>SUMIF(Ҳудуд.Таҳл.Сўров!$G:$G, Свод!$A4, Ҳудуд.Таҳл.Сўров!CI:CI)</f>
        <v>0</v>
      </c>
      <c r="CA4">
        <f>SUMIF(Ҳудуд.Таҳл.Сўров!$G:$G, Свод!$A4, Ҳудуд.Таҳл.Сўров!CJ:CJ)</f>
        <v>0</v>
      </c>
      <c r="CB4">
        <f>SUMIF(Ҳудуд.Таҳл.Сўров!$G:$G, Свод!$A4, Ҳудуд.Таҳл.Сўров!CK:CK)</f>
        <v>0</v>
      </c>
      <c r="CC4">
        <f>SUMIF(Ҳудуд.Таҳл.Сўров!$G:$G, Свод!$A4, Ҳудуд.Таҳл.Сўров!CL:CL)</f>
        <v>0</v>
      </c>
      <c r="CD4">
        <f>SUMIF(Ҳудуд.Таҳл.Сўров!$G:$G, Свод!$A4, Ҳудуд.Таҳл.Сўров!CM:CM)</f>
        <v>0</v>
      </c>
      <c r="CE4">
        <f>SUMIF(Ҳудуд.Таҳл.Сўров!$G:$G, Свод!$A4, Ҳудуд.Таҳл.Сўров!CN:CN)</f>
        <v>1</v>
      </c>
      <c r="CF4">
        <f>SUMIF(Ҳудуд.Таҳл.Сўров!$G:$G, Свод!$A4, Ҳудуд.Таҳл.Сўров!CO:CO)</f>
        <v>0</v>
      </c>
      <c r="CG4">
        <f>SUMIF(Ҳудуд.Таҳл.Сўров!$G:$G, Свод!$A4, Ҳудуд.Таҳл.Сўров!CP:CP)</f>
        <v>0</v>
      </c>
      <c r="CH4">
        <f>SUMIF(Ҳудуд.Таҳл.Сўров!$G:$G, Свод!$A4, Ҳудуд.Таҳл.Сўров!CQ:CQ)</f>
        <v>0</v>
      </c>
      <c r="CI4">
        <f>SUMIF(Ҳудуд.Таҳл.Сўров!$G:$G, Свод!$A4, Ҳудуд.Таҳл.Сўров!CR:CR)</f>
        <v>0</v>
      </c>
      <c r="CJ4">
        <f>SUMIF(Ҳудуд.Таҳл.Сўров!$G:$G, Свод!$A4, Ҳудуд.Таҳл.Сўров!CS:CS)</f>
        <v>0</v>
      </c>
      <c r="CK4">
        <f>SUMIF(Ҳудуд.Таҳл.Сўров!$G:$G, Свод!$A4, Ҳудуд.Таҳл.Сўров!CT:CT)</f>
        <v>0</v>
      </c>
      <c r="CL4">
        <f>SUMIF(Ҳудуд.Таҳл.Сўров!$G:$G, Свод!$A4, Ҳудуд.Таҳл.Сўров!CU:CU)</f>
        <v>0</v>
      </c>
      <c r="CM4">
        <f>SUMIF(Ҳудуд.Таҳл.Сўров!$G:$G, Свод!$A4, Ҳудуд.Таҳл.Сўров!CV:CV)</f>
        <v>0</v>
      </c>
      <c r="CN4">
        <f>SUMIF(Ҳудуд.Таҳл.Сўров!$G:$G, Свод!$A4, Ҳудуд.Таҳл.Сўров!CW:CW)</f>
        <v>0</v>
      </c>
      <c r="CO4">
        <f>SUMIF(Ҳудуд.Таҳл.Сўров!$G:$G, Свод!$A4, Ҳудуд.Таҳл.Сўров!CX:CX)</f>
        <v>1</v>
      </c>
      <c r="CP4">
        <f>SUMIF(Ҳудуд.Таҳл.Сўров!$G:$G, Свод!$A4, Ҳудуд.Таҳл.Сўров!CY:CY)</f>
        <v>0</v>
      </c>
      <c r="CQ4">
        <f>SUMIF(Ҳудуд.Таҳл.Сўров!$G:$G, Свод!$A4, Ҳудуд.Таҳл.Сўров!CZ:CZ)</f>
        <v>0</v>
      </c>
      <c r="CR4">
        <f>SUMIF(Ҳудуд.Таҳл.Сўров!$G:$G, Свод!$A4, Ҳудуд.Таҳл.Сўров!DA:DA)</f>
        <v>0</v>
      </c>
      <c r="CS4">
        <f>SUMIF(Ҳудуд.Таҳл.Сўров!$G:$G, Свод!$A4, Ҳудуд.Таҳл.Сўров!DB:DB)</f>
        <v>0</v>
      </c>
      <c r="CT4">
        <f>SUMIF(Ҳудуд.Таҳл.Сўров!$G:$G, Свод!$A4, Ҳудуд.Таҳл.Сўров!DC:DC)</f>
        <v>0</v>
      </c>
      <c r="CU4">
        <f>SUMIF(Ҳудуд.Таҳл.Сўров!$G:$G, Свод!$A4, Ҳудуд.Таҳл.Сўров!DD:DD)</f>
        <v>0</v>
      </c>
      <c r="CV4">
        <f>SUMIF(Ҳудуд.Таҳл.Сўров!$G:$G, Свод!$A4, Ҳудуд.Таҳл.Сўров!DE:DE)</f>
        <v>0</v>
      </c>
      <c r="CW4">
        <f>SUMIF(Ҳудуд.Таҳл.Сўров!$G:$G, Свод!$A4, Ҳудуд.Таҳл.Сўров!DF:DF)</f>
        <v>0</v>
      </c>
      <c r="CX4">
        <f>SUMIF(Ҳудуд.Таҳл.Сўров!$G:$G, Свод!$A4, Ҳудуд.Таҳл.Сўров!DG:DG)</f>
        <v>0</v>
      </c>
      <c r="CY4">
        <f>SUMIF(Ҳудуд.Таҳл.Сўров!$G:$G, Свод!$A4, Ҳудуд.Таҳл.Сўров!DJ:DJ)</f>
        <v>2</v>
      </c>
      <c r="CZ4">
        <f>SUMIF(Ҳудуд.Таҳл.Сўров!$G:$G, Свод!$A4, Ҳудуд.Таҳл.Сўров!DK:DK)</f>
        <v>2</v>
      </c>
      <c r="DA4">
        <f>SUMIF(Ҳудуд.Таҳл.Сўров!$G:$G, Свод!$A4, Ҳудуд.Таҳл.Сўров!DL:DL)</f>
        <v>0</v>
      </c>
      <c r="DB4">
        <f>SUMIF(Ҳудуд.Таҳл.Сўров!$G:$G, Свод!$A4, Ҳудуд.Таҳл.Сўров!DM:DM)</f>
        <v>1</v>
      </c>
      <c r="DC4">
        <f>SUMIF(Ҳудуд.Таҳл.Сўров!$G:$G, Свод!$A4, Ҳудуд.Таҳл.Сўров!DN:DN)</f>
        <v>0</v>
      </c>
      <c r="DD4">
        <f>SUMIF(Ҳудуд.Таҳл.Сўров!$G:$G, Свод!$A4, Ҳудуд.Таҳл.Сўров!DO:DO)</f>
        <v>2</v>
      </c>
      <c r="DE4">
        <f>SUMIF(Ҳудуд.Таҳл.Сўров!$G:$G, Свод!$A4, Ҳудуд.Таҳл.Сўров!DP:DP)</f>
        <v>0</v>
      </c>
      <c r="DF4">
        <f>SUMIF(Ҳудуд.Таҳл.Сўров!$G:$G, Свод!$A4, Ҳудуд.Таҳл.Сўров!DQ:DQ)</f>
        <v>0</v>
      </c>
      <c r="DG4">
        <f>SUMIF(Ҳудуд.Таҳл.Сўров!$G:$G, Свод!$A4, Ҳудуд.Таҳл.Сўров!DT:DT)</f>
        <v>2</v>
      </c>
      <c r="DH4">
        <f>SUMIF(Ҳудуд.Таҳл.Сўров!$G:$G, Свод!$A4, Ҳудуд.Таҳл.Сўров!DU:DU)</f>
        <v>0</v>
      </c>
      <c r="DI4">
        <f>SUMIF(Ҳудуд.Таҳл.Сўров!$G:$G, Свод!$A4, Ҳудуд.Таҳл.Сўров!DV:DV)</f>
        <v>0</v>
      </c>
      <c r="DJ4">
        <f>SUMIF(Ҳудуд.Таҳл.Сўров!$G:$G, Свод!$A4, Ҳудуд.Таҳл.Сўров!DW:DW)</f>
        <v>0</v>
      </c>
      <c r="DK4">
        <f>SUMIF(Ҳудуд.Таҳл.Сўров!$G:$G, Свод!$A4, Ҳудуд.Таҳл.Сўров!DX:DX)</f>
        <v>0</v>
      </c>
      <c r="DL4">
        <f>SUMIF(Ҳудуд.Таҳл.Сўров!$G:$G, Свод!$A4, Ҳудуд.Таҳл.Сўров!DY:DY)</f>
        <v>1</v>
      </c>
      <c r="DM4">
        <f>SUMIF(Ҳудуд.Таҳл.Сўров!$G:$G, Свод!$A4, Ҳудуд.Таҳл.Сўров!DZ:DZ)</f>
        <v>1</v>
      </c>
      <c r="DN4">
        <f>COUNTIFS(Ҳудуд.Таҳл.Сўров!$G:$G, Свод!$A4, Ҳудуд.Таҳл.Сўров!$EB:$EB, Свод!DN$2)</f>
        <v>1</v>
      </c>
      <c r="DO4">
        <f>COUNTIFS(Ҳудуд.Таҳл.Сўров!$G:$G, Свод!$A4, Ҳудуд.Таҳл.Сўров!$EB:$EB, Свод!DO$2)</f>
        <v>1</v>
      </c>
      <c r="DP4">
        <f>COUNTIFS(Ҳудуд.Таҳл.Сўров!$G:$G, Свод!$A4, Ҳудуд.Таҳл.Сўров!$EB:$EB, Свод!DP$2)</f>
        <v>0</v>
      </c>
      <c r="DQ4">
        <f>COUNTIFS(Ҳудуд.Таҳл.Сўров!$G:$G, Свод!$A4, Ҳудуд.Таҳл.Сўров!$EB:$EB, Свод!DQ$2)</f>
        <v>0</v>
      </c>
      <c r="DR4">
        <f>COUNTIFS(Ҳудуд.Таҳл.Сўров!$G:$G, Свод!$A4, Ҳудуд.Таҳл.Сўров!$EB:$EB, Свод!DR$2)</f>
        <v>0</v>
      </c>
      <c r="DS4">
        <f>COUNTIFS(Ҳудуд.Таҳл.Сўров!$G:$G, Свод!$A4, Ҳудуд.Таҳл.Сўров!$EB:$EB, Свод!DS$2)</f>
        <v>0</v>
      </c>
      <c r="DT4">
        <f>COUNTIFS(Ҳудуд.Таҳл.Сўров!$G:$G, Свод!$A4, Ҳудуд.Таҳл.Сўров!$EC:$EC, Свод!DT$2)</f>
        <v>0</v>
      </c>
      <c r="DU4">
        <f>COUNTIFS(Ҳудуд.Таҳл.Сўров!$G:$G, Свод!$A4, Ҳудуд.Таҳл.Сўров!$EC:$EC, Свод!DU$2)</f>
        <v>0</v>
      </c>
      <c r="DV4">
        <f>COUNTIFS(Ҳудуд.Таҳл.Сўров!$G:$G, Свод!$A4, Ҳудуд.Таҳл.Сўров!$EC:$EC, Свод!DV$2)</f>
        <v>1</v>
      </c>
      <c r="DW4">
        <f>COUNTIFS(Ҳудуд.Таҳл.Сўров!$G:$G, Свод!$A4, Ҳудуд.Таҳл.Сўров!$EC:$EC, Свод!DW$2)</f>
        <v>1</v>
      </c>
      <c r="DX4">
        <f>COUNTIFS(Ҳудуд.Таҳл.Сўров!$G:$G, Свод!$A4, Ҳудуд.Таҳл.Сўров!$EC:$EC, Свод!DX$2)</f>
        <v>0</v>
      </c>
      <c r="DY4">
        <f>COUNTIFS(Ҳудуд.Таҳл.Сўров!$G:$G, Свод!$A4, Ҳудуд.Таҳл.Сўров!$ED:$ED, Свод!DY$2)</f>
        <v>0</v>
      </c>
      <c r="DZ4">
        <f>COUNTIFS(Ҳудуд.Таҳл.Сўров!$G:$G, Свод!$A4, Ҳудуд.Таҳл.Сўров!$ED:$ED, Свод!DZ$2)</f>
        <v>1</v>
      </c>
      <c r="EA4">
        <f>COUNTIFS(Ҳудуд.Таҳл.Сўров!$G:$G, Свод!$A4, Ҳудуд.Таҳл.Сўров!$ED:$ED, Свод!EA$2)</f>
        <v>1</v>
      </c>
      <c r="EB4">
        <f>COUNTIFS(Ҳудуд.Таҳл.Сўров!$G:$G, Свод!$A4, Ҳудуд.Таҳл.Сўров!$ED:$ED, Свод!EB$2)</f>
        <v>0</v>
      </c>
      <c r="EC4">
        <f>COUNTIFS(Ҳудуд.Таҳл.Сўров!$G:$G, Свод!$A4, Ҳудуд.Таҳл.Сўров!$ED:$ED, Свод!EC$2)</f>
        <v>0</v>
      </c>
      <c r="ED4">
        <f>COUNTIFS(Ҳудуд.Таҳл.Сўров!$G:$G, Свод!$A4, Ҳудуд.Таҳл.Сўров!$EF:$EF, Свод!ED$2)</f>
        <v>1</v>
      </c>
      <c r="EE4">
        <f>COUNTIFS(Ҳудуд.Таҳл.Сўров!$G:$G, Свод!$A4, Ҳудуд.Таҳл.Сўров!$EF:$EF, Свод!EE$2)</f>
        <v>1</v>
      </c>
      <c r="EF4">
        <f>COUNTIFS(Ҳудуд.Таҳл.Сўров!$G:$G, Свод!$A4, Ҳудуд.Таҳл.Сўров!$EG:$EG, Свод!EF$2)</f>
        <v>0</v>
      </c>
      <c r="EG4">
        <f>COUNTIFS(Ҳудуд.Таҳл.Сўров!$G:$G, Свод!$A4, Ҳудуд.Таҳл.Сўров!$EG:$EG, Свод!EG$2)</f>
        <v>0</v>
      </c>
      <c r="EH4">
        <f>COUNTIFS(Ҳудуд.Таҳл.Сўров!$G:$G, Свод!$A4, Ҳудуд.Таҳл.Сўров!$EG:$EG, Свод!EH$2)</f>
        <v>2</v>
      </c>
      <c r="EI4">
        <f>COUNTIFS(Ҳудуд.Таҳл.Сўров!$G:$G, Свод!$A4, Ҳудуд.Таҳл.Сўров!$EG:$EG, Свод!EI$2)</f>
        <v>0</v>
      </c>
      <c r="EJ4">
        <f>COUNTIFS(Ҳудуд.Таҳл.Сўров!$G:$G, Свод!$A4, Ҳудуд.Таҳл.Сўров!$EI:$EI, Свод!EJ$2)</f>
        <v>1</v>
      </c>
      <c r="EK4">
        <f>COUNTIFS(Ҳудуд.Таҳл.Сўров!$G:$G, Свод!$A4, Ҳудуд.Таҳл.Сўров!$EI:$EI, Свод!EK$2)</f>
        <v>1</v>
      </c>
      <c r="EL4">
        <f>COUNTIFS(Ҳудуд.Таҳл.Сўров!$G:$G, Свод!$A4, Ҳудуд.Таҳл.Сўров!$EI:$EI, Свод!EL$2)</f>
        <v>0</v>
      </c>
      <c r="EM4">
        <f>AVERAGEIF(Ҳудуд.Таҳл.Сўров!$G:$G, Свод!$A4, Ҳудуд.Таҳл.Сўров!EL:EL)</f>
        <v>0.5</v>
      </c>
      <c r="EN4">
        <f>COUNTIFS(Ҳудуд.Таҳл.Сўров!$G:$G, Свод!$A4, Ҳудуд.Таҳл.Сўров!$EM:$EM, Свод!EN$2)</f>
        <v>2</v>
      </c>
      <c r="EO4">
        <f>COUNTIFS(Ҳудуд.Таҳл.Сўров!$G:$G, Свод!$A4, Ҳудуд.Таҳл.Сўров!$EM:$EM, Свод!EO$2)</f>
        <v>0</v>
      </c>
      <c r="EP4">
        <f>COUNTIFS(Ҳудуд.Таҳл.Сўров!$G:$G, Свод!$A4, Ҳудуд.Таҳл.Сўров!$EM:$EM, Свод!EP$2)</f>
        <v>0</v>
      </c>
      <c r="EQ4">
        <f>COUNTIFS(Ҳудуд.Таҳл.Сўров!$G:$G, Свод!$A4, Ҳудуд.Таҳл.Сўров!$EQ:$EQ, Свод!EQ$2)</f>
        <v>1</v>
      </c>
      <c r="ER4">
        <f>COUNTIFS(Ҳудуд.Таҳл.Сўров!$G:$G, Свод!$A4, Ҳудуд.Таҳл.Сўров!$EQ:$EQ, Свод!ER$2)</f>
        <v>1</v>
      </c>
      <c r="ET4">
        <f>COUNTIFS(Ҳудуд.Таҳл.Сўров!$G:$G, Свод!$A4, Ҳудуд.Таҳл.Сўров!$ES:$ES, Свод!ET$2)</f>
        <v>1</v>
      </c>
      <c r="EU4">
        <f>COUNTIFS(Ҳудуд.Таҳл.Сўров!$G:$G, Свод!$A4, Ҳудуд.Таҳл.Сўров!$ES:$ES, Свод!EU$2)</f>
        <v>1</v>
      </c>
      <c r="EV4">
        <f>COUNTIFS(Ҳудуд.Таҳл.Сўров!$G:$G, Свод!$A4, Ҳудуд.Таҳл.Сўров!$ES:$ES, Свод!EV$2)</f>
        <v>0</v>
      </c>
      <c r="EW4">
        <f>SUMIF(Ҳудуд.Таҳл.Сўров!$G:$G, Свод!$A4, Ҳудуд.Таҳл.Сўров!EU:EU)</f>
        <v>100</v>
      </c>
      <c r="EX4">
        <f>SUMIF(Ҳудуд.Таҳл.Сўров!$G:$G, Свод!$A4, Ҳудуд.Таҳл.Сўров!EW:EW)</f>
        <v>2</v>
      </c>
      <c r="EY4">
        <f>SUMIF(Ҳудуд.Таҳл.Сўров!$G:$G, Свод!$A4, Ҳудуд.Таҳл.Сўров!EX:EX)</f>
        <v>1</v>
      </c>
      <c r="EZ4">
        <f>SUMIF(Ҳудуд.Таҳл.Сўров!$G:$G, Свод!$A4, Ҳудуд.Таҳл.Сўров!EY:EY)</f>
        <v>1</v>
      </c>
      <c r="FA4">
        <f>SUMIF(Ҳудуд.Таҳл.Сўров!$G:$G, Свод!$A4, Ҳудуд.Таҳл.Сўров!EZ:EZ)</f>
        <v>0</v>
      </c>
      <c r="FB4">
        <f>SUMIF(Ҳудуд.Таҳл.Сўров!$G:$G, Свод!$A4, Ҳудуд.Таҳл.Сўров!FA:FA)</f>
        <v>1</v>
      </c>
      <c r="FC4">
        <f>COUNTIFS(Ҳудуд.Таҳл.Сўров!$G:$G, Свод!$A4, Ҳудуд.Таҳл.Сўров!$FB:$FB, Свод!FC$2)</f>
        <v>1</v>
      </c>
      <c r="FD4">
        <f>COUNTIFS(Ҳудуд.Таҳл.Сўров!$G:$G, Свод!$A4, Ҳудуд.Таҳл.Сўров!$FB:$FB, Свод!FD$2)</f>
        <v>0</v>
      </c>
      <c r="FE4">
        <f>COUNTIFS(Ҳудуд.Таҳл.Сўров!$G:$G, Свод!$A4, Ҳудуд.Таҳл.Сўров!$FB:$FB, Свод!FE$2)</f>
        <v>0</v>
      </c>
      <c r="FF4">
        <f>COUNTIFS(Ҳудуд.Таҳл.Сўров!$G:$G, Свод!$A4, Ҳудуд.Таҳл.Сўров!$FB:$FB, Свод!FF$2)</f>
        <v>0</v>
      </c>
      <c r="FG4">
        <f>COUNTIFS(Ҳудуд.Таҳл.Сўров!$G:$G, Свод!$A4, Ҳудуд.Таҳл.Сўров!$FB:$FB, Свод!FG$2)</f>
        <v>1</v>
      </c>
      <c r="FH4">
        <f>SUMIF(Ҳудуд.Таҳл.Сўров!$G:$G, Свод!$A4, Ҳудуд.Таҳл.Сўров!FD:FD)</f>
        <v>2</v>
      </c>
      <c r="FI4">
        <f>SUMIF(Ҳудуд.Таҳл.Сўров!$G:$G, Свод!$A4, Ҳудуд.Таҳл.Сўров!FE:FE)</f>
        <v>1</v>
      </c>
      <c r="FJ4">
        <f>SUMIF(Ҳудуд.Таҳл.Сўров!$G:$G, Свод!$A4, Ҳудуд.Таҳл.Сўров!FF:FF)</f>
        <v>1</v>
      </c>
      <c r="FK4">
        <f>SUMIF(Ҳудуд.Таҳл.Сўров!$G:$G, Свод!$A4, Ҳудуд.Таҳл.Сўров!FG:FG)</f>
        <v>0</v>
      </c>
      <c r="FL4">
        <f>AVERAGEIF(Ҳудуд.Таҳл.Сўров!$G:$G, Свод!$A4, Ҳудуд.Таҳл.Сўров!FI:FI)</f>
        <v>10</v>
      </c>
      <c r="FM4">
        <f>SUMIF(Ҳудуд.Таҳл.Сўров!$G:$G, Свод!$A4, Ҳудуд.Таҳл.Сўров!FK:FK)</f>
        <v>2</v>
      </c>
      <c r="FN4">
        <f>SUMIF(Ҳудуд.Таҳл.Сўров!$G:$G, Свод!$A4, Ҳудуд.Таҳл.Сўров!FL:FL)</f>
        <v>0</v>
      </c>
      <c r="FO4">
        <f>SUMIF(Ҳудуд.Таҳл.Сўров!$G:$G, Свод!$A4, Ҳудуд.Таҳл.Сўров!FM:FM)</f>
        <v>0</v>
      </c>
      <c r="FP4">
        <f>SUMIF(Ҳудуд.Таҳл.Сўров!$G:$G, Свод!$A4, Ҳудуд.Таҳл.Сўров!FN:FN)</f>
        <v>0</v>
      </c>
      <c r="FQ4">
        <f>SUMIF(Ҳудуд.Таҳл.Сўров!$G:$G, Свод!$A4, Ҳудуд.Таҳл.Сўров!FO:FO)</f>
        <v>0</v>
      </c>
      <c r="FR4">
        <f>SUMIF(Ҳудуд.Таҳл.Сўров!$G:$G, Свод!$A4, Ҳудуд.Таҳл.Сўров!FP:FP)</f>
        <v>1</v>
      </c>
      <c r="FS4">
        <f>SUMIF(Ҳудуд.Таҳл.Сўров!$G:$G, Свод!$A4, Ҳудуд.Таҳл.Сўров!FQ:FQ)</f>
        <v>1</v>
      </c>
      <c r="FT4">
        <f>COUNTIFS(Ҳудуд.Таҳл.Сўров!$G:$G, Свод!$A4, Ҳудуд.Таҳл.Сўров!$FS:$FS, Свод!FT$2)</f>
        <v>0</v>
      </c>
      <c r="FU4">
        <f>COUNTIFS(Ҳудуд.Таҳл.Сўров!$G:$G, Свод!$A4, Ҳудуд.Таҳл.Сўров!$FS:$FS, Свод!FU$2)</f>
        <v>0</v>
      </c>
      <c r="FV4">
        <f>COUNTIFS(Ҳудуд.Таҳл.Сўров!$G:$G, Свод!$A4, Ҳудуд.Таҳл.Сўров!$FS:$FS, Свод!FV$2)</f>
        <v>1</v>
      </c>
      <c r="FW4">
        <f>COUNTIFS(Ҳудуд.Таҳл.Сўров!$G:$G, Свод!$A4, Ҳудуд.Таҳл.Сўров!$FS:$FS, Свод!FW$2)</f>
        <v>0</v>
      </c>
      <c r="FX4">
        <f>COUNTIFS(Ҳудуд.Таҳл.Сўров!$G:$G, Свод!$A4, Ҳудуд.Таҳл.Сўров!$FS:$FS, Свод!FX$2)</f>
        <v>0</v>
      </c>
      <c r="FY4">
        <f>COUNTIFS(Ҳудуд.Таҳл.Сўров!$G:$G, Свод!$A4, Ҳудуд.Таҳл.Сўров!$FS:$FS, Свод!FY$2)</f>
        <v>1</v>
      </c>
      <c r="FZ4">
        <f>SUMIF(Ҳудуд.Таҳл.Сўров!$G:$G, Свод!$A4, Ҳудуд.Таҳл.Сўров!FU:FU)</f>
        <v>0</v>
      </c>
      <c r="GA4">
        <f>SUMIF(Ҳудуд.Таҳл.Сўров!$G:$G, Свод!$A4, Ҳудуд.Таҳл.Сўров!FV:FV)</f>
        <v>0</v>
      </c>
      <c r="GB4">
        <f>SUMIF(Ҳудуд.Таҳл.Сўров!$G:$G, Свод!$A4, Ҳудуд.Таҳл.Сўров!FW:FW)</f>
        <v>1</v>
      </c>
      <c r="GC4">
        <f>SUMIF(Ҳудуд.Таҳл.Сўров!$G:$G, Свод!$A4, Ҳудуд.Таҳл.Сўров!FX:FX)</f>
        <v>1</v>
      </c>
      <c r="GD4">
        <f>SUMIF(Ҳудуд.Таҳл.Сўров!$G:$G, Свод!$A4, Ҳудуд.Таҳл.Сўров!FY:FY)</f>
        <v>0</v>
      </c>
    </row>
    <row r="5" spans="1:187" x14ac:dyDescent="0.25">
      <c r="A5" t="s">
        <v>293</v>
      </c>
      <c r="B5">
        <f>COUNTIF(Ҳудуд.Таҳл.Сўров!$G:$G, Свод!$A5)</f>
        <v>3</v>
      </c>
      <c r="C5">
        <f>COUNTIFS(Ҳудуд.Таҳл.Сўров!$G:$G, Свод!$A5, Ҳудуд.Таҳл.Сўров!$H:$H, Свод!C$2)</f>
        <v>1</v>
      </c>
      <c r="D5">
        <f>COUNTIFS(Ҳудуд.Таҳл.Сўров!$G:$G, Свод!$A5, Ҳудуд.Таҳл.Сўров!$H:$H, Свод!D$2)</f>
        <v>0</v>
      </c>
      <c r="E5">
        <f>COUNTIFS(Ҳудуд.Таҳл.Сўров!$G:$G, Свод!$A5, Ҳудуд.Таҳл.Сўров!$H:$H, Свод!E$2)</f>
        <v>1</v>
      </c>
      <c r="F5">
        <f>COUNTIFS(Ҳудуд.Таҳл.Сўров!$G:$G, Свод!$A5, Ҳудуд.Таҳл.Сўров!$H:$H, Свод!F$2)</f>
        <v>0</v>
      </c>
      <c r="G5">
        <f>COUNTIFS(Ҳудуд.Таҳл.Сўров!$G:$G, Свод!$A5, Ҳудуд.Таҳл.Сўров!$H:$H, Свод!G$2)</f>
        <v>0</v>
      </c>
      <c r="H5">
        <f>COUNTIFS(Ҳудуд.Таҳл.Сўров!$G:$G, Свод!$A5, Ҳудуд.Таҳл.Сўров!$H:$H, Свод!H$2)</f>
        <v>1</v>
      </c>
      <c r="I5">
        <f>AVERAGEIF(Ҳудуд.Таҳл.Сўров!$G:$G, Свод!$A5, Ҳудуд.Таҳл.Сўров!I:I)</f>
        <v>5.333333333333333</v>
      </c>
      <c r="J5">
        <f>AVERAGEIF(Ҳудуд.Таҳл.Сўров!$G:$G, Свод!$A5, Ҳудуд.Таҳл.Сўров!J:J)</f>
        <v>0.33333333333333331</v>
      </c>
      <c r="K5">
        <f>AVERAGEIF(Ҳудуд.Таҳл.Сўров!$G:$G, Свод!$A5, Ҳудуд.Таҳл.Сўров!K:K)</f>
        <v>0.33333333333333331</v>
      </c>
      <c r="L5">
        <f>SUMIF(Ҳудуд.Таҳл.Сўров!$G:$G, Свод!$A5, Ҳудуд.Таҳл.Сўров!L:L)</f>
        <v>1</v>
      </c>
      <c r="M5">
        <f>SUMIF(Ҳудуд.Таҳл.Сўров!$G:$G, Свод!$A5, Ҳудуд.Таҳл.Сўров!N:N)</f>
        <v>1</v>
      </c>
      <c r="N5">
        <f>SUMIF(Ҳудуд.Таҳл.Сўров!$G:$G, Свод!$A5, Ҳудуд.Таҳл.Сўров!O:O)</f>
        <v>2</v>
      </c>
      <c r="O5">
        <f>SUMIF(Ҳудуд.Таҳл.Сўров!$G:$G, Свод!$A5, Ҳудуд.Таҳл.Сўров!P:P)</f>
        <v>2</v>
      </c>
      <c r="P5">
        <f>SUMIF(Ҳудуд.Таҳл.Сўров!$G:$G, Свод!$A5, Ҳудуд.Таҳл.Сўров!Q:Q)</f>
        <v>1</v>
      </c>
      <c r="Q5">
        <f>SUMIF(Ҳудуд.Таҳл.Сўров!$G:$G, Свод!$A5, Ҳудуд.Таҳл.Сўров!R:R)</f>
        <v>2</v>
      </c>
      <c r="R5">
        <f>SUMIF(Ҳудуд.Таҳл.Сўров!$G:$G, Свод!$A5, Ҳудуд.Таҳл.Сўров!S:S)</f>
        <v>2</v>
      </c>
      <c r="S5">
        <f>SUMIF(Ҳудуд.Таҳл.Сўров!$G:$G, Свод!$A5, Ҳудуд.Таҳл.Сўров!T:T)</f>
        <v>1</v>
      </c>
      <c r="T5">
        <f>SUMIF(Ҳудуд.Таҳл.Сўров!$G:$G, Свод!$A5, Ҳудуд.Таҳл.Сўров!U:U)</f>
        <v>3</v>
      </c>
      <c r="U5">
        <f>SUMIF(Ҳудуд.Таҳл.Сўров!$G:$G, Свод!$A5, Ҳудуд.Таҳл.Сўров!X:X)</f>
        <v>1</v>
      </c>
      <c r="V5">
        <f>SUMIF(Ҳудуд.Таҳл.Сўров!$G:$G, Свод!$A5, Ҳудуд.Таҳл.Сўров!Y:Y)</f>
        <v>2</v>
      </c>
      <c r="W5">
        <f>SUMIF(Ҳудуд.Таҳл.Сўров!$G:$G, Свод!$A5, Ҳудуд.Таҳл.Сўров!Z:Z)</f>
        <v>2</v>
      </c>
      <c r="X5">
        <f>SUMIF(Ҳудуд.Таҳл.Сўров!$G:$G, Свод!$A5, Ҳудуд.Таҳл.Сўров!AA:AA)</f>
        <v>1</v>
      </c>
      <c r="Y5">
        <f>SUMIF(Ҳудуд.Таҳл.Сўров!$G:$G, Свод!$A5, Ҳудуд.Таҳл.Сўров!AB:AB)</f>
        <v>2</v>
      </c>
      <c r="Z5">
        <f>SUMIF(Ҳудуд.Таҳл.Сўров!$G:$G, Свод!$A5, Ҳудуд.Таҳл.Сўров!AC:AC)</f>
        <v>2</v>
      </c>
      <c r="AA5">
        <f>SUMIF(Ҳудуд.Таҳл.Сўров!$G:$G, Свод!$A5, Ҳудуд.Таҳл.Сўров!AD:AD)</f>
        <v>2</v>
      </c>
      <c r="AB5">
        <f>SUMIF(Ҳудуд.Таҳл.Сўров!$G:$G, Свод!$A5, Ҳудуд.Таҳл.Сўров!AE:AE)</f>
        <v>0</v>
      </c>
      <c r="AC5">
        <f>SUMIF(Ҳудуд.Таҳл.Сўров!$G:$G, Свод!$A5, Ҳудуд.Таҳл.Сўров!AF:AF)</f>
        <v>2</v>
      </c>
      <c r="AD5">
        <f>SUMIF(Ҳудуд.Таҳл.Сўров!$G:$G, Свод!$A5, Ҳудуд.Таҳл.Сўров!AG:AG)</f>
        <v>1</v>
      </c>
      <c r="AE5">
        <f>SUMIF(Ҳудуд.Таҳл.Сўров!$G:$G, Свод!$A5, Ҳудуд.Таҳл.Сўров!AH:AH)</f>
        <v>2</v>
      </c>
      <c r="AF5">
        <f>SUMIF(Ҳудуд.Таҳл.Сўров!$G:$G, Свод!$A5, Ҳудуд.Таҳл.Сўров!AI:AI)</f>
        <v>2</v>
      </c>
      <c r="AG5">
        <f>SUMIF(Ҳудуд.Таҳл.Сўров!$G:$G, Свод!$A5, Ҳудуд.Таҳл.Сўров!AJ:AJ)</f>
        <v>1</v>
      </c>
      <c r="AH5">
        <f>SUMIF(Ҳудуд.Таҳл.Сўров!$G:$G, Свод!$A5, Ҳудуд.Таҳл.Сўров!AK:AK)</f>
        <v>2</v>
      </c>
      <c r="AI5">
        <f>SUMIF(Ҳудуд.Таҳл.Сўров!$G:$G, Свод!$A5, Ҳудуд.Таҳл.Сўров!AL:AL)</f>
        <v>0</v>
      </c>
      <c r="AJ5">
        <f>SUMIF(Ҳудуд.Таҳл.Сўров!$G:$G, Свод!$A5, Ҳудуд.Таҳл.Сўров!AM:AM)</f>
        <v>1</v>
      </c>
      <c r="AK5">
        <f>SUMIF(Ҳудуд.Таҳл.Сўров!$G:$G, Свод!$A5, Ҳудуд.Таҳл.Сўров!AN:AN)</f>
        <v>2</v>
      </c>
      <c r="AL5">
        <f>SUMIF(Ҳудуд.Таҳл.Сўров!$G:$G, Свод!$A5, Ҳудуд.Таҳл.Сўров!AO:AO)</f>
        <v>1</v>
      </c>
      <c r="AM5">
        <f>SUMIF(Ҳудуд.Таҳл.Сўров!$G:$G, Свод!$A5, Ҳудуд.Таҳл.Сўров!AP:AP)</f>
        <v>1</v>
      </c>
      <c r="AN5">
        <f>SUMIF(Ҳудуд.Таҳл.Сўров!$G:$G, Свод!$A5, Ҳудуд.Таҳл.Сўров!AQ:AQ)</f>
        <v>1</v>
      </c>
      <c r="AO5">
        <f>SUMIF(Ҳудуд.Таҳл.Сўров!$G:$G, Свод!$A5, Ҳудуд.Таҳл.Сўров!AR:AR)</f>
        <v>1</v>
      </c>
      <c r="AP5">
        <f>SUMIF(Ҳудуд.Таҳл.Сўров!$G:$G, Свод!$A5, Ҳудуд.Таҳл.Сўров!AS:AS)</f>
        <v>1</v>
      </c>
      <c r="AQ5">
        <f>SUMIF(Ҳудуд.Таҳл.Сўров!$G:$G, Свод!$A5, Ҳудуд.Таҳл.Сўров!AT:AT)</f>
        <v>1</v>
      </c>
      <c r="AR5">
        <f>SUMIF(Ҳудуд.Таҳл.Сўров!$G:$G, Свод!$A5, Ҳудуд.Таҳл.Сўров!AU:AU)</f>
        <v>0</v>
      </c>
      <c r="AS5">
        <f>SUMIF(Ҳудуд.Таҳл.Сўров!$G:$G, Свод!$A5, Ҳудуд.Таҳл.Сўров!AV:AV)</f>
        <v>0</v>
      </c>
      <c r="AT5">
        <f>SUMIF(Ҳудуд.Таҳл.Сўров!$G:$G, Свод!$A5, Ҳудуд.Таҳл.Сўров!AW:AW)</f>
        <v>1</v>
      </c>
      <c r="AU5">
        <f>SUMIF(Ҳудуд.Таҳл.Сўров!$G:$G, Свод!$A5, Ҳудуд.Таҳл.Сўров!AZ:AZ)</f>
        <v>0</v>
      </c>
      <c r="AV5">
        <f>SUMIF(Ҳудуд.Таҳл.Сўров!$G:$G, Свод!$A5, Ҳудуд.Таҳл.Сўров!BA:BA)</f>
        <v>1</v>
      </c>
      <c r="AW5">
        <f>SUMIF(Ҳудуд.Таҳл.Сўров!$G:$G, Свод!$A5, Ҳудуд.Таҳл.Сўров!BB:BB)</f>
        <v>1</v>
      </c>
      <c r="AX5">
        <f>SUMIF(Ҳудуд.Таҳл.Сўров!$G:$G, Свод!$A5, Ҳудуд.Таҳл.Сўров!BC:BC)</f>
        <v>0</v>
      </c>
      <c r="AY5">
        <f>SUMIF(Ҳудуд.Таҳл.Сўров!$G:$G, Свод!$A5, Ҳудуд.Таҳл.Сўров!BD:BD)</f>
        <v>0</v>
      </c>
      <c r="AZ5">
        <f>SUMIF(Ҳудуд.Таҳл.Сўров!$G:$G, Свод!$A5, Ҳудуд.Таҳл.Сўров!BE:BE)</f>
        <v>0</v>
      </c>
      <c r="BA5">
        <f>SUMIF(Ҳудуд.Таҳл.Сўров!$G:$G, Свод!$A5, Ҳудуд.Таҳл.Сўров!BF:BF)</f>
        <v>0</v>
      </c>
      <c r="BB5">
        <f>SUMIF(Ҳудуд.Таҳл.Сўров!$G:$G, Свод!$A5, Ҳудуд.Таҳл.Сўров!BG:BG)</f>
        <v>0</v>
      </c>
      <c r="BC5">
        <f>SUMIF(Ҳудуд.Таҳл.Сўров!$G:$G, Свод!$A5, Ҳудуд.Таҳл.Сўров!BH:BH)</f>
        <v>0</v>
      </c>
      <c r="BD5">
        <f>SUMIF(Ҳудуд.Таҳл.Сўров!$G:$G, Свод!$A5, Ҳудуд.Таҳл.Сўров!BI:BI)</f>
        <v>0</v>
      </c>
      <c r="BE5">
        <f>SUMIF(Ҳудуд.Таҳл.Сўров!$G:$G, Свод!$A5, Ҳудуд.Таҳл.Сўров!BJ:BJ)</f>
        <v>0</v>
      </c>
      <c r="BF5">
        <f>SUMIF(Ҳудуд.Таҳл.Сўров!$G:$G, Свод!$A5, Ҳудуд.Таҳл.Сўров!BK:BK)</f>
        <v>1</v>
      </c>
      <c r="BG5">
        <f>SUMIF(Ҳудуд.Таҳл.Сўров!$G:$G, Свод!$A5, Ҳудуд.Таҳл.Сўров!BL:BL)</f>
        <v>0</v>
      </c>
      <c r="BH5">
        <f>SUMIF(Ҳудуд.Таҳл.Сўров!$G:$G, Свод!$A5, Ҳудуд.Таҳл.Сўров!BM:BM)</f>
        <v>0</v>
      </c>
      <c r="BI5">
        <f>SUMIF(Ҳудуд.Таҳл.Сўров!$G:$G, Свод!$A5, Ҳудуд.Таҳл.Сўров!BN:BN)</f>
        <v>0</v>
      </c>
      <c r="BJ5">
        <f>SUMIF(Ҳудуд.Таҳл.Сўров!$G:$G, Свод!$A5, Ҳудуд.Таҳл.Сўров!BO:BO)</f>
        <v>0</v>
      </c>
      <c r="BK5">
        <f>SUMIF(Ҳудуд.Таҳл.Сўров!$G:$G, Свод!$A5, Ҳудуд.Таҳл.Сўров!BP:BP)</f>
        <v>0</v>
      </c>
      <c r="BL5">
        <f>SUMIF(Ҳудуд.Таҳл.Сўров!$G:$G, Свод!$A5, Ҳудуд.Таҳл.Сўров!BQ:BQ)</f>
        <v>0</v>
      </c>
      <c r="BM5">
        <f>SUMIF(Ҳудуд.Таҳл.Сўров!$G:$G, Свод!$A5, Ҳудуд.Таҳл.Сўров!BR:BR)</f>
        <v>0</v>
      </c>
      <c r="BN5">
        <f>SUMIF(Ҳудуд.Таҳл.Сўров!$G:$G, Свод!$A5, Ҳудуд.Таҳл.Сўров!BS:BS)</f>
        <v>1</v>
      </c>
      <c r="BO5">
        <f>SUMIF(Ҳудуд.Таҳл.Сўров!$G:$G, Свод!$A5, Ҳудуд.Таҳл.Сўров!BT:BT)</f>
        <v>0</v>
      </c>
      <c r="BP5">
        <f>SUMIF(Ҳудуд.Таҳл.Сўров!$G:$G, Свод!$A5, Ҳудуд.Таҳл.Сўров!BU:BU)</f>
        <v>0</v>
      </c>
      <c r="BQ5">
        <f>SUMIF(Ҳудуд.Таҳл.Сўров!$G:$G, Свод!$A5, Ҳудуд.Таҳл.Сўров!BV:BV)</f>
        <v>0</v>
      </c>
      <c r="BR5">
        <f>SUMIF(Ҳудуд.Таҳл.Сўров!$G:$G, Свод!$A5, Ҳудуд.Таҳл.Сўров!BW:BW)</f>
        <v>0</v>
      </c>
      <c r="BS5">
        <f>SUMIF(Ҳудуд.Таҳл.Сўров!$G:$G, Свод!$A5, Ҳудуд.Таҳл.Сўров!BX:BX)</f>
        <v>0</v>
      </c>
      <c r="BT5">
        <f>SUMIF(Ҳудуд.Таҳл.Сўров!$G:$G, Свод!$A5, Ҳудуд.Таҳл.Сўров!BY:BY)</f>
        <v>0</v>
      </c>
      <c r="BU5">
        <f>SUMIF(Ҳудуд.Таҳл.Сўров!$G:$G, Свод!$A5, Ҳудуд.Таҳл.Сўров!CB:CB)</f>
        <v>3</v>
      </c>
      <c r="BV5">
        <f>SUMIF(Ҳудуд.Таҳл.Сўров!$G:$G, Свод!$A5, Ҳудуд.Таҳл.Сўров!CC:CC)</f>
        <v>0</v>
      </c>
      <c r="BW5">
        <f>SUMIF(Ҳудуд.Таҳл.Сўров!$G:$G, Свод!$A5, Ҳудуд.Таҳл.Сўров!CD:CD)</f>
        <v>0</v>
      </c>
      <c r="BX5">
        <f>SUMIF(Ҳудуд.Таҳл.Сўров!$G:$G, Свод!$A5, Ҳудуд.Таҳл.Сўров!CE:CE)</f>
        <v>0</v>
      </c>
      <c r="BY5">
        <f>SUMIF(Ҳудуд.Таҳл.Сўров!$G:$G, Свод!$A5, Ҳудуд.Таҳл.Сўров!CH:CH)</f>
        <v>0</v>
      </c>
      <c r="BZ5">
        <f>SUMIF(Ҳудуд.Таҳл.Сўров!$G:$G, Свод!$A5, Ҳудуд.Таҳл.Сўров!CI:CI)</f>
        <v>1</v>
      </c>
      <c r="CA5">
        <f>SUMIF(Ҳудуд.Таҳл.Сўров!$G:$G, Свод!$A5, Ҳудуд.Таҳл.Сўров!CJ:CJ)</f>
        <v>0</v>
      </c>
      <c r="CB5">
        <f>SUMIF(Ҳудуд.Таҳл.Сўров!$G:$G, Свод!$A5, Ҳудуд.Таҳл.Сўров!CK:CK)</f>
        <v>0</v>
      </c>
      <c r="CC5">
        <f>SUMIF(Ҳудуд.Таҳл.Сўров!$G:$G, Свод!$A5, Ҳудуд.Таҳл.Сўров!CL:CL)</f>
        <v>0</v>
      </c>
      <c r="CD5">
        <f>SUMIF(Ҳудуд.Таҳл.Сўров!$G:$G, Свод!$A5, Ҳудуд.Таҳл.Сўров!CM:CM)</f>
        <v>0</v>
      </c>
      <c r="CE5">
        <f>SUMIF(Ҳудуд.Таҳл.Сўров!$G:$G, Свод!$A5, Ҳудуд.Таҳл.Сўров!CN:CN)</f>
        <v>0</v>
      </c>
      <c r="CF5">
        <f>SUMIF(Ҳудуд.Таҳл.Сўров!$G:$G, Свод!$A5, Ҳудуд.Таҳл.Сўров!CO:CO)</f>
        <v>1</v>
      </c>
      <c r="CG5">
        <f>SUMIF(Ҳудуд.Таҳл.Сўров!$G:$G, Свод!$A5, Ҳудуд.Таҳл.Сўров!CP:CP)</f>
        <v>0</v>
      </c>
      <c r="CH5">
        <f>SUMIF(Ҳудуд.Таҳл.Сўров!$G:$G, Свод!$A5, Ҳудуд.Таҳл.Сўров!CQ:CQ)</f>
        <v>0</v>
      </c>
      <c r="CI5">
        <f>SUMIF(Ҳудуд.Таҳл.Сўров!$G:$G, Свод!$A5, Ҳудуд.Таҳл.Сўров!CR:CR)</f>
        <v>0</v>
      </c>
      <c r="CJ5">
        <f>SUMIF(Ҳудуд.Таҳл.Сўров!$G:$G, Свод!$A5, Ҳудуд.Таҳл.Сўров!CS:CS)</f>
        <v>0</v>
      </c>
      <c r="CK5">
        <f>SUMIF(Ҳудуд.Таҳл.Сўров!$G:$G, Свод!$A5, Ҳудуд.Таҳл.Сўров!CT:CT)</f>
        <v>0</v>
      </c>
      <c r="CL5">
        <f>SUMIF(Ҳудуд.Таҳл.Сўров!$G:$G, Свод!$A5, Ҳудуд.Таҳл.Сўров!CU:CU)</f>
        <v>0</v>
      </c>
      <c r="CM5">
        <f>SUMIF(Ҳудуд.Таҳл.Сўров!$G:$G, Свод!$A5, Ҳудуд.Таҳл.Сўров!CV:CV)</f>
        <v>0</v>
      </c>
      <c r="CN5">
        <f>SUMIF(Ҳудуд.Таҳл.Сўров!$G:$G, Свод!$A5, Ҳудуд.Таҳл.Сўров!CW:CW)</f>
        <v>0</v>
      </c>
      <c r="CO5">
        <f>SUMIF(Ҳудуд.Таҳл.Сўров!$G:$G, Свод!$A5, Ҳудуд.Таҳл.Сўров!CX:CX)</f>
        <v>1</v>
      </c>
      <c r="CP5">
        <f>SUMIF(Ҳудуд.Таҳл.Сўров!$G:$G, Свод!$A5, Ҳудуд.Таҳл.Сўров!CY:CY)</f>
        <v>0</v>
      </c>
      <c r="CQ5">
        <f>SUMIF(Ҳудуд.Таҳл.Сўров!$G:$G, Свод!$A5, Ҳудуд.Таҳл.Сўров!CZ:CZ)</f>
        <v>0</v>
      </c>
      <c r="CR5">
        <f>SUMIF(Ҳудуд.Таҳл.Сўров!$G:$G, Свод!$A5, Ҳудуд.Таҳл.Сўров!DA:DA)</f>
        <v>0</v>
      </c>
      <c r="CS5">
        <f>SUMIF(Ҳудуд.Таҳл.Сўров!$G:$G, Свод!$A5, Ҳудуд.Таҳл.Сўров!DB:DB)</f>
        <v>0</v>
      </c>
      <c r="CT5">
        <f>SUMIF(Ҳудуд.Таҳл.Сўров!$G:$G, Свод!$A5, Ҳудуд.Таҳл.Сўров!DC:DC)</f>
        <v>0</v>
      </c>
      <c r="CU5">
        <f>SUMIF(Ҳудуд.Таҳл.Сўров!$G:$G, Свод!$A5, Ҳудуд.Таҳл.Сўров!DD:DD)</f>
        <v>0</v>
      </c>
      <c r="CV5">
        <f>SUMIF(Ҳудуд.Таҳл.Сўров!$G:$G, Свод!$A5, Ҳудуд.Таҳл.Сўров!DE:DE)</f>
        <v>0</v>
      </c>
      <c r="CW5">
        <f>SUMIF(Ҳудуд.Таҳл.Сўров!$G:$G, Свод!$A5, Ҳудуд.Таҳл.Сўров!DF:DF)</f>
        <v>0</v>
      </c>
      <c r="CX5">
        <f>SUMIF(Ҳудуд.Таҳл.Сўров!$G:$G, Свод!$A5, Ҳудуд.Таҳл.Сўров!DG:DG)</f>
        <v>0</v>
      </c>
      <c r="CY5">
        <f>SUMIF(Ҳудуд.Таҳл.Сўров!$G:$G, Свод!$A5, Ҳудуд.Таҳл.Сўров!DJ:DJ)</f>
        <v>2</v>
      </c>
      <c r="CZ5">
        <f>SUMIF(Ҳудуд.Таҳл.Сўров!$G:$G, Свод!$A5, Ҳудуд.Таҳл.Сўров!DK:DK)</f>
        <v>2</v>
      </c>
      <c r="DA5">
        <f>SUMIF(Ҳудуд.Таҳл.Сўров!$G:$G, Свод!$A5, Ҳудуд.Таҳл.Сўров!DL:DL)</f>
        <v>1</v>
      </c>
      <c r="DB5">
        <f>SUMIF(Ҳудуд.Таҳл.Сўров!$G:$G, Свод!$A5, Ҳудуд.Таҳл.Сўров!DM:DM)</f>
        <v>3</v>
      </c>
      <c r="DC5">
        <f>SUMIF(Ҳудуд.Таҳл.Сўров!$G:$G, Свод!$A5, Ҳудуд.Таҳл.Сўров!DN:DN)</f>
        <v>2</v>
      </c>
      <c r="DD5">
        <f>SUMIF(Ҳудуд.Таҳл.Сўров!$G:$G, Свод!$A5, Ҳудуд.Таҳл.Сўров!DO:DO)</f>
        <v>2</v>
      </c>
      <c r="DE5">
        <f>SUMIF(Ҳудуд.Таҳл.Сўров!$G:$G, Свод!$A5, Ҳудуд.Таҳл.Сўров!DP:DP)</f>
        <v>1</v>
      </c>
      <c r="DF5">
        <f>SUMIF(Ҳудуд.Таҳл.Сўров!$G:$G, Свод!$A5, Ҳудуд.Таҳл.Сўров!DQ:DQ)</f>
        <v>0</v>
      </c>
      <c r="DG5">
        <f>SUMIF(Ҳудуд.Таҳл.Сўров!$G:$G, Свод!$A5, Ҳудуд.Таҳл.Сўров!DT:DT)</f>
        <v>3</v>
      </c>
      <c r="DH5">
        <f>SUMIF(Ҳудуд.Таҳл.Сўров!$G:$G, Свод!$A5, Ҳудуд.Таҳл.Сўров!DU:DU)</f>
        <v>1</v>
      </c>
      <c r="DI5">
        <f>SUMIF(Ҳудуд.Таҳл.Сўров!$G:$G, Свод!$A5, Ҳудуд.Таҳл.Сўров!DV:DV)</f>
        <v>1</v>
      </c>
      <c r="DJ5">
        <f>SUMIF(Ҳудуд.Таҳл.Сўров!$G:$G, Свод!$A5, Ҳудуд.Таҳл.Сўров!DW:DW)</f>
        <v>0</v>
      </c>
      <c r="DK5">
        <f>SUMIF(Ҳудуд.Таҳл.Сўров!$G:$G, Свод!$A5, Ҳудуд.Таҳл.Сўров!DX:DX)</f>
        <v>0</v>
      </c>
      <c r="DL5">
        <f>SUMIF(Ҳудуд.Таҳл.Сўров!$G:$G, Свод!$A5, Ҳудуд.Таҳл.Сўров!DY:DY)</f>
        <v>0</v>
      </c>
      <c r="DM5">
        <f>SUMIF(Ҳудуд.Таҳл.Сўров!$G:$G, Свод!$A5, Ҳудуд.Таҳл.Сўров!DZ:DZ)</f>
        <v>0</v>
      </c>
      <c r="DN5">
        <f>COUNTIFS(Ҳудуд.Таҳл.Сўров!$G:$G, Свод!$A5, Ҳудуд.Таҳл.Сўров!$EB:$EB, Свод!DN$2)</f>
        <v>0</v>
      </c>
      <c r="DO5">
        <f>COUNTIFS(Ҳудуд.Таҳл.Сўров!$G:$G, Свод!$A5, Ҳудуд.Таҳл.Сўров!$EB:$EB, Свод!DO$2)</f>
        <v>1</v>
      </c>
      <c r="DP5">
        <f>COUNTIFS(Ҳудуд.Таҳл.Сўров!$G:$G, Свод!$A5, Ҳудуд.Таҳл.Сўров!$EB:$EB, Свод!DP$2)</f>
        <v>0</v>
      </c>
      <c r="DQ5">
        <f>COUNTIFS(Ҳудуд.Таҳл.Сўров!$G:$G, Свод!$A5, Ҳудуд.Таҳл.Сўров!$EB:$EB, Свод!DQ$2)</f>
        <v>0</v>
      </c>
      <c r="DR5">
        <f>COUNTIFS(Ҳудуд.Таҳл.Сўров!$G:$G, Свод!$A5, Ҳудуд.Таҳл.Сўров!$EB:$EB, Свод!DR$2)</f>
        <v>0</v>
      </c>
      <c r="DS5">
        <f>COUNTIFS(Ҳудуд.Таҳл.Сўров!$G:$G, Свод!$A5, Ҳудуд.Таҳл.Сўров!$EB:$EB, Свод!DS$2)</f>
        <v>2</v>
      </c>
      <c r="DT5">
        <f>COUNTIFS(Ҳудуд.Таҳл.Сўров!$G:$G, Свод!$A5, Ҳудуд.Таҳл.Сўров!$EC:$EC, Свод!DT$2)</f>
        <v>0</v>
      </c>
      <c r="DU5">
        <f>COUNTIFS(Ҳудуд.Таҳл.Сўров!$G:$G, Свод!$A5, Ҳудуд.Таҳл.Сўров!$EC:$EC, Свод!DU$2)</f>
        <v>3</v>
      </c>
      <c r="DV5">
        <f>COUNTIFS(Ҳудуд.Таҳл.Сўров!$G:$G, Свод!$A5, Ҳудуд.Таҳл.Сўров!$EC:$EC, Свод!DV$2)</f>
        <v>0</v>
      </c>
      <c r="DW5">
        <f>COUNTIFS(Ҳудуд.Таҳл.Сўров!$G:$G, Свод!$A5, Ҳудуд.Таҳл.Сўров!$EC:$EC, Свод!DW$2)</f>
        <v>0</v>
      </c>
      <c r="DX5">
        <f>COUNTIFS(Ҳудуд.Таҳл.Сўров!$G:$G, Свод!$A5, Ҳудуд.Таҳл.Сўров!$EC:$EC, Свод!DX$2)</f>
        <v>0</v>
      </c>
      <c r="DY5">
        <f>COUNTIFS(Ҳудуд.Таҳл.Сўров!$G:$G, Свод!$A5, Ҳудуд.Таҳл.Сўров!$ED:$ED, Свод!DY$2)</f>
        <v>1</v>
      </c>
      <c r="DZ5">
        <f>COUNTIFS(Ҳудуд.Таҳл.Сўров!$G:$G, Свод!$A5, Ҳудуд.Таҳл.Сўров!$ED:$ED, Свод!DZ$2)</f>
        <v>2</v>
      </c>
      <c r="EA5">
        <f>COUNTIFS(Ҳудуд.Таҳл.Сўров!$G:$G, Свод!$A5, Ҳудуд.Таҳл.Сўров!$ED:$ED, Свод!EA$2)</f>
        <v>0</v>
      </c>
      <c r="EB5">
        <f>COUNTIFS(Ҳудуд.Таҳл.Сўров!$G:$G, Свод!$A5, Ҳудуд.Таҳл.Сўров!$ED:$ED, Свод!EB$2)</f>
        <v>0</v>
      </c>
      <c r="EC5">
        <f>COUNTIFS(Ҳудуд.Таҳл.Сўров!$G:$G, Свод!$A5, Ҳудуд.Таҳл.Сўров!$ED:$ED, Свод!EC$2)</f>
        <v>0</v>
      </c>
      <c r="ED5">
        <f>COUNTIFS(Ҳудуд.Таҳл.Сўров!$G:$G, Свод!$A5, Ҳудуд.Таҳл.Сўров!$EF:$EF, Свод!ED$2)</f>
        <v>0</v>
      </c>
      <c r="EE5">
        <f>COUNTIFS(Ҳудуд.Таҳл.Сўров!$G:$G, Свод!$A5, Ҳудуд.Таҳл.Сўров!$EF:$EF, Свод!EE$2)</f>
        <v>3</v>
      </c>
      <c r="EF5">
        <f>COUNTIFS(Ҳудуд.Таҳл.Сўров!$G:$G, Свод!$A5, Ҳудуд.Таҳл.Сўров!$EG:$EG, Свод!EF$2)</f>
        <v>0</v>
      </c>
      <c r="EG5">
        <f>COUNTIFS(Ҳудуд.Таҳл.Сўров!$G:$G, Свод!$A5, Ҳудуд.Таҳл.Сўров!$EG:$EG, Свод!EG$2)</f>
        <v>1</v>
      </c>
      <c r="EH5">
        <f>COUNTIFS(Ҳудуд.Таҳл.Сўров!$G:$G, Свод!$A5, Ҳудуд.Таҳл.Сўров!$EG:$EG, Свод!EH$2)</f>
        <v>2</v>
      </c>
      <c r="EI5">
        <f>COUNTIFS(Ҳудуд.Таҳл.Сўров!$G:$G, Свод!$A5, Ҳудуд.Таҳл.Сўров!$EG:$EG, Свод!EI$2)</f>
        <v>0</v>
      </c>
      <c r="EJ5">
        <f>COUNTIFS(Ҳудуд.Таҳл.Сўров!$G:$G, Свод!$A5, Ҳудуд.Таҳл.Сўров!$EI:$EI, Свод!EJ$2)</f>
        <v>2</v>
      </c>
      <c r="EK5">
        <f>COUNTIFS(Ҳудуд.Таҳл.Сўров!$G:$G, Свод!$A5, Ҳудуд.Таҳл.Сўров!$EI:$EI, Свод!EK$2)</f>
        <v>0</v>
      </c>
      <c r="EL5">
        <f>COUNTIFS(Ҳудуд.Таҳл.Сўров!$G:$G, Свод!$A5, Ҳудуд.Таҳл.Сўров!$EI:$EI, Свод!EL$2)</f>
        <v>1</v>
      </c>
      <c r="EM5">
        <f>AVERAGEIF(Ҳудуд.Таҳл.Сўров!$G:$G, Свод!$A5, Ҳудуд.Таҳл.Сўров!EL:EL)</f>
        <v>0.33333333333333331</v>
      </c>
      <c r="EN5">
        <f>COUNTIFS(Ҳудуд.Таҳл.Сўров!$G:$G, Свод!$A5, Ҳудуд.Таҳл.Сўров!$EM:$EM, Свод!EN$2)</f>
        <v>2</v>
      </c>
      <c r="EO5">
        <f>COUNTIFS(Ҳудуд.Таҳл.Сўров!$G:$G, Свод!$A5, Ҳудуд.Таҳл.Сўров!$EM:$EM, Свод!EO$2)</f>
        <v>1</v>
      </c>
      <c r="EP5">
        <f>COUNTIFS(Ҳудуд.Таҳл.Сўров!$G:$G, Свод!$A5, Ҳудуд.Таҳл.Сўров!$EM:$EM, Свод!EP$2)</f>
        <v>0</v>
      </c>
      <c r="EQ5">
        <f>COUNTIFS(Ҳудуд.Таҳл.Сўров!$G:$G, Свод!$A5, Ҳудуд.Таҳл.Сўров!$EQ:$EQ, Свод!EQ$2)</f>
        <v>1</v>
      </c>
      <c r="ER5">
        <f>COUNTIFS(Ҳудуд.Таҳл.Сўров!$G:$G, Свод!$A5, Ҳудуд.Таҳл.Сўров!$EQ:$EQ, Свод!ER$2)</f>
        <v>2</v>
      </c>
      <c r="ET5">
        <f>COUNTIFS(Ҳудуд.Таҳл.Сўров!$G:$G, Свод!$A5, Ҳудуд.Таҳл.Сўров!$ES:$ES, Свод!ET$2)</f>
        <v>0</v>
      </c>
      <c r="EU5">
        <f>COUNTIFS(Ҳудуд.Таҳл.Сўров!$G:$G, Свод!$A5, Ҳудуд.Таҳл.Сўров!$ES:$ES, Свод!EU$2)</f>
        <v>3</v>
      </c>
      <c r="EV5">
        <f>COUNTIFS(Ҳудуд.Таҳл.Сўров!$G:$G, Свод!$A5, Ҳудуд.Таҳл.Сўров!$ES:$ES, Свод!EV$2)</f>
        <v>0</v>
      </c>
      <c r="EW5">
        <f>SUMIF(Ҳудуд.Таҳл.Сўров!$G:$G, Свод!$A5, Ҳудуд.Таҳл.Сўров!EU:EU)</f>
        <v>226</v>
      </c>
      <c r="EX5">
        <f>SUMIF(Ҳудуд.Таҳл.Сўров!$G:$G, Свод!$A5, Ҳудуд.Таҳл.Сўров!EW:EW)</f>
        <v>2</v>
      </c>
      <c r="EY5">
        <f>SUMIF(Ҳудуд.Таҳл.Сўров!$G:$G, Свод!$A5, Ҳудуд.Таҳл.Сўров!EX:EX)</f>
        <v>2</v>
      </c>
      <c r="EZ5">
        <f>SUMIF(Ҳудуд.Таҳл.Сўров!$G:$G, Свод!$A5, Ҳудуд.Таҳл.Сўров!EY:EY)</f>
        <v>2</v>
      </c>
      <c r="FA5">
        <f>SUMIF(Ҳудуд.Таҳл.Сўров!$G:$G, Свод!$A5, Ҳудуд.Таҳл.Сўров!EZ:EZ)</f>
        <v>2</v>
      </c>
      <c r="FB5">
        <f>SUMIF(Ҳудуд.Таҳл.Сўров!$G:$G, Свод!$A5, Ҳудуд.Таҳл.Сўров!FA:FA)</f>
        <v>1</v>
      </c>
      <c r="FC5">
        <f>COUNTIFS(Ҳудуд.Таҳл.Сўров!$G:$G, Свод!$A5, Ҳудуд.Таҳл.Сўров!$FB:$FB, Свод!FC$2)</f>
        <v>0</v>
      </c>
      <c r="FD5">
        <f>COUNTIFS(Ҳудуд.Таҳл.Сўров!$G:$G, Свод!$A5, Ҳудуд.Таҳл.Сўров!$FB:$FB, Свод!FD$2)</f>
        <v>2</v>
      </c>
      <c r="FE5">
        <f>COUNTIFS(Ҳудуд.Таҳл.Сўров!$G:$G, Свод!$A5, Ҳудуд.Таҳл.Сўров!$FB:$FB, Свод!FE$2)</f>
        <v>0</v>
      </c>
      <c r="FF5">
        <f>COUNTIFS(Ҳудуд.Таҳл.Сўров!$G:$G, Свод!$A5, Ҳудуд.Таҳл.Сўров!$FB:$FB, Свод!FF$2)</f>
        <v>0</v>
      </c>
      <c r="FG5">
        <f>COUNTIFS(Ҳудуд.Таҳл.Сўров!$G:$G, Свод!$A5, Ҳудуд.Таҳл.Сўров!$FB:$FB, Свод!FG$2)</f>
        <v>1</v>
      </c>
      <c r="FH5">
        <f>SUMIF(Ҳудуд.Таҳл.Сўров!$G:$G, Свод!$A5, Ҳудуд.Таҳл.Сўров!FD:FD)</f>
        <v>3</v>
      </c>
      <c r="FI5">
        <f>SUMIF(Ҳудуд.Таҳл.Сўров!$G:$G, Свод!$A5, Ҳудуд.Таҳл.Сўров!FE:FE)</f>
        <v>1</v>
      </c>
      <c r="FJ5">
        <f>SUMIF(Ҳудуд.Таҳл.Сўров!$G:$G, Свод!$A5, Ҳудуд.Таҳл.Сўров!FF:FF)</f>
        <v>2</v>
      </c>
      <c r="FK5">
        <f>SUMIF(Ҳудуд.Таҳл.Сўров!$G:$G, Свод!$A5, Ҳудуд.Таҳл.Сўров!FG:FG)</f>
        <v>0</v>
      </c>
      <c r="FL5">
        <f>AVERAGEIF(Ҳудуд.Таҳл.Сўров!$G:$G, Свод!$A5, Ҳудуд.Таҳл.Сўров!FI:FI)</f>
        <v>8</v>
      </c>
      <c r="FM5">
        <f>SUMIF(Ҳудуд.Таҳл.Сўров!$G:$G, Свод!$A5, Ҳудуд.Таҳл.Сўров!FK:FK)</f>
        <v>3</v>
      </c>
      <c r="FN5">
        <f>SUMIF(Ҳудуд.Таҳл.Сўров!$G:$G, Свод!$A5, Ҳудуд.Таҳл.Сўров!FL:FL)</f>
        <v>0</v>
      </c>
      <c r="FO5">
        <f>SUMIF(Ҳудуд.Таҳл.Сўров!$G:$G, Свод!$A5, Ҳудуд.Таҳл.Сўров!FM:FM)</f>
        <v>0</v>
      </c>
      <c r="FP5">
        <f>SUMIF(Ҳудуд.Таҳл.Сўров!$G:$G, Свод!$A5, Ҳудуд.Таҳл.Сўров!FN:FN)</f>
        <v>0</v>
      </c>
      <c r="FQ5">
        <f>SUMIF(Ҳудуд.Таҳл.Сўров!$G:$G, Свод!$A5, Ҳудуд.Таҳл.Сўров!FO:FO)</f>
        <v>0</v>
      </c>
      <c r="FR5">
        <f>SUMIF(Ҳудуд.Таҳл.Сўров!$G:$G, Свод!$A5, Ҳудуд.Таҳл.Сўров!FP:FP)</f>
        <v>0</v>
      </c>
      <c r="FS5">
        <f>SUMIF(Ҳудуд.Таҳл.Сўров!$G:$G, Свод!$A5, Ҳудуд.Таҳл.Сўров!FQ:FQ)</f>
        <v>0</v>
      </c>
      <c r="FT5">
        <f>COUNTIFS(Ҳудуд.Таҳл.Сўров!$G:$G, Свод!$A5, Ҳудуд.Таҳл.Сўров!$FS:$FS, Свод!FT$2)</f>
        <v>0</v>
      </c>
      <c r="FU5">
        <f>COUNTIFS(Ҳудуд.Таҳл.Сўров!$G:$G, Свод!$A5, Ҳудуд.Таҳл.Сўров!$FS:$FS, Свод!FU$2)</f>
        <v>0</v>
      </c>
      <c r="FV5">
        <f>COUNTIFS(Ҳудуд.Таҳл.Сўров!$G:$G, Свод!$A5, Ҳудуд.Таҳл.Сўров!$FS:$FS, Свод!FV$2)</f>
        <v>0</v>
      </c>
      <c r="FW5">
        <f>COUNTIFS(Ҳудуд.Таҳл.Сўров!$G:$G, Свод!$A5, Ҳудуд.Таҳл.Сўров!$FS:$FS, Свод!FW$2)</f>
        <v>0</v>
      </c>
      <c r="FX5">
        <f>COUNTIFS(Ҳудуд.Таҳл.Сўров!$G:$G, Свод!$A5, Ҳудуд.Таҳл.Сўров!$FS:$FS, Свод!FX$2)</f>
        <v>2</v>
      </c>
      <c r="FY5">
        <f>COUNTIFS(Ҳудуд.Таҳл.Сўров!$G:$G, Свод!$A5, Ҳудуд.Таҳл.Сўров!$FS:$FS, Свод!FY$2)</f>
        <v>1</v>
      </c>
      <c r="FZ5">
        <f>SUMIF(Ҳудуд.Таҳл.Сўров!$G:$G, Свод!$A5, Ҳудуд.Таҳл.Сўров!FU:FU)</f>
        <v>1</v>
      </c>
      <c r="GA5">
        <f>SUMIF(Ҳудуд.Таҳл.Сўров!$G:$G, Свод!$A5, Ҳудуд.Таҳл.Сўров!FV:FV)</f>
        <v>2</v>
      </c>
      <c r="GB5">
        <f>SUMIF(Ҳудуд.Таҳл.Сўров!$G:$G, Свод!$A5, Ҳудуд.Таҳл.Сўров!FW:FW)</f>
        <v>2</v>
      </c>
      <c r="GC5">
        <f>SUMIF(Ҳудуд.Таҳл.Сўров!$G:$G, Свод!$A5, Ҳудуд.Таҳл.Сўров!FX:FX)</f>
        <v>0</v>
      </c>
      <c r="GD5">
        <f>SUMIF(Ҳудуд.Таҳл.Сўров!$G:$G, Свод!$A5, Ҳудуд.Таҳл.Сўров!FY:FY)</f>
        <v>1</v>
      </c>
    </row>
    <row r="6" spans="1:187" x14ac:dyDescent="0.25">
      <c r="A6" t="s">
        <v>349</v>
      </c>
      <c r="B6">
        <f>COUNTIF(Ҳудуд.Таҳл.Сўров!$G:$G, Свод!$A6)</f>
        <v>24</v>
      </c>
      <c r="C6">
        <f>COUNTIFS(Ҳудуд.Таҳл.Сўров!$G:$G, Свод!$A6, Ҳудуд.Таҳл.Сўров!$H:$H, Свод!C$2)</f>
        <v>0</v>
      </c>
      <c r="D6">
        <f>COUNTIFS(Ҳудуд.Таҳл.Сўров!$G:$G, Свод!$A6, Ҳудуд.Таҳл.Сўров!$H:$H, Свод!D$2)</f>
        <v>21</v>
      </c>
      <c r="E6">
        <f>COUNTIFS(Ҳудуд.Таҳл.Сўров!$G:$G, Свод!$A6, Ҳудуд.Таҳл.Сўров!$H:$H, Свод!E$2)</f>
        <v>1</v>
      </c>
      <c r="F6">
        <f>COUNTIFS(Ҳудуд.Таҳл.Сўров!$G:$G, Свод!$A6, Ҳудуд.Таҳл.Сўров!$H:$H, Свод!F$2)</f>
        <v>0</v>
      </c>
      <c r="G6">
        <f>COUNTIFS(Ҳудуд.Таҳл.Сўров!$G:$G, Свод!$A6, Ҳудуд.Таҳл.Сўров!$H:$H, Свод!G$2)</f>
        <v>1</v>
      </c>
      <c r="H6">
        <f>COUNTIFS(Ҳудуд.Таҳл.Сўров!$G:$G, Свод!$A6, Ҳудуд.Таҳл.Сўров!$H:$H, Свод!H$2)</f>
        <v>1</v>
      </c>
      <c r="I6">
        <f>AVERAGEIF(Ҳудуд.Таҳл.Сўров!$G:$G, Свод!$A6, Ҳудуд.Таҳл.Сўров!I:I)</f>
        <v>34.25</v>
      </c>
      <c r="J6">
        <f>AVERAGEIF(Ҳудуд.Таҳл.Сўров!$G:$G, Свод!$A6, Ҳудуд.Таҳл.Сўров!J:J)</f>
        <v>3.375</v>
      </c>
      <c r="K6">
        <f>AVERAGEIF(Ҳудуд.Таҳл.Сўров!$G:$G, Свод!$A6, Ҳудуд.Таҳл.Сўров!K:K)</f>
        <v>6.458333333333333</v>
      </c>
      <c r="L6">
        <f>SUMIF(Ҳудуд.Таҳл.Сўров!$G:$G, Свод!$A6, Ҳудуд.Таҳл.Сўров!L:L)</f>
        <v>192</v>
      </c>
      <c r="M6">
        <f>SUMIF(Ҳудуд.Таҳл.Сўров!$G:$G, Свод!$A6, Ҳудуд.Таҳл.Сўров!N:N)</f>
        <v>7</v>
      </c>
      <c r="N6">
        <f>SUMIF(Ҳудуд.Таҳл.Сўров!$G:$G, Свод!$A6, Ҳудуд.Таҳл.Сўров!O:O)</f>
        <v>14</v>
      </c>
      <c r="O6">
        <f>SUMIF(Ҳудуд.Таҳл.Сўров!$G:$G, Свод!$A6, Ҳудуд.Таҳл.Сўров!P:P)</f>
        <v>16</v>
      </c>
      <c r="P6">
        <f>SUMIF(Ҳудуд.Таҳл.Сўров!$G:$G, Свод!$A6, Ҳудуд.Таҳл.Сўров!Q:Q)</f>
        <v>5</v>
      </c>
      <c r="Q6">
        <f>SUMIF(Ҳудуд.Таҳл.Сўров!$G:$G, Свод!$A6, Ҳудуд.Таҳл.Сўров!R:R)</f>
        <v>3</v>
      </c>
      <c r="R6">
        <f>SUMIF(Ҳудуд.Таҳл.Сўров!$G:$G, Свод!$A6, Ҳудуд.Таҳл.Сўров!S:S)</f>
        <v>6</v>
      </c>
      <c r="S6">
        <f>SUMIF(Ҳудуд.Таҳл.Сўров!$G:$G, Свод!$A6, Ҳудуд.Таҳл.Сўров!T:T)</f>
        <v>5</v>
      </c>
      <c r="T6">
        <f>SUMIF(Ҳудуд.Таҳл.Сўров!$G:$G, Свод!$A6, Ҳудуд.Таҳл.Сўров!U:U)</f>
        <v>8</v>
      </c>
      <c r="U6">
        <f>SUMIF(Ҳудуд.Таҳл.Сўров!$G:$G, Свод!$A6, Ҳудуд.Таҳл.Сўров!X:X)</f>
        <v>7</v>
      </c>
      <c r="V6">
        <f>SUMIF(Ҳудуд.Таҳл.Сўров!$G:$G, Свод!$A6, Ҳудуд.Таҳл.Сўров!Y:Y)</f>
        <v>18</v>
      </c>
      <c r="W6">
        <f>SUMIF(Ҳудуд.Таҳл.Сўров!$G:$G, Свод!$A6, Ҳудуд.Таҳл.Сўров!Z:Z)</f>
        <v>11</v>
      </c>
      <c r="X6">
        <f>SUMIF(Ҳудуд.Таҳл.Сўров!$G:$G, Свод!$A6, Ҳудуд.Таҳл.Сўров!AA:AA)</f>
        <v>7</v>
      </c>
      <c r="Y6">
        <f>SUMIF(Ҳудуд.Таҳл.Сўров!$G:$G, Свод!$A6, Ҳудуд.Таҳл.Сўров!AB:AB)</f>
        <v>1</v>
      </c>
      <c r="Z6">
        <f>SUMIF(Ҳудуд.Таҳл.Сўров!$G:$G, Свод!$A6, Ҳудуд.Таҳл.Сўров!AC:AC)</f>
        <v>8</v>
      </c>
      <c r="AA6">
        <f>SUMIF(Ҳудуд.Таҳл.Сўров!$G:$G, Свод!$A6, Ҳудуд.Таҳл.Сўров!AD:AD)</f>
        <v>3</v>
      </c>
      <c r="AB6">
        <f>SUMIF(Ҳудуд.Таҳл.Сўров!$G:$G, Свод!$A6, Ҳудуд.Таҳл.Сўров!AE:AE)</f>
        <v>0</v>
      </c>
      <c r="AC6">
        <f>SUMIF(Ҳудуд.Таҳл.Сўров!$G:$G, Свод!$A6, Ҳудуд.Таҳл.Сўров!AF:AF)</f>
        <v>3</v>
      </c>
      <c r="AD6">
        <f>SUMIF(Ҳудуд.Таҳл.Сўров!$G:$G, Свод!$A6, Ҳудуд.Таҳл.Сўров!AG:AG)</f>
        <v>1</v>
      </c>
      <c r="AE6">
        <f>SUMIF(Ҳудуд.Таҳл.Сўров!$G:$G, Свод!$A6, Ҳудуд.Таҳл.Сўров!AH:AH)</f>
        <v>2</v>
      </c>
      <c r="AF6">
        <f>SUMIF(Ҳудуд.Таҳл.Сўров!$G:$G, Свод!$A6, Ҳудуд.Таҳл.Сўров!AI:AI)</f>
        <v>3</v>
      </c>
      <c r="AG6">
        <f>SUMIF(Ҳудуд.Таҳл.Сўров!$G:$G, Свод!$A6, Ҳудуд.Таҳл.Сўров!AJ:AJ)</f>
        <v>2</v>
      </c>
      <c r="AH6">
        <f>SUMIF(Ҳудуд.Таҳл.Сўров!$G:$G, Свод!$A6, Ҳудуд.Таҳл.Сўров!AK:AK)</f>
        <v>18</v>
      </c>
      <c r="AI6">
        <f>SUMIF(Ҳудуд.Таҳл.Сўров!$G:$G, Свод!$A6, Ҳудуд.Таҳл.Сўров!AL:AL)</f>
        <v>4</v>
      </c>
      <c r="AJ6">
        <f>SUMIF(Ҳудуд.Таҳл.Сўров!$G:$G, Свод!$A6, Ҳудуд.Таҳл.Сўров!AM:AM)</f>
        <v>2</v>
      </c>
      <c r="AK6">
        <f>SUMIF(Ҳудуд.Таҳл.Сўров!$G:$G, Свод!$A6, Ҳудуд.Таҳл.Сўров!AN:AN)</f>
        <v>0</v>
      </c>
      <c r="AL6">
        <f>SUMIF(Ҳудуд.Таҳл.Сўров!$G:$G, Свод!$A6, Ҳудуд.Таҳл.Сўров!AO:AO)</f>
        <v>0</v>
      </c>
      <c r="AM6">
        <f>SUMIF(Ҳудуд.Таҳл.Сўров!$G:$G, Свод!$A6, Ҳудуд.Таҳл.Сўров!AP:AP)</f>
        <v>3</v>
      </c>
      <c r="AN6">
        <f>SUMIF(Ҳудуд.Таҳл.Сўров!$G:$G, Свод!$A6, Ҳудуд.Таҳл.Сўров!AQ:AQ)</f>
        <v>4</v>
      </c>
      <c r="AO6">
        <f>SUMIF(Ҳудуд.Таҳл.Сўров!$G:$G, Свод!$A6, Ҳудуд.Таҳл.Сўров!AR:AR)</f>
        <v>9</v>
      </c>
      <c r="AP6">
        <f>SUMIF(Ҳудуд.Таҳл.Сўров!$G:$G, Свод!$A6, Ҳудуд.Таҳл.Сўров!AS:AS)</f>
        <v>5</v>
      </c>
      <c r="AQ6">
        <f>SUMIF(Ҳудуд.Таҳл.Сўров!$G:$G, Свод!$A6, Ҳудуд.Таҳл.Сўров!AT:AT)</f>
        <v>4</v>
      </c>
      <c r="AR6">
        <f>SUMIF(Ҳудуд.Таҳл.Сўров!$G:$G, Свод!$A6, Ҳудуд.Таҳл.Сўров!AU:AU)</f>
        <v>3</v>
      </c>
      <c r="AS6">
        <f>SUMIF(Ҳудуд.Таҳл.Сўров!$G:$G, Свод!$A6, Ҳудуд.Таҳл.Сўров!AV:AV)</f>
        <v>3</v>
      </c>
      <c r="AT6">
        <f>SUMIF(Ҳудуд.Таҳл.Сўров!$G:$G, Свод!$A6, Ҳудуд.Таҳл.Сўров!AW:AW)</f>
        <v>2</v>
      </c>
      <c r="AU6">
        <f>SUMIF(Ҳудуд.Таҳл.Сўров!$G:$G, Свод!$A6, Ҳудуд.Таҳл.Сўров!AZ:AZ)</f>
        <v>3</v>
      </c>
      <c r="AV6">
        <f>SUMIF(Ҳудуд.Таҳл.Сўров!$G:$G, Свод!$A6, Ҳудуд.Таҳл.Сўров!BA:BA)</f>
        <v>8</v>
      </c>
      <c r="AW6">
        <f>SUMIF(Ҳудуд.Таҳл.Сўров!$G:$G, Свод!$A6, Ҳудуд.Таҳл.Сўров!BB:BB)</f>
        <v>5</v>
      </c>
      <c r="AX6">
        <f>SUMIF(Ҳудуд.Таҳл.Сўров!$G:$G, Свод!$A6, Ҳудуд.Таҳл.Сўров!BC:BC)</f>
        <v>1</v>
      </c>
      <c r="AY6">
        <f>SUMIF(Ҳудуд.Таҳл.Сўров!$G:$G, Свод!$A6, Ҳудуд.Таҳл.Сўров!BD:BD)</f>
        <v>0</v>
      </c>
      <c r="AZ6">
        <f>SUMIF(Ҳудуд.Таҳл.Сўров!$G:$G, Свод!$A6, Ҳудуд.Таҳл.Сўров!BE:BE)</f>
        <v>2</v>
      </c>
      <c r="BA6">
        <f>SUMIF(Ҳудуд.Таҳл.Сўров!$G:$G, Свод!$A6, Ҳудуд.Таҳл.Сўров!BF:BF)</f>
        <v>0</v>
      </c>
      <c r="BB6">
        <f>SUMIF(Ҳудуд.Таҳл.Сўров!$G:$G, Свод!$A6, Ҳудуд.Таҳл.Сўров!BG:BG)</f>
        <v>0</v>
      </c>
      <c r="BC6">
        <f>SUMIF(Ҳудуд.Таҳл.Сўров!$G:$G, Свод!$A6, Ҳудуд.Таҳл.Сўров!BH:BH)</f>
        <v>0</v>
      </c>
      <c r="BD6">
        <f>SUMIF(Ҳудуд.Таҳл.Сўров!$G:$G, Свод!$A6, Ҳудуд.Таҳл.Сўров!BI:BI)</f>
        <v>0</v>
      </c>
      <c r="BE6">
        <f>SUMIF(Ҳудуд.Таҳл.Сўров!$G:$G, Свод!$A6, Ҳудуд.Таҳл.Сўров!BJ:BJ)</f>
        <v>0</v>
      </c>
      <c r="BF6">
        <f>SUMIF(Ҳудуд.Таҳл.Сўров!$G:$G, Свод!$A6, Ҳудуд.Таҳл.Сўров!BK:BK)</f>
        <v>0</v>
      </c>
      <c r="BG6">
        <f>SUMIF(Ҳудуд.Таҳл.Сўров!$G:$G, Свод!$A6, Ҳудуд.Таҳл.Сўров!BL:BL)</f>
        <v>0</v>
      </c>
      <c r="BH6">
        <f>SUMIF(Ҳудуд.Таҳл.Сўров!$G:$G, Свод!$A6, Ҳудуд.Таҳл.Сўров!BM:BM)</f>
        <v>3</v>
      </c>
      <c r="BI6">
        <f>SUMIF(Ҳудуд.Таҳл.Сўров!$G:$G, Свод!$A6, Ҳудуд.Таҳл.Сўров!BN:BN)</f>
        <v>1</v>
      </c>
      <c r="BJ6">
        <f>SUMIF(Ҳудуд.Таҳл.Сўров!$G:$G, Свод!$A6, Ҳудуд.Таҳл.Сўров!BO:BO)</f>
        <v>0</v>
      </c>
      <c r="BK6">
        <f>SUMIF(Ҳудуд.Таҳл.Сўров!$G:$G, Свод!$A6, Ҳудуд.Таҳл.Сўров!BP:BP)</f>
        <v>0</v>
      </c>
      <c r="BL6">
        <f>SUMIF(Ҳудуд.Таҳл.Сўров!$G:$G, Свод!$A6, Ҳудуд.Таҳл.Сўров!BQ:BQ)</f>
        <v>0</v>
      </c>
      <c r="BM6">
        <f>SUMIF(Ҳудуд.Таҳл.Сўров!$G:$G, Свод!$A6, Ҳудуд.Таҳл.Сўров!BR:BR)</f>
        <v>0</v>
      </c>
      <c r="BN6">
        <f>SUMIF(Ҳудуд.Таҳл.Сўров!$G:$G, Свод!$A6, Ҳудуд.Таҳл.Сўров!BS:BS)</f>
        <v>0</v>
      </c>
      <c r="BO6">
        <f>SUMIF(Ҳудуд.Таҳл.Сўров!$G:$G, Свод!$A6, Ҳудуд.Таҳл.Сўров!BT:BT)</f>
        <v>6</v>
      </c>
      <c r="BP6">
        <f>SUMIF(Ҳудуд.Таҳл.Сўров!$G:$G, Свод!$A6, Ҳудуд.Таҳл.Сўров!BU:BU)</f>
        <v>1</v>
      </c>
      <c r="BQ6">
        <f>SUMIF(Ҳудуд.Таҳл.Сўров!$G:$G, Свод!$A6, Ҳудуд.Таҳл.Сўров!BV:BV)</f>
        <v>1</v>
      </c>
      <c r="BR6">
        <f>SUMIF(Ҳудуд.Таҳл.Сўров!$G:$G, Свод!$A6, Ҳудуд.Таҳл.Сўров!BW:BW)</f>
        <v>0</v>
      </c>
      <c r="BS6">
        <f>SUMIF(Ҳудуд.Таҳл.Сўров!$G:$G, Свод!$A6, Ҳудуд.Таҳл.Сўров!BX:BX)</f>
        <v>0</v>
      </c>
      <c r="BT6">
        <f>SUMIF(Ҳудуд.Таҳл.Сўров!$G:$G, Свод!$A6, Ҳудуд.Таҳл.Сўров!BY:BY)</f>
        <v>0</v>
      </c>
      <c r="BU6">
        <f>SUMIF(Ҳудуд.Таҳл.Сўров!$G:$G, Свод!$A6, Ҳудуд.Таҳл.Сўров!CB:CB)</f>
        <v>14</v>
      </c>
      <c r="BV6">
        <f>SUMIF(Ҳудуд.Таҳл.Сўров!$G:$G, Свод!$A6, Ҳудуд.Таҳл.Сўров!CC:CC)</f>
        <v>5</v>
      </c>
      <c r="BW6">
        <f>SUMIF(Ҳудуд.Таҳл.Сўров!$G:$G, Свод!$A6, Ҳудуд.Таҳл.Сўров!CD:CD)</f>
        <v>7</v>
      </c>
      <c r="BX6">
        <f>SUMIF(Ҳудуд.Таҳл.Сўров!$G:$G, Свод!$A6, Ҳудуд.Таҳл.Сўров!CE:CE)</f>
        <v>4</v>
      </c>
      <c r="BY6">
        <f>SUMIF(Ҳудуд.Таҳл.Сўров!$G:$G, Свод!$A6, Ҳудуд.Таҳл.Сўров!CH:CH)</f>
        <v>7</v>
      </c>
      <c r="BZ6">
        <f>SUMIF(Ҳудуд.Таҳл.Сўров!$G:$G, Свод!$A6, Ҳудуд.Таҳл.Сўров!CI:CI)</f>
        <v>1</v>
      </c>
      <c r="CA6">
        <f>SUMIF(Ҳудуд.Таҳл.Сўров!$G:$G, Свод!$A6, Ҳудуд.Таҳл.Сўров!CJ:CJ)</f>
        <v>1</v>
      </c>
      <c r="CB6">
        <f>SUMIF(Ҳудуд.Таҳл.Сўров!$G:$G, Свод!$A6, Ҳудуд.Таҳл.Сўров!CK:CK)</f>
        <v>4</v>
      </c>
      <c r="CC6">
        <f>SUMIF(Ҳудуд.Таҳл.Сўров!$G:$G, Свод!$A6, Ҳудуд.Таҳл.Сўров!CL:CL)</f>
        <v>0</v>
      </c>
      <c r="CD6">
        <f>SUMIF(Ҳудуд.Таҳл.Сўров!$G:$G, Свод!$A6, Ҳудуд.Таҳл.Сўров!CM:CM)</f>
        <v>4</v>
      </c>
      <c r="CE6">
        <f>SUMIF(Ҳудуд.Таҳл.Сўров!$G:$G, Свод!$A6, Ҳудуд.Таҳл.Сўров!CN:CN)</f>
        <v>0</v>
      </c>
      <c r="CF6">
        <f>SUMIF(Ҳудуд.Таҳл.Сўров!$G:$G, Свод!$A6, Ҳудуд.Таҳл.Сўров!CO:CO)</f>
        <v>5</v>
      </c>
      <c r="CG6">
        <f>SUMIF(Ҳудуд.Таҳл.Сўров!$G:$G, Свод!$A6, Ҳудуд.Таҳл.Сўров!CP:CP)</f>
        <v>0</v>
      </c>
      <c r="CH6">
        <f>SUMIF(Ҳудуд.Таҳл.Сўров!$G:$G, Свод!$A6, Ҳудуд.Таҳл.Сўров!CQ:CQ)</f>
        <v>2</v>
      </c>
      <c r="CI6">
        <f>SUMIF(Ҳудуд.Таҳл.Сўров!$G:$G, Свод!$A6, Ҳудуд.Таҳл.Сўров!CR:CR)</f>
        <v>0</v>
      </c>
      <c r="CJ6">
        <f>SUMIF(Ҳудуд.Таҳл.Сўров!$G:$G, Свод!$A6, Ҳудуд.Таҳл.Сўров!CS:CS)</f>
        <v>2</v>
      </c>
      <c r="CK6">
        <f>SUMIF(Ҳудуд.Таҳл.Сўров!$G:$G, Свод!$A6, Ҳудуд.Таҳл.Сўров!CT:CT)</f>
        <v>0</v>
      </c>
      <c r="CL6">
        <f>SUMIF(Ҳудуд.Таҳл.Сўров!$G:$G, Свод!$A6, Ҳудуд.Таҳл.Сўров!CU:CU)</f>
        <v>0</v>
      </c>
      <c r="CM6">
        <f>SUMIF(Ҳудуд.Таҳл.Сўров!$G:$G, Свод!$A6, Ҳудуд.Таҳл.Сўров!CV:CV)</f>
        <v>1</v>
      </c>
      <c r="CN6">
        <f>SUMIF(Ҳудуд.Таҳл.Сўров!$G:$G, Свод!$A6, Ҳудуд.Таҳл.Сўров!CW:CW)</f>
        <v>1</v>
      </c>
      <c r="CO6">
        <f>SUMIF(Ҳудуд.Таҳл.Сўров!$G:$G, Свод!$A6, Ҳудуд.Таҳл.Сўров!CX:CX)</f>
        <v>4</v>
      </c>
      <c r="CP6">
        <f>SUMIF(Ҳудуд.Таҳл.Сўров!$G:$G, Свод!$A6, Ҳудуд.Таҳл.Сўров!CY:CY)</f>
        <v>3</v>
      </c>
      <c r="CQ6">
        <f>SUMIF(Ҳудуд.Таҳл.Сўров!$G:$G, Свод!$A6, Ҳудуд.Таҳл.Сўров!CZ:CZ)</f>
        <v>0</v>
      </c>
      <c r="CR6">
        <f>SUMIF(Ҳудуд.Таҳл.Сўров!$G:$G, Свод!$A6, Ҳудуд.Таҳл.Сўров!DA:DA)</f>
        <v>0</v>
      </c>
      <c r="CS6">
        <f>SUMIF(Ҳудуд.Таҳл.Сўров!$G:$G, Свод!$A6, Ҳудуд.Таҳл.Сўров!DB:DB)</f>
        <v>1</v>
      </c>
      <c r="CT6">
        <f>SUMIF(Ҳудуд.Таҳл.Сўров!$G:$G, Свод!$A6, Ҳудуд.Таҳл.Сўров!DC:DC)</f>
        <v>0</v>
      </c>
      <c r="CU6">
        <f>SUMIF(Ҳудуд.Таҳл.Сўров!$G:$G, Свод!$A6, Ҳудуд.Таҳл.Сўров!DD:DD)</f>
        <v>1</v>
      </c>
      <c r="CV6">
        <f>SUMIF(Ҳудуд.Таҳл.Сўров!$G:$G, Свод!$A6, Ҳудуд.Таҳл.Сўров!DE:DE)</f>
        <v>2</v>
      </c>
      <c r="CW6">
        <f>SUMIF(Ҳудуд.Таҳл.Сўров!$G:$G, Свод!$A6, Ҳудуд.Таҳл.Сўров!DF:DF)</f>
        <v>1</v>
      </c>
      <c r="CX6">
        <f>SUMIF(Ҳудуд.Таҳл.Сўров!$G:$G, Свод!$A6, Ҳудуд.Таҳл.Сўров!DG:DG)</f>
        <v>0</v>
      </c>
      <c r="CY6">
        <f>SUMIF(Ҳудуд.Таҳл.Сўров!$G:$G, Свод!$A6, Ҳудуд.Таҳл.Сўров!DJ:DJ)</f>
        <v>9</v>
      </c>
      <c r="CZ6">
        <f>SUMIF(Ҳудуд.Таҳл.Сўров!$G:$G, Свод!$A6, Ҳудуд.Таҳл.Сўров!DK:DK)</f>
        <v>11</v>
      </c>
      <c r="DA6">
        <f>SUMIF(Ҳудуд.Таҳл.Сўров!$G:$G, Свод!$A6, Ҳудуд.Таҳл.Сўров!DL:DL)</f>
        <v>0</v>
      </c>
      <c r="DB6">
        <f>SUMIF(Ҳудуд.Таҳл.Сўров!$G:$G, Свод!$A6, Ҳудуд.Таҳл.Сўров!DM:DM)</f>
        <v>8</v>
      </c>
      <c r="DC6">
        <f>SUMIF(Ҳудуд.Таҳл.Сўров!$G:$G, Свод!$A6, Ҳудуд.Таҳл.Сўров!DN:DN)</f>
        <v>6</v>
      </c>
      <c r="DD6">
        <f>SUMIF(Ҳудуд.Таҳл.Сўров!$G:$G, Свод!$A6, Ҳудуд.Таҳл.Сўров!DO:DO)</f>
        <v>12</v>
      </c>
      <c r="DE6">
        <f>SUMIF(Ҳудуд.Таҳл.Сўров!$G:$G, Свод!$A6, Ҳудуд.Таҳл.Сўров!DP:DP)</f>
        <v>4</v>
      </c>
      <c r="DF6">
        <f>SUMIF(Ҳудуд.Таҳл.Сўров!$G:$G, Свод!$A6, Ҳудуд.Таҳл.Сўров!DQ:DQ)</f>
        <v>2</v>
      </c>
      <c r="DG6">
        <f>SUMIF(Ҳудуд.Таҳл.Сўров!$G:$G, Свод!$A6, Ҳудуд.Таҳл.Сўров!DT:DT)</f>
        <v>23</v>
      </c>
      <c r="DH6">
        <f>SUMIF(Ҳудуд.Таҳл.Сўров!$G:$G, Свод!$A6, Ҳудуд.Таҳл.Сўров!DU:DU)</f>
        <v>5</v>
      </c>
      <c r="DI6">
        <f>SUMIF(Ҳудуд.Таҳл.Сўров!$G:$G, Свод!$A6, Ҳудуд.Таҳл.Сўров!DV:DV)</f>
        <v>2</v>
      </c>
      <c r="DJ6">
        <f>SUMIF(Ҳудуд.Таҳл.Сўров!$G:$G, Свод!$A6, Ҳудуд.Таҳл.Сўров!DW:DW)</f>
        <v>1</v>
      </c>
      <c r="DK6">
        <f>SUMIF(Ҳудуд.Таҳл.Сўров!$G:$G, Свод!$A6, Ҳудуд.Таҳл.Сўров!DX:DX)</f>
        <v>2</v>
      </c>
      <c r="DL6">
        <f>SUMIF(Ҳудуд.Таҳл.Сўров!$G:$G, Свод!$A6, Ҳудуд.Таҳл.Сўров!DY:DY)</f>
        <v>1</v>
      </c>
      <c r="DM6">
        <f>SUMIF(Ҳудуд.Таҳл.Сўров!$G:$G, Свод!$A6, Ҳудуд.Таҳл.Сўров!DZ:DZ)</f>
        <v>2</v>
      </c>
      <c r="DN6">
        <f>COUNTIFS(Ҳудуд.Таҳл.Сўров!$G:$G, Свод!$A6, Ҳудуд.Таҳл.Сўров!$EB:$EB, Свод!DN$2)</f>
        <v>2</v>
      </c>
      <c r="DO6">
        <f>COUNTIFS(Ҳудуд.Таҳл.Сўров!$G:$G, Свод!$A6, Ҳудуд.Таҳл.Сўров!$EB:$EB, Свод!DO$2)</f>
        <v>5</v>
      </c>
      <c r="DP6">
        <f>COUNTIFS(Ҳудуд.Таҳл.Сўров!$G:$G, Свод!$A6, Ҳудуд.Таҳл.Сўров!$EB:$EB, Свод!DP$2)</f>
        <v>1</v>
      </c>
      <c r="DQ6">
        <f>COUNTIFS(Ҳудуд.Таҳл.Сўров!$G:$G, Свод!$A6, Ҳудуд.Таҳл.Сўров!$EB:$EB, Свод!DQ$2)</f>
        <v>3</v>
      </c>
      <c r="DR6">
        <f>COUNTIFS(Ҳудуд.Таҳл.Сўров!$G:$G, Свод!$A6, Ҳудуд.Таҳл.Сўров!$EB:$EB, Свод!DR$2)</f>
        <v>4</v>
      </c>
      <c r="DS6">
        <f>COUNTIFS(Ҳудуд.Таҳл.Сўров!$G:$G, Свод!$A6, Ҳудуд.Таҳл.Сўров!$EB:$EB, Свод!DS$2)</f>
        <v>9</v>
      </c>
      <c r="DT6">
        <f>COUNTIFS(Ҳудуд.Таҳл.Сўров!$G:$G, Свод!$A6, Ҳудуд.Таҳл.Сўров!$EC:$EC, Свод!DT$2)</f>
        <v>8</v>
      </c>
      <c r="DU6">
        <f>COUNTIFS(Ҳудуд.Таҳл.Сўров!$G:$G, Свод!$A6, Ҳудуд.Таҳл.Сўров!$EC:$EC, Свод!DU$2)</f>
        <v>2</v>
      </c>
      <c r="DV6">
        <f>COUNTIFS(Ҳудуд.Таҳл.Сўров!$G:$G, Свод!$A6, Ҳудуд.Таҳл.Сўров!$EC:$EC, Свод!DV$2)</f>
        <v>7</v>
      </c>
      <c r="DW6">
        <f>COUNTIFS(Ҳудуд.Таҳл.Сўров!$G:$G, Свод!$A6, Ҳудуд.Таҳл.Сўров!$EC:$EC, Свод!DW$2)</f>
        <v>4</v>
      </c>
      <c r="DX6">
        <f>COUNTIFS(Ҳудуд.Таҳл.Сўров!$G:$G, Свод!$A6, Ҳудуд.Таҳл.Сўров!$EC:$EC, Свод!DX$2)</f>
        <v>3</v>
      </c>
      <c r="DY6">
        <f>COUNTIFS(Ҳудуд.Таҳл.Сўров!$G:$G, Свод!$A6, Ҳудуд.Таҳл.Сўров!$ED:$ED, Свод!DY$2)</f>
        <v>11</v>
      </c>
      <c r="DZ6">
        <f>COUNTIFS(Ҳудуд.Таҳл.Сўров!$G:$G, Свод!$A6, Ҳудуд.Таҳл.Сўров!$ED:$ED, Свод!DZ$2)</f>
        <v>10</v>
      </c>
      <c r="EA6">
        <f>COUNTIFS(Ҳудуд.Таҳл.Сўров!$G:$G, Свод!$A6, Ҳудуд.Таҳл.Сўров!$ED:$ED, Свод!EA$2)</f>
        <v>1</v>
      </c>
      <c r="EB6">
        <f>COUNTIFS(Ҳудуд.Таҳл.Сўров!$G:$G, Свод!$A6, Ҳудуд.Таҳл.Сўров!$ED:$ED, Свод!EB$2)</f>
        <v>1</v>
      </c>
      <c r="EC6">
        <f>COUNTIFS(Ҳудуд.Таҳл.Сўров!$G:$G, Свод!$A6, Ҳудуд.Таҳл.Сўров!$ED:$ED, Свод!EC$2)</f>
        <v>1</v>
      </c>
      <c r="ED6">
        <f>COUNTIFS(Ҳудуд.Таҳл.Сўров!$G:$G, Свод!$A6, Ҳудуд.Таҳл.Сўров!$EF:$EF, Свод!ED$2)</f>
        <v>11</v>
      </c>
      <c r="EE6">
        <f>COUNTIFS(Ҳудуд.Таҳл.Сўров!$G:$G, Свод!$A6, Ҳудуд.Таҳл.Сўров!$EF:$EF, Свод!EE$2)</f>
        <v>13</v>
      </c>
      <c r="EF6">
        <f>COUNTIFS(Ҳудуд.Таҳл.Сўров!$G:$G, Свод!$A6, Ҳудуд.Таҳл.Сўров!$EG:$EG, Свод!EF$2)</f>
        <v>5</v>
      </c>
      <c r="EG6">
        <f>COUNTIFS(Ҳудуд.Таҳл.Сўров!$G:$G, Свод!$A6, Ҳудуд.Таҳл.Сўров!$EG:$EG, Свод!EG$2)</f>
        <v>12</v>
      </c>
      <c r="EH6">
        <f>COUNTIFS(Ҳудуд.Таҳл.Сўров!$G:$G, Свод!$A6, Ҳудуд.Таҳл.Сўров!$EG:$EG, Свод!EH$2)</f>
        <v>5</v>
      </c>
      <c r="EI6">
        <f>COUNTIFS(Ҳудуд.Таҳл.Сўров!$G:$G, Свод!$A6, Ҳудуд.Таҳл.Сўров!$EG:$EG, Свод!EI$2)</f>
        <v>2</v>
      </c>
      <c r="EJ6">
        <f>COUNTIFS(Ҳудуд.Таҳл.Сўров!$G:$G, Свод!$A6, Ҳудуд.Таҳл.Сўров!$EI:$EI, Свод!EJ$2)</f>
        <v>17</v>
      </c>
      <c r="EK6">
        <f>COUNTIFS(Ҳудуд.Таҳл.Сўров!$G:$G, Свод!$A6, Ҳудуд.Таҳл.Сўров!$EI:$EI, Свод!EK$2)</f>
        <v>6</v>
      </c>
      <c r="EL6">
        <f>COUNTIFS(Ҳудуд.Таҳл.Сўров!$G:$G, Свод!$A6, Ҳудуд.Таҳл.Сўров!$EI:$EI, Свод!EL$2)</f>
        <v>1</v>
      </c>
      <c r="EM6">
        <f>AVERAGEIF(Ҳудуд.Таҳл.Сўров!$G:$G, Свод!$A6, Ҳудуд.Таҳл.Сўров!EL:EL)</f>
        <v>79.958333333333329</v>
      </c>
      <c r="EN6">
        <f>COUNTIFS(Ҳудуд.Таҳл.Сўров!$G:$G, Свод!$A6, Ҳудуд.Таҳл.Сўров!$EM:$EM, Свод!EN$2)</f>
        <v>19</v>
      </c>
      <c r="EO6">
        <f>COUNTIFS(Ҳудуд.Таҳл.Сўров!$G:$G, Свод!$A6, Ҳудуд.Таҳл.Сўров!$EM:$EM, Свод!EO$2)</f>
        <v>2</v>
      </c>
      <c r="EP6">
        <f>COUNTIFS(Ҳудуд.Таҳл.Сўров!$G:$G, Свод!$A6, Ҳудуд.Таҳл.Сўров!$EM:$EM, Свод!EP$2)</f>
        <v>3</v>
      </c>
      <c r="EQ6">
        <f>COUNTIFS(Ҳудуд.Таҳл.Сўров!$G:$G, Свод!$A6, Ҳудуд.Таҳл.Сўров!$EQ:$EQ, Свод!EQ$2)</f>
        <v>21</v>
      </c>
      <c r="ER6">
        <f>COUNTIFS(Ҳудуд.Таҳл.Сўров!$G:$G, Свод!$A6, Ҳудуд.Таҳл.Сўров!$EQ:$EQ, Свод!ER$2)</f>
        <v>3</v>
      </c>
      <c r="ET6">
        <f>COUNTIFS(Ҳудуд.Таҳл.Сўров!$G:$G, Свод!$A6, Ҳудуд.Таҳл.Сўров!$ES:$ES, Свод!ET$2)</f>
        <v>6</v>
      </c>
      <c r="EU6">
        <f>COUNTIFS(Ҳудуд.Таҳл.Сўров!$G:$G, Свод!$A6, Ҳудуд.Таҳл.Сўров!$ES:$ES, Свод!EU$2)</f>
        <v>16</v>
      </c>
      <c r="EV6">
        <f>COUNTIFS(Ҳудуд.Таҳл.Сўров!$G:$G, Свод!$A6, Ҳудуд.Таҳл.Сўров!$ES:$ES, Свод!EV$2)</f>
        <v>2</v>
      </c>
      <c r="EW6">
        <f>SUMIF(Ҳудуд.Таҳл.Сўров!$G:$G, Свод!$A6, Ҳудуд.Таҳл.Сўров!EU:EU)</f>
        <v>1601</v>
      </c>
      <c r="EX6">
        <f>SUMIF(Ҳудуд.Таҳл.Сўров!$G:$G, Свод!$A6, Ҳудуд.Таҳл.Сўров!EW:EW)</f>
        <v>21</v>
      </c>
      <c r="EY6">
        <f>SUMIF(Ҳудуд.Таҳл.Сўров!$G:$G, Свод!$A6, Ҳудуд.Таҳл.Сўров!EX:EX)</f>
        <v>12</v>
      </c>
      <c r="EZ6">
        <f>SUMIF(Ҳудуд.Таҳл.Сўров!$G:$G, Свод!$A6, Ҳудуд.Таҳл.Сўров!EY:EY)</f>
        <v>8</v>
      </c>
      <c r="FA6">
        <f>SUMIF(Ҳудуд.Таҳл.Сўров!$G:$G, Свод!$A6, Ҳудуд.Таҳл.Сўров!EZ:EZ)</f>
        <v>6</v>
      </c>
      <c r="FB6">
        <f>SUMIF(Ҳудуд.Таҳл.Сўров!$G:$G, Свод!$A6, Ҳудуд.Таҳл.Сўров!FA:FA)</f>
        <v>4</v>
      </c>
      <c r="FC6">
        <f>COUNTIFS(Ҳудуд.Таҳл.Сўров!$G:$G, Свод!$A6, Ҳудуд.Таҳл.Сўров!$FB:$FB, Свод!FC$2)</f>
        <v>1</v>
      </c>
      <c r="FD6">
        <f>COUNTIFS(Ҳудуд.Таҳл.Сўров!$G:$G, Свод!$A6, Ҳудуд.Таҳл.Сўров!$FB:$FB, Свод!FD$2)</f>
        <v>7</v>
      </c>
      <c r="FE6">
        <f>COUNTIFS(Ҳудуд.Таҳл.Сўров!$G:$G, Свод!$A6, Ҳудуд.Таҳл.Сўров!$FB:$FB, Свод!FE$2)</f>
        <v>10</v>
      </c>
      <c r="FF6">
        <f>COUNTIFS(Ҳудуд.Таҳл.Сўров!$G:$G, Свод!$A6, Ҳудуд.Таҳл.Сўров!$FB:$FB, Свод!FF$2)</f>
        <v>0</v>
      </c>
      <c r="FG6">
        <f>COUNTIFS(Ҳудуд.Таҳл.Сўров!$G:$G, Свод!$A6, Ҳудуд.Таҳл.Сўров!$FB:$FB, Свод!FG$2)</f>
        <v>6</v>
      </c>
      <c r="FH6">
        <f>SUMIF(Ҳудуд.Таҳл.Сўров!$G:$G, Свод!$A6, Ҳудуд.Таҳл.Сўров!FD:FD)</f>
        <v>18</v>
      </c>
      <c r="FI6">
        <f>SUMIF(Ҳудуд.Таҳл.Сўров!$G:$G, Свод!$A6, Ҳудуд.Таҳл.Сўров!FE:FE)</f>
        <v>12</v>
      </c>
      <c r="FJ6">
        <f>SUMIF(Ҳудуд.Таҳл.Сўров!$G:$G, Свод!$A6, Ҳудуд.Таҳл.Сўров!FF:FF)</f>
        <v>13</v>
      </c>
      <c r="FK6">
        <f>SUMIF(Ҳудуд.Таҳл.Сўров!$G:$G, Свод!$A6, Ҳудуд.Таҳл.Сўров!FG:FG)</f>
        <v>1</v>
      </c>
      <c r="FL6">
        <f>AVERAGEIF(Ҳудуд.Таҳл.Сўров!$G:$G, Свод!$A6, Ҳудуд.Таҳл.Сўров!FI:FI)</f>
        <v>7.416666666666667</v>
      </c>
      <c r="FM6">
        <f>SUMIF(Ҳудуд.Таҳл.Сўров!$G:$G, Свод!$A6, Ҳудуд.Таҳл.Сўров!FK:FK)</f>
        <v>23</v>
      </c>
      <c r="FN6">
        <f>SUMIF(Ҳудуд.Таҳл.Сўров!$G:$G, Свод!$A6, Ҳудуд.Таҳл.Сўров!FL:FL)</f>
        <v>3</v>
      </c>
      <c r="FO6">
        <f>SUMIF(Ҳудуд.Таҳл.Сўров!$G:$G, Свод!$A6, Ҳудуд.Таҳл.Сўров!FM:FM)</f>
        <v>3</v>
      </c>
      <c r="FP6">
        <f>SUMIF(Ҳудуд.Таҳл.Сўров!$G:$G, Свод!$A6, Ҳудуд.Таҳл.Сўров!FN:FN)</f>
        <v>1</v>
      </c>
      <c r="FQ6">
        <f>SUMIF(Ҳудуд.Таҳл.Сўров!$G:$G, Свод!$A6, Ҳудуд.Таҳл.Сўров!FO:FO)</f>
        <v>1</v>
      </c>
      <c r="FR6">
        <f>SUMIF(Ҳудуд.Таҳл.Сўров!$G:$G, Свод!$A6, Ҳудуд.Таҳл.Сўров!FP:FP)</f>
        <v>2</v>
      </c>
      <c r="FS6">
        <f>SUMIF(Ҳудуд.Таҳл.Сўров!$G:$G, Свод!$A6, Ҳудуд.Таҳл.Сўров!FQ:FQ)</f>
        <v>1</v>
      </c>
      <c r="FT6">
        <f>COUNTIFS(Ҳудуд.Таҳл.Сўров!$G:$G, Свод!$A6, Ҳудуд.Таҳл.Сўров!$FS:$FS, Свод!FT$2)</f>
        <v>2</v>
      </c>
      <c r="FU6">
        <f>COUNTIFS(Ҳудуд.Таҳл.Сўров!$G:$G, Свод!$A6, Ҳудуд.Таҳл.Сўров!$FS:$FS, Свод!FU$2)</f>
        <v>2</v>
      </c>
      <c r="FV6">
        <f>COUNTIFS(Ҳудуд.Таҳл.Сўров!$G:$G, Свод!$A6, Ҳудуд.Таҳл.Сўров!$FS:$FS, Свод!FV$2)</f>
        <v>1</v>
      </c>
      <c r="FW6">
        <f>COUNTIFS(Ҳудуд.Таҳл.Сўров!$G:$G, Свод!$A6, Ҳудуд.Таҳл.Сўров!$FS:$FS, Свод!FW$2)</f>
        <v>1</v>
      </c>
      <c r="FX6">
        <f>COUNTIFS(Ҳудуд.Таҳл.Сўров!$G:$G, Свод!$A6, Ҳудуд.Таҳл.Сўров!$FS:$FS, Свод!FX$2)</f>
        <v>6</v>
      </c>
      <c r="FY6">
        <f>COUNTIFS(Ҳудуд.Таҳл.Сўров!$G:$G, Свод!$A6, Ҳудуд.Таҳл.Сўров!$FS:$FS, Свод!FY$2)</f>
        <v>12</v>
      </c>
      <c r="FZ6">
        <f>SUMIF(Ҳудуд.Таҳл.Сўров!$G:$G, Свод!$A6, Ҳудуд.Таҳл.Сўров!FU:FU)</f>
        <v>5</v>
      </c>
      <c r="GA6">
        <f>SUMIF(Ҳудуд.Таҳл.Сўров!$G:$G, Свод!$A6, Ҳудуд.Таҳл.Сўров!FV:FV)</f>
        <v>12</v>
      </c>
      <c r="GB6">
        <f>SUMIF(Ҳудуд.Таҳл.Сўров!$G:$G, Свод!$A6, Ҳудуд.Таҳл.Сўров!FW:FW)</f>
        <v>7</v>
      </c>
      <c r="GC6">
        <f>SUMIF(Ҳудуд.Таҳл.Сўров!$G:$G, Свод!$A6, Ҳудуд.Таҳл.Сўров!FX:FX)</f>
        <v>5</v>
      </c>
      <c r="GD6">
        <f>SUMIF(Ҳудуд.Таҳл.Сўров!$G:$G, Свод!$A6, Ҳудуд.Таҳл.Сўров!FY:FY)</f>
        <v>1</v>
      </c>
    </row>
    <row r="7" spans="1:187" x14ac:dyDescent="0.25">
      <c r="A7" t="s">
        <v>584</v>
      </c>
      <c r="B7">
        <f>COUNTIF(Ҳудуд.Таҳл.Сўров!$G:$G, Свод!$A7)</f>
        <v>4</v>
      </c>
      <c r="C7">
        <f>COUNTIFS(Ҳудуд.Таҳл.Сўров!$G:$G, Свод!$A7, Ҳудуд.Таҳл.Сўров!$H:$H, Свод!C$2)</f>
        <v>1</v>
      </c>
      <c r="D7">
        <f>COUNTIFS(Ҳудуд.Таҳл.Сўров!$G:$G, Свод!$A7, Ҳудуд.Таҳл.Сўров!$H:$H, Свод!D$2)</f>
        <v>0</v>
      </c>
      <c r="E7">
        <f>COUNTIFS(Ҳудуд.Таҳл.Сўров!$G:$G, Свод!$A7, Ҳудуд.Таҳл.Сўров!$H:$H, Свод!E$2)</f>
        <v>1</v>
      </c>
      <c r="F7">
        <f>COUNTIFS(Ҳудуд.Таҳл.Сўров!$G:$G, Свод!$A7, Ҳудуд.Таҳл.Сўров!$H:$H, Свод!F$2)</f>
        <v>1</v>
      </c>
      <c r="G7">
        <f>COUNTIFS(Ҳудуд.Таҳл.Сўров!$G:$G, Свод!$A7, Ҳудуд.Таҳл.Сўров!$H:$H, Свод!G$2)</f>
        <v>1</v>
      </c>
      <c r="H7">
        <f>COUNTIFS(Ҳудуд.Таҳл.Сўров!$G:$G, Свод!$A7, Ҳудуд.Таҳл.Сўров!$H:$H, Свод!H$2)</f>
        <v>0</v>
      </c>
      <c r="I7">
        <f>AVERAGEIF(Ҳудуд.Таҳл.Сўров!$G:$G, Свод!$A7, Ҳудуд.Таҳл.Сўров!I:I)</f>
        <v>40</v>
      </c>
      <c r="J7">
        <f>AVERAGEIF(Ҳудуд.Таҳл.Сўров!$G:$G, Свод!$A7, Ҳудуд.Таҳл.Сўров!J:J)</f>
        <v>12.75</v>
      </c>
      <c r="K7">
        <f>AVERAGEIF(Ҳудуд.Таҳл.Сўров!$G:$G, Свод!$A7, Ҳудуд.Таҳл.Сўров!K:K)</f>
        <v>2.5</v>
      </c>
      <c r="L7">
        <f>SUMIF(Ҳудуд.Таҳл.Сўров!$G:$G, Свод!$A7, Ҳудуд.Таҳл.Сўров!L:L)</f>
        <v>4</v>
      </c>
      <c r="M7">
        <f>SUMIF(Ҳудуд.Таҳл.Сўров!$G:$G, Свод!$A7, Ҳудуд.Таҳл.Сўров!N:N)</f>
        <v>1</v>
      </c>
      <c r="N7">
        <f>SUMIF(Ҳудуд.Таҳл.Сўров!$G:$G, Свод!$A7, Ҳудуд.Таҳл.Сўров!O:O)</f>
        <v>1</v>
      </c>
      <c r="O7">
        <f>SUMIF(Ҳудуд.Таҳл.Сўров!$G:$G, Свод!$A7, Ҳудуд.Таҳл.Сўров!P:P)</f>
        <v>3</v>
      </c>
      <c r="P7">
        <f>SUMIF(Ҳудуд.Таҳл.Сўров!$G:$G, Свод!$A7, Ҳудуд.Таҳл.Сўров!Q:Q)</f>
        <v>0</v>
      </c>
      <c r="Q7">
        <f>SUMIF(Ҳудуд.Таҳл.Сўров!$G:$G, Свод!$A7, Ҳудуд.Таҳл.Сўров!R:R)</f>
        <v>0</v>
      </c>
      <c r="R7">
        <f>SUMIF(Ҳудуд.Таҳл.Сўров!$G:$G, Свод!$A7, Ҳудуд.Таҳл.Сўров!S:S)</f>
        <v>1</v>
      </c>
      <c r="S7">
        <f>SUMIF(Ҳудуд.Таҳл.Сўров!$G:$G, Свод!$A7, Ҳудуд.Таҳл.Сўров!T:T)</f>
        <v>1</v>
      </c>
      <c r="T7">
        <f>SUMIF(Ҳудуд.Таҳл.Сўров!$G:$G, Свод!$A7, Ҳудуд.Таҳл.Сўров!U:U)</f>
        <v>2</v>
      </c>
      <c r="U7">
        <f>SUMIF(Ҳудуд.Таҳл.Сўров!$G:$G, Свод!$A7, Ҳудуд.Таҳл.Сўров!X:X)</f>
        <v>2</v>
      </c>
      <c r="V7">
        <f>SUMIF(Ҳудуд.Таҳл.Сўров!$G:$G, Свод!$A7, Ҳудуд.Таҳл.Сўров!Y:Y)</f>
        <v>3</v>
      </c>
      <c r="W7">
        <f>SUMIF(Ҳудуд.Таҳл.Сўров!$G:$G, Свод!$A7, Ҳудуд.Таҳл.Сўров!Z:Z)</f>
        <v>1</v>
      </c>
      <c r="X7">
        <f>SUMIF(Ҳудуд.Таҳл.Сўров!$G:$G, Свод!$A7, Ҳудуд.Таҳл.Сўров!AA:AA)</f>
        <v>3</v>
      </c>
      <c r="Y7">
        <f>SUMIF(Ҳудуд.Таҳл.Сўров!$G:$G, Свод!$A7, Ҳудуд.Таҳл.Сўров!AB:AB)</f>
        <v>1</v>
      </c>
      <c r="Z7">
        <f>SUMIF(Ҳудуд.Таҳл.Сўров!$G:$G, Свод!$A7, Ҳудуд.Таҳл.Сўров!AC:AC)</f>
        <v>2</v>
      </c>
      <c r="AA7">
        <f>SUMIF(Ҳудуд.Таҳл.Сўров!$G:$G, Свод!$A7, Ҳудуд.Таҳл.Сўров!AD:AD)</f>
        <v>1</v>
      </c>
      <c r="AB7">
        <f>SUMIF(Ҳудуд.Таҳл.Сўров!$G:$G, Свод!$A7, Ҳудуд.Таҳл.Сўров!AE:AE)</f>
        <v>0</v>
      </c>
      <c r="AC7">
        <f>SUMIF(Ҳудуд.Таҳл.Сўров!$G:$G, Свод!$A7, Ҳудуд.Таҳл.Сўров!AF:AF)</f>
        <v>2</v>
      </c>
      <c r="AD7">
        <f>SUMIF(Ҳудуд.Таҳл.Сўров!$G:$G, Свод!$A7, Ҳудуд.Таҳл.Сўров!AG:AG)</f>
        <v>1</v>
      </c>
      <c r="AE7">
        <f>SUMIF(Ҳудуд.Таҳл.Сўров!$G:$G, Свод!$A7, Ҳудуд.Таҳл.Сўров!AH:AH)</f>
        <v>0</v>
      </c>
      <c r="AF7">
        <f>SUMIF(Ҳудуд.Таҳл.Сўров!$G:$G, Свод!$A7, Ҳудуд.Таҳл.Сўров!AI:AI)</f>
        <v>0</v>
      </c>
      <c r="AG7">
        <f>SUMIF(Ҳудуд.Таҳл.Сўров!$G:$G, Свод!$A7, Ҳудуд.Таҳл.Сўров!AJ:AJ)</f>
        <v>0</v>
      </c>
      <c r="AH7">
        <f>SUMIF(Ҳудуд.Таҳл.Сўров!$G:$G, Свод!$A7, Ҳудуд.Таҳл.Сўров!AK:AK)</f>
        <v>1</v>
      </c>
      <c r="AI7">
        <f>SUMIF(Ҳудуд.Таҳл.Сўров!$G:$G, Свод!$A7, Ҳудуд.Таҳл.Сўров!AL:AL)</f>
        <v>1</v>
      </c>
      <c r="AJ7">
        <f>SUMIF(Ҳудуд.Таҳл.Сўров!$G:$G, Свод!$A7, Ҳудуд.Таҳл.Сўров!AM:AM)</f>
        <v>0</v>
      </c>
      <c r="AK7">
        <f>SUMIF(Ҳудуд.Таҳл.Сўров!$G:$G, Свод!$A7, Ҳудуд.Таҳл.Сўров!AN:AN)</f>
        <v>0</v>
      </c>
      <c r="AL7">
        <f>SUMIF(Ҳудуд.Таҳл.Сўров!$G:$G, Свод!$A7, Ҳудуд.Таҳл.Сўров!AO:AO)</f>
        <v>0</v>
      </c>
      <c r="AM7">
        <f>SUMIF(Ҳудуд.Таҳл.Сўров!$G:$G, Свод!$A7, Ҳудуд.Таҳл.Сўров!AP:AP)</f>
        <v>0</v>
      </c>
      <c r="AN7">
        <f>SUMIF(Ҳудуд.Таҳл.Сўров!$G:$G, Свод!$A7, Ҳудуд.Таҳл.Сўров!AQ:AQ)</f>
        <v>0</v>
      </c>
      <c r="AO7">
        <f>SUMIF(Ҳудуд.Таҳл.Сўров!$G:$G, Свод!$A7, Ҳудуд.Таҳл.Сўров!AR:AR)</f>
        <v>0</v>
      </c>
      <c r="AP7">
        <f>SUMIF(Ҳудуд.Таҳл.Сўров!$G:$G, Свод!$A7, Ҳудуд.Таҳл.Сўров!AS:AS)</f>
        <v>1</v>
      </c>
      <c r="AQ7">
        <f>SUMIF(Ҳудуд.Таҳл.Сўров!$G:$G, Свод!$A7, Ҳудуд.Таҳл.Сўров!AT:AT)</f>
        <v>1</v>
      </c>
      <c r="AR7">
        <f>SUMIF(Ҳудуд.Таҳл.Сўров!$G:$G, Свод!$A7, Ҳудуд.Таҳл.Сўров!AU:AU)</f>
        <v>1</v>
      </c>
      <c r="AS7">
        <f>SUMIF(Ҳудуд.Таҳл.Сўров!$G:$G, Свод!$A7, Ҳудуд.Таҳл.Сўров!AV:AV)</f>
        <v>0</v>
      </c>
      <c r="AT7">
        <f>SUMIF(Ҳудуд.Таҳл.Сўров!$G:$G, Свод!$A7, Ҳудуд.Таҳл.Сўров!AW:AW)</f>
        <v>2</v>
      </c>
      <c r="AU7">
        <f>SUMIF(Ҳудуд.Таҳл.Сўров!$G:$G, Свод!$A7, Ҳудуд.Таҳл.Сўров!AZ:AZ)</f>
        <v>0</v>
      </c>
      <c r="AV7">
        <f>SUMIF(Ҳудуд.Таҳл.Сўров!$G:$G, Свод!$A7, Ҳудуд.Таҳл.Сўров!BA:BA)</f>
        <v>2</v>
      </c>
      <c r="AW7">
        <f>SUMIF(Ҳудуд.Таҳл.Сўров!$G:$G, Свод!$A7, Ҳудуд.Таҳл.Сўров!BB:BB)</f>
        <v>1</v>
      </c>
      <c r="AX7">
        <f>SUMIF(Ҳудуд.Таҳл.Сўров!$G:$G, Свод!$A7, Ҳудуд.Таҳл.Сўров!BC:BC)</f>
        <v>0</v>
      </c>
      <c r="AY7">
        <f>SUMIF(Ҳудуд.Таҳл.Сўров!$G:$G, Свод!$A7, Ҳудуд.Таҳл.Сўров!BD:BD)</f>
        <v>0</v>
      </c>
      <c r="AZ7">
        <f>SUMIF(Ҳудуд.Таҳл.Сўров!$G:$G, Свод!$A7, Ҳудуд.Таҳл.Сўров!BE:BE)</f>
        <v>0</v>
      </c>
      <c r="BA7">
        <f>SUMIF(Ҳудуд.Таҳл.Сўров!$G:$G, Свод!$A7, Ҳудуд.Таҳл.Сўров!BF:BF)</f>
        <v>0</v>
      </c>
      <c r="BB7">
        <f>SUMIF(Ҳудуд.Таҳл.Сўров!$G:$G, Свод!$A7, Ҳудуд.Таҳл.Сўров!BG:BG)</f>
        <v>0</v>
      </c>
      <c r="BC7">
        <f>SUMIF(Ҳудуд.Таҳл.Сўров!$G:$G, Свод!$A7, Ҳудуд.Таҳл.Сўров!BH:BH)</f>
        <v>0</v>
      </c>
      <c r="BD7">
        <f>SUMIF(Ҳудуд.Таҳл.Сўров!$G:$G, Свод!$A7, Ҳудуд.Таҳл.Сўров!BI:BI)</f>
        <v>1</v>
      </c>
      <c r="BE7">
        <f>SUMIF(Ҳудуд.Таҳл.Сўров!$G:$G, Свод!$A7, Ҳудуд.Таҳл.Сўров!BJ:BJ)</f>
        <v>0</v>
      </c>
      <c r="BF7">
        <f>SUMIF(Ҳудуд.Таҳл.Сўров!$G:$G, Свод!$A7, Ҳудуд.Таҳл.Сўров!BK:BK)</f>
        <v>0</v>
      </c>
      <c r="BG7">
        <f>SUMIF(Ҳудуд.Таҳл.Сўров!$G:$G, Свод!$A7, Ҳудуд.Таҳл.Сўров!BL:BL)</f>
        <v>0</v>
      </c>
      <c r="BH7">
        <f>SUMIF(Ҳудуд.Таҳл.Сўров!$G:$G, Свод!$A7, Ҳудуд.Таҳл.Сўров!BM:BM)</f>
        <v>0</v>
      </c>
      <c r="BI7">
        <f>SUMIF(Ҳудуд.Таҳл.Сўров!$G:$G, Свод!$A7, Ҳудуд.Таҳл.Сўров!BN:BN)</f>
        <v>0</v>
      </c>
      <c r="BJ7">
        <f>SUMIF(Ҳудуд.Таҳл.Сўров!$G:$G, Свод!$A7, Ҳудуд.Таҳл.Сўров!BO:BO)</f>
        <v>0</v>
      </c>
      <c r="BK7">
        <f>SUMIF(Ҳудуд.Таҳл.Сўров!$G:$G, Свод!$A7, Ҳудуд.Таҳл.Сўров!BP:BP)</f>
        <v>0</v>
      </c>
      <c r="BL7">
        <f>SUMIF(Ҳудуд.Таҳл.Сўров!$G:$G, Свод!$A7, Ҳудуд.Таҳл.Сўров!BQ:BQ)</f>
        <v>0</v>
      </c>
      <c r="BM7">
        <f>SUMIF(Ҳудуд.Таҳл.Сўров!$G:$G, Свод!$A7, Ҳудуд.Таҳл.Сўров!BR:BR)</f>
        <v>0</v>
      </c>
      <c r="BN7">
        <f>SUMIF(Ҳудуд.Таҳл.Сўров!$G:$G, Свод!$A7, Ҳудуд.Таҳл.Сўров!BS:BS)</f>
        <v>0</v>
      </c>
      <c r="BO7">
        <f>SUMIF(Ҳудуд.Таҳл.Сўров!$G:$G, Свод!$A7, Ҳудуд.Таҳл.Сўров!BT:BT)</f>
        <v>0</v>
      </c>
      <c r="BP7">
        <f>SUMIF(Ҳудуд.Таҳл.Сўров!$G:$G, Свод!$A7, Ҳудуд.Таҳл.Сўров!BU:BU)</f>
        <v>0</v>
      </c>
      <c r="BQ7">
        <f>SUMIF(Ҳудуд.Таҳл.Сўров!$G:$G, Свод!$A7, Ҳудуд.Таҳл.Сўров!BV:BV)</f>
        <v>0</v>
      </c>
      <c r="BR7">
        <f>SUMIF(Ҳудуд.Таҳл.Сўров!$G:$G, Свод!$A7, Ҳудуд.Таҳл.Сўров!BW:BW)</f>
        <v>0</v>
      </c>
      <c r="BS7">
        <f>SUMIF(Ҳудуд.Таҳл.Сўров!$G:$G, Свод!$A7, Ҳудуд.Таҳл.Сўров!BX:BX)</f>
        <v>0</v>
      </c>
      <c r="BT7">
        <f>SUMIF(Ҳудуд.Таҳл.Сўров!$G:$G, Свод!$A7, Ҳудуд.Таҳл.Сўров!BY:BY)</f>
        <v>0</v>
      </c>
      <c r="BU7">
        <f>SUMIF(Ҳудуд.Таҳл.Сўров!$G:$G, Свод!$A7, Ҳудуд.Таҳл.Сўров!CB:CB)</f>
        <v>4</v>
      </c>
      <c r="BV7">
        <f>SUMIF(Ҳудуд.Таҳл.Сўров!$G:$G, Свод!$A7, Ҳудуд.Таҳл.Сўров!CC:CC)</f>
        <v>0</v>
      </c>
      <c r="BW7">
        <f>SUMIF(Ҳудуд.Таҳл.Сўров!$G:$G, Свод!$A7, Ҳудуд.Таҳл.Сўров!CD:CD)</f>
        <v>0</v>
      </c>
      <c r="BX7">
        <f>SUMIF(Ҳудуд.Таҳл.Сўров!$G:$G, Свод!$A7, Ҳудуд.Таҳл.Сўров!CE:CE)</f>
        <v>0</v>
      </c>
      <c r="BY7">
        <f>SUMIF(Ҳудуд.Таҳл.Сўров!$G:$G, Свод!$A7, Ҳудуд.Таҳл.Сўров!CH:CH)</f>
        <v>0</v>
      </c>
      <c r="BZ7">
        <f>SUMIF(Ҳудуд.Таҳл.Сўров!$G:$G, Свод!$A7, Ҳудуд.Таҳл.Сўров!CI:CI)</f>
        <v>0</v>
      </c>
      <c r="CA7">
        <f>SUMIF(Ҳудуд.Таҳл.Сўров!$G:$G, Свод!$A7, Ҳудуд.Таҳл.Сўров!CJ:CJ)</f>
        <v>0</v>
      </c>
      <c r="CB7">
        <f>SUMIF(Ҳудуд.Таҳл.Сўров!$G:$G, Свод!$A7, Ҳудуд.Таҳл.Сўров!CK:CK)</f>
        <v>0</v>
      </c>
      <c r="CC7">
        <f>SUMIF(Ҳудуд.Таҳл.Сўров!$G:$G, Свод!$A7, Ҳудуд.Таҳл.Сўров!CL:CL)</f>
        <v>0</v>
      </c>
      <c r="CD7">
        <f>SUMIF(Ҳудуд.Таҳл.Сўров!$G:$G, Свод!$A7, Ҳудуд.Таҳл.Сўров!CM:CM)</f>
        <v>0</v>
      </c>
      <c r="CE7">
        <f>SUMIF(Ҳудуд.Таҳл.Сўров!$G:$G, Свод!$A7, Ҳудуд.Таҳл.Сўров!CN:CN)</f>
        <v>0</v>
      </c>
      <c r="CF7">
        <f>SUMIF(Ҳудуд.Таҳл.Сўров!$G:$G, Свод!$A7, Ҳудуд.Таҳл.Сўров!CO:CO)</f>
        <v>1</v>
      </c>
      <c r="CG7">
        <f>SUMIF(Ҳудуд.Таҳл.Сўров!$G:$G, Свод!$A7, Ҳудуд.Таҳл.Сўров!CP:CP)</f>
        <v>0</v>
      </c>
      <c r="CH7">
        <f>SUMIF(Ҳудуд.Таҳл.Сўров!$G:$G, Свод!$A7, Ҳудуд.Таҳл.Сўров!CQ:CQ)</f>
        <v>1</v>
      </c>
      <c r="CI7">
        <f>SUMIF(Ҳудуд.Таҳл.Сўров!$G:$G, Свод!$A7, Ҳудуд.Таҳл.Сўров!CR:CR)</f>
        <v>0</v>
      </c>
      <c r="CJ7">
        <f>SUMIF(Ҳудуд.Таҳл.Сўров!$G:$G, Свод!$A7, Ҳудуд.Таҳл.Сўров!CS:CS)</f>
        <v>1</v>
      </c>
      <c r="CK7">
        <f>SUMIF(Ҳудуд.Таҳл.Сўров!$G:$G, Свод!$A7, Ҳудуд.Таҳл.Сўров!CT:CT)</f>
        <v>0</v>
      </c>
      <c r="CL7">
        <f>SUMIF(Ҳудуд.Таҳл.Сўров!$G:$G, Свод!$A7, Ҳудуд.Таҳл.Сўров!CU:CU)</f>
        <v>0</v>
      </c>
      <c r="CM7">
        <f>SUMIF(Ҳудуд.Таҳл.Сўров!$G:$G, Свод!$A7, Ҳудуд.Таҳл.Сўров!CV:CV)</f>
        <v>1</v>
      </c>
      <c r="CN7">
        <f>SUMIF(Ҳудуд.Таҳл.Сўров!$G:$G, Свод!$A7, Ҳудуд.Таҳл.Сўров!CW:CW)</f>
        <v>1</v>
      </c>
      <c r="CO7">
        <f>SUMIF(Ҳудуд.Таҳл.Сўров!$G:$G, Свод!$A7, Ҳудуд.Таҳл.Сўров!CX:CX)</f>
        <v>1</v>
      </c>
      <c r="CP7">
        <f>SUMIF(Ҳудуд.Таҳл.Сўров!$G:$G, Свод!$A7, Ҳудуд.Таҳл.Сўров!CY:CY)</f>
        <v>0</v>
      </c>
      <c r="CQ7">
        <f>SUMIF(Ҳудуд.Таҳл.Сўров!$G:$G, Свод!$A7, Ҳудуд.Таҳл.Сўров!CZ:CZ)</f>
        <v>0</v>
      </c>
      <c r="CR7">
        <f>SUMIF(Ҳудуд.Таҳл.Сўров!$G:$G, Свод!$A7, Ҳудуд.Таҳл.Сўров!DA:DA)</f>
        <v>0</v>
      </c>
      <c r="CS7">
        <f>SUMIF(Ҳудуд.Таҳл.Сўров!$G:$G, Свод!$A7, Ҳудуд.Таҳл.Сўров!DB:DB)</f>
        <v>0</v>
      </c>
      <c r="CT7">
        <f>SUMIF(Ҳудуд.Таҳл.Сўров!$G:$G, Свод!$A7, Ҳудуд.Таҳл.Сўров!DC:DC)</f>
        <v>0</v>
      </c>
      <c r="CU7">
        <f>SUMIF(Ҳудуд.Таҳл.Сўров!$G:$G, Свод!$A7, Ҳудуд.Таҳл.Сўров!DD:DD)</f>
        <v>0</v>
      </c>
      <c r="CV7">
        <f>SUMIF(Ҳудуд.Таҳл.Сўров!$G:$G, Свод!$A7, Ҳудуд.Таҳл.Сўров!DE:DE)</f>
        <v>0</v>
      </c>
      <c r="CW7">
        <f>SUMIF(Ҳудуд.Таҳл.Сўров!$G:$G, Свод!$A7, Ҳудуд.Таҳл.Сўров!DF:DF)</f>
        <v>0</v>
      </c>
      <c r="CX7">
        <f>SUMIF(Ҳудуд.Таҳл.Сўров!$G:$G, Свод!$A7, Ҳудуд.Таҳл.Сўров!DG:DG)</f>
        <v>0</v>
      </c>
      <c r="CY7">
        <f>SUMIF(Ҳудуд.Таҳл.Сўров!$G:$G, Свод!$A7, Ҳудуд.Таҳл.Сўров!DJ:DJ)</f>
        <v>1</v>
      </c>
      <c r="CZ7">
        <f>SUMIF(Ҳудуд.Таҳл.Сўров!$G:$G, Свод!$A7, Ҳудуд.Таҳл.Сўров!DK:DK)</f>
        <v>2</v>
      </c>
      <c r="DA7">
        <f>SUMIF(Ҳудуд.Таҳл.Сўров!$G:$G, Свод!$A7, Ҳудуд.Таҳл.Сўров!DL:DL)</f>
        <v>0</v>
      </c>
      <c r="DB7">
        <f>SUMIF(Ҳудуд.Таҳл.Сўров!$G:$G, Свод!$A7, Ҳудуд.Таҳл.Сўров!DM:DM)</f>
        <v>3</v>
      </c>
      <c r="DC7">
        <f>SUMIF(Ҳудуд.Таҳл.Сўров!$G:$G, Свод!$A7, Ҳудуд.Таҳл.Сўров!DN:DN)</f>
        <v>2</v>
      </c>
      <c r="DD7">
        <f>SUMIF(Ҳудуд.Таҳл.Сўров!$G:$G, Свод!$A7, Ҳудуд.Таҳл.Сўров!DO:DO)</f>
        <v>3</v>
      </c>
      <c r="DE7">
        <f>SUMIF(Ҳудуд.Таҳл.Сўров!$G:$G, Свод!$A7, Ҳудуд.Таҳл.Сўров!DP:DP)</f>
        <v>1</v>
      </c>
      <c r="DF7">
        <f>SUMIF(Ҳудуд.Таҳл.Сўров!$G:$G, Свод!$A7, Ҳудуд.Таҳл.Сўров!DQ:DQ)</f>
        <v>0</v>
      </c>
      <c r="DG7">
        <f>SUMIF(Ҳудуд.Таҳл.Сўров!$G:$G, Свод!$A7, Ҳудуд.Таҳл.Сўров!DT:DT)</f>
        <v>4</v>
      </c>
      <c r="DH7">
        <f>SUMIF(Ҳудуд.Таҳл.Сўров!$G:$G, Свод!$A7, Ҳудуд.Таҳл.Сўров!DU:DU)</f>
        <v>1</v>
      </c>
      <c r="DI7">
        <f>SUMIF(Ҳудуд.Таҳл.Сўров!$G:$G, Свод!$A7, Ҳудуд.Таҳл.Сўров!DV:DV)</f>
        <v>0</v>
      </c>
      <c r="DJ7">
        <f>SUMIF(Ҳудуд.Таҳл.Сўров!$G:$G, Свод!$A7, Ҳудуд.Таҳл.Сўров!DW:DW)</f>
        <v>0</v>
      </c>
      <c r="DK7">
        <f>SUMIF(Ҳудуд.Таҳл.Сўров!$G:$G, Свод!$A7, Ҳудуд.Таҳл.Сўров!DX:DX)</f>
        <v>0</v>
      </c>
      <c r="DL7">
        <f>SUMIF(Ҳудуд.Таҳл.Сўров!$G:$G, Свод!$A7, Ҳудуд.Таҳл.Сўров!DY:DY)</f>
        <v>0</v>
      </c>
      <c r="DM7">
        <f>SUMIF(Ҳудуд.Таҳл.Сўров!$G:$G, Свод!$A7, Ҳудуд.Таҳл.Сўров!DZ:DZ)</f>
        <v>0</v>
      </c>
      <c r="DN7">
        <f>COUNTIFS(Ҳудуд.Таҳл.Сўров!$G:$G, Свод!$A7, Ҳудуд.Таҳл.Сўров!$EB:$EB, Свод!DN$2)</f>
        <v>0</v>
      </c>
      <c r="DO7">
        <f>COUNTIFS(Ҳудуд.Таҳл.Сўров!$G:$G, Свод!$A7, Ҳудуд.Таҳл.Сўров!$EB:$EB, Свод!DO$2)</f>
        <v>2</v>
      </c>
      <c r="DP7">
        <f>COUNTIFS(Ҳудуд.Таҳл.Сўров!$G:$G, Свод!$A7, Ҳудуд.Таҳл.Сўров!$EB:$EB, Свод!DP$2)</f>
        <v>0</v>
      </c>
      <c r="DQ7">
        <f>COUNTIFS(Ҳудуд.Таҳл.Сўров!$G:$G, Свод!$A7, Ҳудуд.Таҳл.Сўров!$EB:$EB, Свод!DQ$2)</f>
        <v>0</v>
      </c>
      <c r="DR7">
        <f>COUNTIFS(Ҳудуд.Таҳл.Сўров!$G:$G, Свод!$A7, Ҳудуд.Таҳл.Сўров!$EB:$EB, Свод!DR$2)</f>
        <v>1</v>
      </c>
      <c r="DS7">
        <f>COUNTIFS(Ҳудуд.Таҳл.Сўров!$G:$G, Свод!$A7, Ҳудуд.Таҳл.Сўров!$EB:$EB, Свод!DS$2)</f>
        <v>1</v>
      </c>
      <c r="DT7">
        <f>COUNTIFS(Ҳудуд.Таҳл.Сўров!$G:$G, Свод!$A7, Ҳудуд.Таҳл.Сўров!$EC:$EC, Свод!DT$2)</f>
        <v>1</v>
      </c>
      <c r="DU7">
        <f>COUNTIFS(Ҳудуд.Таҳл.Сўров!$G:$G, Свод!$A7, Ҳудуд.Таҳл.Сўров!$EC:$EC, Свод!DU$2)</f>
        <v>1</v>
      </c>
      <c r="DV7">
        <f>COUNTIFS(Ҳудуд.Таҳл.Сўров!$G:$G, Свод!$A7, Ҳудуд.Таҳл.Сўров!$EC:$EC, Свод!DV$2)</f>
        <v>2</v>
      </c>
      <c r="DW7">
        <f>COUNTIFS(Ҳудуд.Таҳл.Сўров!$G:$G, Свод!$A7, Ҳудуд.Таҳл.Сўров!$EC:$EC, Свод!DW$2)</f>
        <v>0</v>
      </c>
      <c r="DX7">
        <f>COUNTIFS(Ҳудуд.Таҳл.Сўров!$G:$G, Свод!$A7, Ҳудуд.Таҳл.Сўров!$EC:$EC, Свод!DX$2)</f>
        <v>0</v>
      </c>
      <c r="DY7">
        <f>COUNTIFS(Ҳудуд.Таҳл.Сўров!$G:$G, Свод!$A7, Ҳудуд.Таҳл.Сўров!$ED:$ED, Свод!DY$2)</f>
        <v>0</v>
      </c>
      <c r="DZ7">
        <f>COUNTIFS(Ҳудуд.Таҳл.Сўров!$G:$G, Свод!$A7, Ҳудуд.Таҳл.Сўров!$ED:$ED, Свод!DZ$2)</f>
        <v>2</v>
      </c>
      <c r="EA7">
        <f>COUNTIFS(Ҳудуд.Таҳл.Сўров!$G:$G, Свод!$A7, Ҳудуд.Таҳл.Сўров!$ED:$ED, Свод!EA$2)</f>
        <v>1</v>
      </c>
      <c r="EB7">
        <f>COUNTIFS(Ҳудуд.Таҳл.Сўров!$G:$G, Свод!$A7, Ҳудуд.Таҳл.Сўров!$ED:$ED, Свод!EB$2)</f>
        <v>1</v>
      </c>
      <c r="EC7">
        <f>COUNTIFS(Ҳудуд.Таҳл.Сўров!$G:$G, Свод!$A7, Ҳудуд.Таҳл.Сўров!$ED:$ED, Свод!EC$2)</f>
        <v>0</v>
      </c>
      <c r="ED7">
        <f>COUNTIFS(Ҳудуд.Таҳл.Сўров!$G:$G, Свод!$A7, Ҳудуд.Таҳл.Сўров!$EF:$EF, Свод!ED$2)</f>
        <v>2</v>
      </c>
      <c r="EE7">
        <f>COUNTIFS(Ҳудуд.Таҳл.Сўров!$G:$G, Свод!$A7, Ҳудуд.Таҳл.Сўров!$EF:$EF, Свод!EE$2)</f>
        <v>2</v>
      </c>
      <c r="EF7">
        <f>COUNTIFS(Ҳудуд.Таҳл.Сўров!$G:$G, Свод!$A7, Ҳудуд.Таҳл.Сўров!$EG:$EG, Свод!EF$2)</f>
        <v>0</v>
      </c>
      <c r="EG7">
        <f>COUNTIFS(Ҳудуд.Таҳл.Сўров!$G:$G, Свод!$A7, Ҳудуд.Таҳл.Сўров!$EG:$EG, Свод!EG$2)</f>
        <v>2</v>
      </c>
      <c r="EH7">
        <f>COUNTIFS(Ҳудуд.Таҳл.Сўров!$G:$G, Свод!$A7, Ҳудуд.Таҳл.Сўров!$EG:$EG, Свод!EH$2)</f>
        <v>2</v>
      </c>
      <c r="EI7">
        <f>COUNTIFS(Ҳудуд.Таҳл.Сўров!$G:$G, Свод!$A7, Ҳудуд.Таҳл.Сўров!$EG:$EG, Свод!EI$2)</f>
        <v>0</v>
      </c>
      <c r="EJ7">
        <f>COUNTIFS(Ҳудуд.Таҳл.Сўров!$G:$G, Свод!$A7, Ҳудуд.Таҳл.Сўров!$EI:$EI, Свод!EJ$2)</f>
        <v>4</v>
      </c>
      <c r="EK7">
        <f>COUNTIFS(Ҳудуд.Таҳл.Сўров!$G:$G, Свод!$A7, Ҳудуд.Таҳл.Сўров!$EI:$EI, Свод!EK$2)</f>
        <v>0</v>
      </c>
      <c r="EL7">
        <f>COUNTIFS(Ҳудуд.Таҳл.Сўров!$G:$G, Свод!$A7, Ҳудуд.Таҳл.Сўров!$EI:$EI, Свод!EL$2)</f>
        <v>0</v>
      </c>
      <c r="EM7">
        <f>AVERAGEIF(Ҳудуд.Таҳл.Сўров!$G:$G, Свод!$A7, Ҳудуд.Таҳл.Сўров!EL:EL)</f>
        <v>0.5</v>
      </c>
      <c r="EN7">
        <f>COUNTIFS(Ҳудуд.Таҳл.Сўров!$G:$G, Свод!$A7, Ҳудуд.Таҳл.Сўров!$EM:$EM, Свод!EN$2)</f>
        <v>4</v>
      </c>
      <c r="EO7">
        <f>COUNTIFS(Ҳудуд.Таҳл.Сўров!$G:$G, Свод!$A7, Ҳудуд.Таҳл.Сўров!$EM:$EM, Свод!EO$2)</f>
        <v>0</v>
      </c>
      <c r="EP7">
        <f>COUNTIFS(Ҳудуд.Таҳл.Сўров!$G:$G, Свод!$A7, Ҳудуд.Таҳл.Сўров!$EM:$EM, Свод!EP$2)</f>
        <v>0</v>
      </c>
      <c r="EQ7">
        <f>COUNTIFS(Ҳудуд.Таҳл.Сўров!$G:$G, Свод!$A7, Ҳудуд.Таҳл.Сўров!$EQ:$EQ, Свод!EQ$2)</f>
        <v>1</v>
      </c>
      <c r="ER7">
        <f>COUNTIFS(Ҳудуд.Таҳл.Сўров!$G:$G, Свод!$A7, Ҳудуд.Таҳл.Сўров!$EQ:$EQ, Свод!ER$2)</f>
        <v>3</v>
      </c>
      <c r="ET7">
        <f>COUNTIFS(Ҳудуд.Таҳл.Сўров!$G:$G, Свод!$A7, Ҳудуд.Таҳл.Сўров!$ES:$ES, Свод!ET$2)</f>
        <v>0</v>
      </c>
      <c r="EU7">
        <f>COUNTIFS(Ҳудуд.Таҳл.Сўров!$G:$G, Свод!$A7, Ҳудуд.Таҳл.Сўров!$ES:$ES, Свод!EU$2)</f>
        <v>4</v>
      </c>
      <c r="EV7">
        <f>COUNTIFS(Ҳудуд.Таҳл.Сўров!$G:$G, Свод!$A7, Ҳудуд.Таҳл.Сўров!$ES:$ES, Свод!EV$2)</f>
        <v>0</v>
      </c>
      <c r="EW7">
        <f>SUMIF(Ҳудуд.Таҳл.Сўров!$G:$G, Свод!$A7, Ҳудуд.Таҳл.Сўров!EU:EU)</f>
        <v>335</v>
      </c>
      <c r="EX7">
        <f>SUMIF(Ҳудуд.Таҳл.Сўров!$G:$G, Свод!$A7, Ҳудуд.Таҳл.Сўров!EW:EW)</f>
        <v>3</v>
      </c>
      <c r="EY7">
        <f>SUMIF(Ҳудуд.Таҳл.Сўров!$G:$G, Свод!$A7, Ҳудуд.Таҳл.Сўров!EX:EX)</f>
        <v>2</v>
      </c>
      <c r="EZ7">
        <f>SUMIF(Ҳудуд.Таҳл.Сўров!$G:$G, Свод!$A7, Ҳудуд.Таҳл.Сўров!EY:EY)</f>
        <v>3</v>
      </c>
      <c r="FA7">
        <f>SUMIF(Ҳудуд.Таҳл.Сўров!$G:$G, Свод!$A7, Ҳудуд.Таҳл.Сўров!EZ:EZ)</f>
        <v>3</v>
      </c>
      <c r="FB7">
        <f>SUMIF(Ҳудуд.Таҳл.Сўров!$G:$G, Свод!$A7, Ҳудуд.Таҳл.Сўров!FA:FA)</f>
        <v>2</v>
      </c>
      <c r="FC7">
        <f>COUNTIFS(Ҳудуд.Таҳл.Сўров!$G:$G, Свод!$A7, Ҳудуд.Таҳл.Сўров!$FB:$FB, Свод!FC$2)</f>
        <v>0</v>
      </c>
      <c r="FD7">
        <f>COUNTIFS(Ҳудуд.Таҳл.Сўров!$G:$G, Свод!$A7, Ҳудуд.Таҳл.Сўров!$FB:$FB, Свод!FD$2)</f>
        <v>0</v>
      </c>
      <c r="FE7">
        <f>COUNTIFS(Ҳудуд.Таҳл.Сўров!$G:$G, Свод!$A7, Ҳудуд.Таҳл.Сўров!$FB:$FB, Свод!FE$2)</f>
        <v>1</v>
      </c>
      <c r="FF7">
        <f>COUNTIFS(Ҳудуд.Таҳл.Сўров!$G:$G, Свод!$A7, Ҳудуд.Таҳл.Сўров!$FB:$FB, Свод!FF$2)</f>
        <v>0</v>
      </c>
      <c r="FG7">
        <f>COUNTIFS(Ҳудуд.Таҳл.Сўров!$G:$G, Свод!$A7, Ҳудуд.Таҳл.Сўров!$FB:$FB, Свод!FG$2)</f>
        <v>3</v>
      </c>
      <c r="FH7">
        <f>SUMIF(Ҳудуд.Таҳл.Сўров!$G:$G, Свод!$A7, Ҳудуд.Таҳл.Сўров!FD:FD)</f>
        <v>4</v>
      </c>
      <c r="FI7">
        <f>SUMIF(Ҳудуд.Таҳл.Сўров!$G:$G, Свод!$A7, Ҳудуд.Таҳл.Сўров!FE:FE)</f>
        <v>2</v>
      </c>
      <c r="FJ7">
        <f>SUMIF(Ҳудуд.Таҳл.Сўров!$G:$G, Свод!$A7, Ҳудуд.Таҳл.Сўров!FF:FF)</f>
        <v>3</v>
      </c>
      <c r="FK7">
        <f>SUMIF(Ҳудуд.Таҳл.Сўров!$G:$G, Свод!$A7, Ҳудуд.Таҳл.Сўров!FG:FG)</f>
        <v>0</v>
      </c>
      <c r="FL7">
        <f>AVERAGEIF(Ҳудуд.Таҳл.Сўров!$G:$G, Свод!$A7, Ҳудуд.Таҳл.Сўров!FI:FI)</f>
        <v>6.5</v>
      </c>
      <c r="FM7">
        <f>SUMIF(Ҳудуд.Таҳл.Сўров!$G:$G, Свод!$A7, Ҳудуд.Таҳл.Сўров!FK:FK)</f>
        <v>4</v>
      </c>
      <c r="FN7">
        <f>SUMIF(Ҳудуд.Таҳл.Сўров!$G:$G, Свод!$A7, Ҳудуд.Таҳл.Сўров!FL:FL)</f>
        <v>1</v>
      </c>
      <c r="FO7">
        <f>SUMIF(Ҳудуд.Таҳл.Сўров!$G:$G, Свод!$A7, Ҳудуд.Таҳл.Сўров!FM:FM)</f>
        <v>0</v>
      </c>
      <c r="FP7">
        <f>SUMIF(Ҳудуд.Таҳл.Сўров!$G:$G, Свод!$A7, Ҳудуд.Таҳл.Сўров!FN:FN)</f>
        <v>0</v>
      </c>
      <c r="FQ7">
        <f>SUMIF(Ҳудуд.Таҳл.Сўров!$G:$G, Свод!$A7, Ҳудуд.Таҳл.Сўров!FO:FO)</f>
        <v>0</v>
      </c>
      <c r="FR7">
        <f>SUMIF(Ҳудуд.Таҳл.Сўров!$G:$G, Свод!$A7, Ҳудуд.Таҳл.Сўров!FP:FP)</f>
        <v>0</v>
      </c>
      <c r="FS7">
        <f>SUMIF(Ҳудуд.Таҳл.Сўров!$G:$G, Свод!$A7, Ҳудуд.Таҳл.Сўров!FQ:FQ)</f>
        <v>0</v>
      </c>
      <c r="FT7">
        <f>COUNTIFS(Ҳудуд.Таҳл.Сўров!$G:$G, Свод!$A7, Ҳудуд.Таҳл.Сўров!$FS:$FS, Свод!FT$2)</f>
        <v>0</v>
      </c>
      <c r="FU7">
        <f>COUNTIFS(Ҳудуд.Таҳл.Сўров!$G:$G, Свод!$A7, Ҳудуд.Таҳл.Сўров!$FS:$FS, Свод!FU$2)</f>
        <v>2</v>
      </c>
      <c r="FV7">
        <f>COUNTIFS(Ҳудуд.Таҳл.Сўров!$G:$G, Свод!$A7, Ҳудуд.Таҳл.Сўров!$FS:$FS, Свод!FV$2)</f>
        <v>0</v>
      </c>
      <c r="FW7">
        <f>COUNTIFS(Ҳудуд.Таҳл.Сўров!$G:$G, Свод!$A7, Ҳудуд.Таҳл.Сўров!$FS:$FS, Свод!FW$2)</f>
        <v>0</v>
      </c>
      <c r="FX7">
        <f>COUNTIFS(Ҳудуд.Таҳл.Сўров!$G:$G, Свод!$A7, Ҳудуд.Таҳл.Сўров!$FS:$FS, Свод!FX$2)</f>
        <v>0</v>
      </c>
      <c r="FY7">
        <f>COUNTIFS(Ҳудуд.Таҳл.Сўров!$G:$G, Свод!$A7, Ҳудуд.Таҳл.Сўров!$FS:$FS, Свод!FY$2)</f>
        <v>2</v>
      </c>
      <c r="FZ7">
        <f>SUMIF(Ҳудуд.Таҳл.Сўров!$G:$G, Свод!$A7, Ҳудуд.Таҳл.Сўров!FU:FU)</f>
        <v>2</v>
      </c>
      <c r="GA7">
        <f>SUMIF(Ҳудуд.Таҳл.Сўров!$G:$G, Свод!$A7, Ҳудуд.Таҳл.Сўров!FV:FV)</f>
        <v>2</v>
      </c>
      <c r="GB7">
        <f>SUMIF(Ҳудуд.Таҳл.Сўров!$G:$G, Свод!$A7, Ҳудуд.Таҳл.Сўров!FW:FW)</f>
        <v>2</v>
      </c>
      <c r="GC7">
        <f>SUMIF(Ҳудуд.Таҳл.Сўров!$G:$G, Свод!$A7, Ҳудуд.Таҳл.Сўров!FX:FX)</f>
        <v>3</v>
      </c>
      <c r="GD7">
        <f>SUMIF(Ҳудуд.Таҳл.Сўров!$G:$G, Свод!$A7, Ҳудуд.Таҳл.Сўров!FY:FY)</f>
        <v>0</v>
      </c>
    </row>
    <row r="8" spans="1:187" x14ac:dyDescent="0.25">
      <c r="A8" t="s">
        <v>623</v>
      </c>
      <c r="B8">
        <f>COUNTIF(Ҳудуд.Таҳл.Сўров!$G:$G, Свод!$A8)</f>
        <v>10</v>
      </c>
      <c r="C8">
        <f>COUNTIFS(Ҳудуд.Таҳл.Сўров!$G:$G, Свод!$A8, Ҳудуд.Таҳл.Сўров!$H:$H, Свод!C$2)</f>
        <v>0</v>
      </c>
      <c r="D8">
        <f>COUNTIFS(Ҳудуд.Таҳл.Сўров!$G:$G, Свод!$A8, Ҳудуд.Таҳл.Сўров!$H:$H, Свод!D$2)</f>
        <v>0</v>
      </c>
      <c r="E8">
        <f>COUNTIFS(Ҳудуд.Таҳл.Сўров!$G:$G, Свод!$A8, Ҳудуд.Таҳл.Сўров!$H:$H, Свод!E$2)</f>
        <v>1</v>
      </c>
      <c r="F8">
        <f>COUNTIFS(Ҳудуд.Таҳл.Сўров!$G:$G, Свод!$A8, Ҳудуд.Таҳл.Сўров!$H:$H, Свод!F$2)</f>
        <v>9</v>
      </c>
      <c r="G8">
        <f>COUNTIFS(Ҳудуд.Таҳл.Сўров!$G:$G, Свод!$A8, Ҳудуд.Таҳл.Сўров!$H:$H, Свод!G$2)</f>
        <v>0</v>
      </c>
      <c r="H8">
        <f>COUNTIFS(Ҳудуд.Таҳл.Сўров!$G:$G, Свод!$A8, Ҳудуд.Таҳл.Сўров!$H:$H, Свод!H$2)</f>
        <v>0</v>
      </c>
      <c r="I8">
        <f>AVERAGEIF(Ҳудуд.Таҳл.Сўров!$G:$G, Свод!$A8, Ҳудуд.Таҳл.Сўров!I:I)</f>
        <v>45</v>
      </c>
      <c r="J8">
        <f>AVERAGEIF(Ҳудуд.Таҳл.Сўров!$G:$G, Свод!$A8, Ҳудуд.Таҳл.Сўров!J:J)</f>
        <v>6.6</v>
      </c>
      <c r="K8">
        <f>AVERAGEIF(Ҳудуд.Таҳл.Сўров!$G:$G, Свод!$A8, Ҳудуд.Таҳл.Сўров!K:K)</f>
        <v>1.3</v>
      </c>
      <c r="L8">
        <f>SUMIF(Ҳудуд.Таҳл.Сўров!$G:$G, Свод!$A8, Ҳудуд.Таҳл.Сўров!L:L)</f>
        <v>18</v>
      </c>
      <c r="M8">
        <f>SUMIF(Ҳудуд.Таҳл.Сўров!$G:$G, Свод!$A8, Ҳудуд.Таҳл.Сўров!N:N)</f>
        <v>2</v>
      </c>
      <c r="N8">
        <f>SUMIF(Ҳудуд.Таҳл.Сўров!$G:$G, Свод!$A8, Ҳудуд.Таҳл.Сўров!O:O)</f>
        <v>4</v>
      </c>
      <c r="O8">
        <f>SUMIF(Ҳудуд.Таҳл.Сўров!$G:$G, Свод!$A8, Ҳудуд.Таҳл.Сўров!P:P)</f>
        <v>6</v>
      </c>
      <c r="P8">
        <f>SUMIF(Ҳудуд.Таҳл.Сўров!$G:$G, Свод!$A8, Ҳудуд.Таҳл.Сўров!Q:Q)</f>
        <v>2</v>
      </c>
      <c r="Q8">
        <f>SUMIF(Ҳудуд.Таҳл.Сўров!$G:$G, Свод!$A8, Ҳудуд.Таҳл.Сўров!R:R)</f>
        <v>4</v>
      </c>
      <c r="R8">
        <f>SUMIF(Ҳудуд.Таҳл.Сўров!$G:$G, Свод!$A8, Ҳудуд.Таҳл.Сўров!S:S)</f>
        <v>5</v>
      </c>
      <c r="S8">
        <f>SUMIF(Ҳудуд.Таҳл.Сўров!$G:$G, Свод!$A8, Ҳудуд.Таҳл.Сўров!T:T)</f>
        <v>2</v>
      </c>
      <c r="T8">
        <f>SUMIF(Ҳудуд.Таҳл.Сўров!$G:$G, Свод!$A8, Ҳудуд.Таҳл.Сўров!U:U)</f>
        <v>6</v>
      </c>
      <c r="U8">
        <f>SUMIF(Ҳудуд.Таҳл.Сўров!$G:$G, Свод!$A8, Ҳудуд.Таҳл.Сўров!X:X)</f>
        <v>10</v>
      </c>
      <c r="V8">
        <f>SUMIF(Ҳудуд.Таҳл.Сўров!$G:$G, Свод!$A8, Ҳудуд.Таҳл.Сўров!Y:Y)</f>
        <v>6</v>
      </c>
      <c r="W8">
        <f>SUMIF(Ҳудуд.Таҳл.Сўров!$G:$G, Свод!$A8, Ҳудуд.Таҳл.Сўров!Z:Z)</f>
        <v>7</v>
      </c>
      <c r="X8">
        <f>SUMIF(Ҳудуд.Таҳл.Сўров!$G:$G, Свод!$A8, Ҳудуд.Таҳл.Сўров!AA:AA)</f>
        <v>7</v>
      </c>
      <c r="Y8">
        <f>SUMIF(Ҳудуд.Таҳл.Сўров!$G:$G, Свод!$A8, Ҳудуд.Таҳл.Сўров!AB:AB)</f>
        <v>4</v>
      </c>
      <c r="Z8">
        <f>SUMIF(Ҳудуд.Таҳл.Сўров!$G:$G, Свод!$A8, Ҳудуд.Таҳл.Сўров!AC:AC)</f>
        <v>3</v>
      </c>
      <c r="AA8">
        <f>SUMIF(Ҳудуд.Таҳл.Сўров!$G:$G, Свод!$A8, Ҳудуд.Таҳл.Сўров!AD:AD)</f>
        <v>5</v>
      </c>
      <c r="AB8">
        <f>SUMIF(Ҳудуд.Таҳл.Сўров!$G:$G, Свод!$A8, Ҳудуд.Таҳл.Сўров!AE:AE)</f>
        <v>0</v>
      </c>
      <c r="AC8">
        <f>SUMIF(Ҳудуд.Таҳл.Сўров!$G:$G, Свод!$A8, Ҳудуд.Таҳл.Сўров!AF:AF)</f>
        <v>0</v>
      </c>
      <c r="AD8">
        <f>SUMIF(Ҳудуд.Таҳл.Сўров!$G:$G, Свод!$A8, Ҳудуд.Таҳл.Сўров!AG:AG)</f>
        <v>1</v>
      </c>
      <c r="AE8">
        <f>SUMIF(Ҳудуд.Таҳл.Сўров!$G:$G, Свод!$A8, Ҳудуд.Таҳл.Сўров!AH:AH)</f>
        <v>2</v>
      </c>
      <c r="AF8">
        <f>SUMIF(Ҳудуд.Таҳл.Сўров!$G:$G, Свод!$A8, Ҳудуд.Таҳл.Сўров!AI:AI)</f>
        <v>3</v>
      </c>
      <c r="AG8">
        <f>SUMIF(Ҳудуд.Таҳл.Сўров!$G:$G, Свод!$A8, Ҳудуд.Таҳл.Сўров!AJ:AJ)</f>
        <v>3</v>
      </c>
      <c r="AH8">
        <f>SUMIF(Ҳудуд.Таҳл.Сўров!$G:$G, Свод!$A8, Ҳудуд.Таҳл.Сўров!AK:AK)</f>
        <v>3</v>
      </c>
      <c r="AI8">
        <f>SUMIF(Ҳудуд.Таҳл.Сўров!$G:$G, Свод!$A8, Ҳудуд.Таҳл.Сўров!AL:AL)</f>
        <v>3</v>
      </c>
      <c r="AJ8">
        <f>SUMIF(Ҳудуд.Таҳл.Сўров!$G:$G, Свод!$A8, Ҳудуд.Таҳл.Сўров!AM:AM)</f>
        <v>0</v>
      </c>
      <c r="AK8">
        <f>SUMIF(Ҳудуд.Таҳл.Сўров!$G:$G, Свод!$A8, Ҳудуд.Таҳл.Сўров!AN:AN)</f>
        <v>3</v>
      </c>
      <c r="AL8">
        <f>SUMIF(Ҳудуд.Таҳл.Сўров!$G:$G, Свод!$A8, Ҳудуд.Таҳл.Сўров!AO:AO)</f>
        <v>6</v>
      </c>
      <c r="AM8">
        <f>SUMIF(Ҳудуд.Таҳл.Сўров!$G:$G, Свод!$A8, Ҳудуд.Таҳл.Сўров!AP:AP)</f>
        <v>0</v>
      </c>
      <c r="AN8">
        <f>SUMIF(Ҳудуд.Таҳл.Сўров!$G:$G, Свод!$A8, Ҳудуд.Таҳл.Сўров!AQ:AQ)</f>
        <v>1</v>
      </c>
      <c r="AO8">
        <f>SUMIF(Ҳудуд.Таҳл.Сўров!$G:$G, Свод!$A8, Ҳудуд.Таҳл.Сўров!AR:AR)</f>
        <v>0</v>
      </c>
      <c r="AP8">
        <f>SUMIF(Ҳудуд.Таҳл.Сўров!$G:$G, Свод!$A8, Ҳудуд.Таҳл.Сўров!AS:AS)</f>
        <v>1</v>
      </c>
      <c r="AQ8">
        <f>SUMIF(Ҳудуд.Таҳл.Сўров!$G:$G, Свод!$A8, Ҳудуд.Таҳл.Сўров!AT:AT)</f>
        <v>3</v>
      </c>
      <c r="AR8">
        <f>SUMIF(Ҳудуд.Таҳл.Сўров!$G:$G, Свод!$A8, Ҳудуд.Таҳл.Сўров!AU:AU)</f>
        <v>2</v>
      </c>
      <c r="AS8">
        <f>SUMIF(Ҳудуд.Таҳл.Сўров!$G:$G, Свод!$A8, Ҳудуд.Таҳл.Сўров!AV:AV)</f>
        <v>2</v>
      </c>
      <c r="AT8">
        <f>SUMIF(Ҳудуд.Таҳл.Сўров!$G:$G, Свод!$A8, Ҳудуд.Таҳл.Сўров!AW:AW)</f>
        <v>2</v>
      </c>
      <c r="AU8">
        <f>SUMIF(Ҳудуд.Таҳл.Сўров!$G:$G, Свод!$A8, Ҳудуд.Таҳл.Сўров!AZ:AZ)</f>
        <v>0</v>
      </c>
      <c r="AV8">
        <f>SUMIF(Ҳудуд.Таҳл.Сўров!$G:$G, Свод!$A8, Ҳудуд.Таҳл.Сўров!BA:BA)</f>
        <v>2</v>
      </c>
      <c r="AW8">
        <f>SUMIF(Ҳудуд.Таҳл.Сўров!$G:$G, Свод!$A8, Ҳудуд.Таҳл.Сўров!BB:BB)</f>
        <v>5</v>
      </c>
      <c r="AX8">
        <f>SUMIF(Ҳудуд.Таҳл.Сўров!$G:$G, Свод!$A8, Ҳудуд.Таҳл.Сўров!BC:BC)</f>
        <v>1</v>
      </c>
      <c r="AY8">
        <f>SUMIF(Ҳудуд.Таҳл.Сўров!$G:$G, Свод!$A8, Ҳудуд.Таҳл.Сўров!BD:BD)</f>
        <v>0</v>
      </c>
      <c r="AZ8">
        <f>SUMIF(Ҳудуд.Таҳл.Сўров!$G:$G, Свод!$A8, Ҳудуд.Таҳл.Сўров!BE:BE)</f>
        <v>2</v>
      </c>
      <c r="BA8">
        <f>SUMIF(Ҳудуд.Таҳл.Сўров!$G:$G, Свод!$A8, Ҳудуд.Таҳл.Сўров!BF:BF)</f>
        <v>0</v>
      </c>
      <c r="BB8">
        <f>SUMIF(Ҳудуд.Таҳл.Сўров!$G:$G, Свод!$A8, Ҳудуд.Таҳл.Сўров!BG:BG)</f>
        <v>0</v>
      </c>
      <c r="BC8">
        <f>SUMIF(Ҳудуд.Таҳл.Сўров!$G:$G, Свод!$A8, Ҳудуд.Таҳл.Сўров!BH:BH)</f>
        <v>0</v>
      </c>
      <c r="BD8">
        <f>SUMIF(Ҳудуд.Таҳл.Сўров!$G:$G, Свод!$A8, Ҳудуд.Таҳл.Сўров!BI:BI)</f>
        <v>0</v>
      </c>
      <c r="BE8">
        <f>SUMIF(Ҳудуд.Таҳл.Сўров!$G:$G, Свод!$A8, Ҳудуд.Таҳл.Сўров!BJ:BJ)</f>
        <v>0</v>
      </c>
      <c r="BF8">
        <f>SUMIF(Ҳудуд.Таҳл.Сўров!$G:$G, Свод!$A8, Ҳудуд.Таҳл.Сўров!BK:BK)</f>
        <v>0</v>
      </c>
      <c r="BG8">
        <f>SUMIF(Ҳудуд.Таҳл.Сўров!$G:$G, Свод!$A8, Ҳудуд.Таҳл.Сўров!BL:BL)</f>
        <v>0</v>
      </c>
      <c r="BH8">
        <f>SUMIF(Ҳудуд.Таҳл.Сўров!$G:$G, Свод!$A8, Ҳудуд.Таҳл.Сўров!BM:BM)</f>
        <v>0</v>
      </c>
      <c r="BI8">
        <f>SUMIF(Ҳудуд.Таҳл.Сўров!$G:$G, Свод!$A8, Ҳудуд.Таҳл.Сўров!BN:BN)</f>
        <v>0</v>
      </c>
      <c r="BJ8">
        <f>SUMIF(Ҳудуд.Таҳл.Сўров!$G:$G, Свод!$A8, Ҳудуд.Таҳл.Сўров!BO:BO)</f>
        <v>0</v>
      </c>
      <c r="BK8">
        <f>SUMIF(Ҳудуд.Таҳл.Сўров!$G:$G, Свод!$A8, Ҳудуд.Таҳл.Сўров!BP:BP)</f>
        <v>2</v>
      </c>
      <c r="BL8">
        <f>SUMIF(Ҳудуд.Таҳл.Сўров!$G:$G, Свод!$A8, Ҳудуд.Таҳл.Сўров!BQ:BQ)</f>
        <v>2</v>
      </c>
      <c r="BM8">
        <f>SUMIF(Ҳудуд.Таҳл.Сўров!$G:$G, Свод!$A8, Ҳудуд.Таҳл.Сўров!BR:BR)</f>
        <v>0</v>
      </c>
      <c r="BN8">
        <f>SUMIF(Ҳудуд.Таҳл.Сўров!$G:$G, Свод!$A8, Ҳудуд.Таҳл.Сўров!BS:BS)</f>
        <v>0</v>
      </c>
      <c r="BO8">
        <f>SUMIF(Ҳудуд.Таҳл.Сўров!$G:$G, Свод!$A8, Ҳудуд.Таҳл.Сўров!BT:BT)</f>
        <v>0</v>
      </c>
      <c r="BP8">
        <f>SUMIF(Ҳудуд.Таҳл.Сўров!$G:$G, Свод!$A8, Ҳудуд.Таҳл.Сўров!BU:BU)</f>
        <v>0</v>
      </c>
      <c r="BQ8">
        <f>SUMIF(Ҳудуд.Таҳл.Сўров!$G:$G, Свод!$A8, Ҳудуд.Таҳл.Сўров!BV:BV)</f>
        <v>0</v>
      </c>
      <c r="BR8">
        <f>SUMIF(Ҳудуд.Таҳл.Сўров!$G:$G, Свод!$A8, Ҳудуд.Таҳл.Сўров!BW:BW)</f>
        <v>0</v>
      </c>
      <c r="BS8">
        <f>SUMIF(Ҳудуд.Таҳл.Сўров!$G:$G, Свод!$A8, Ҳудуд.Таҳл.Сўров!BX:BX)</f>
        <v>0</v>
      </c>
      <c r="BT8">
        <f>SUMIF(Ҳудуд.Таҳл.Сўров!$G:$G, Свод!$A8, Ҳудуд.Таҳл.Сўров!BY:BY)</f>
        <v>0</v>
      </c>
      <c r="BU8">
        <f>SUMIF(Ҳудуд.Таҳл.Сўров!$G:$G, Свод!$A8, Ҳудуд.Таҳл.Сўров!CB:CB)</f>
        <v>7</v>
      </c>
      <c r="BV8">
        <f>SUMIF(Ҳудуд.Таҳл.Сўров!$G:$G, Свод!$A8, Ҳудуд.Таҳл.Сўров!CC:CC)</f>
        <v>3</v>
      </c>
      <c r="BW8">
        <f>SUMIF(Ҳудуд.Таҳл.Сўров!$G:$G, Свод!$A8, Ҳудуд.Таҳл.Сўров!CD:CD)</f>
        <v>5</v>
      </c>
      <c r="BX8">
        <f>SUMIF(Ҳудуд.Таҳл.Сўров!$G:$G, Свод!$A8, Ҳудуд.Таҳл.Сўров!CE:CE)</f>
        <v>1</v>
      </c>
      <c r="BY8">
        <f>SUMIF(Ҳудуд.Таҳл.Сўров!$G:$G, Свод!$A8, Ҳудуд.Таҳл.Сўров!CH:CH)</f>
        <v>0</v>
      </c>
      <c r="BZ8">
        <f>SUMIF(Ҳудуд.Таҳл.Сўров!$G:$G, Свод!$A8, Ҳудуд.Таҳл.Сўров!CI:CI)</f>
        <v>1</v>
      </c>
      <c r="CA8">
        <f>SUMIF(Ҳудуд.Таҳл.Сўров!$G:$G, Свод!$A8, Ҳудуд.Таҳл.Сўров!CJ:CJ)</f>
        <v>1</v>
      </c>
      <c r="CB8">
        <f>SUMIF(Ҳудуд.Таҳл.Сўров!$G:$G, Свод!$A8, Ҳудуд.Таҳл.Сўров!CK:CK)</f>
        <v>0</v>
      </c>
      <c r="CC8">
        <f>SUMIF(Ҳудуд.Таҳл.Сўров!$G:$G, Свод!$A8, Ҳудуд.Таҳл.Сўров!CL:CL)</f>
        <v>1</v>
      </c>
      <c r="CD8">
        <f>SUMIF(Ҳудуд.Таҳл.Сўров!$G:$G, Свод!$A8, Ҳудуд.Таҳл.Сўров!CM:CM)</f>
        <v>2</v>
      </c>
      <c r="CE8">
        <f>SUMIF(Ҳудуд.Таҳл.Сўров!$G:$G, Свод!$A8, Ҳудуд.Таҳл.Сўров!CN:CN)</f>
        <v>0</v>
      </c>
      <c r="CF8">
        <f>SUMIF(Ҳудуд.Таҳл.Сўров!$G:$G, Свод!$A8, Ҳудуд.Таҳл.Сўров!CO:CO)</f>
        <v>2</v>
      </c>
      <c r="CG8">
        <f>SUMIF(Ҳудуд.Таҳл.Сўров!$G:$G, Свод!$A8, Ҳудуд.Таҳл.Сўров!CP:CP)</f>
        <v>0</v>
      </c>
      <c r="CH8">
        <f>SUMIF(Ҳудуд.Таҳл.Сўров!$G:$G, Свод!$A8, Ҳудуд.Таҳл.Сўров!CQ:CQ)</f>
        <v>1</v>
      </c>
      <c r="CI8">
        <f>SUMIF(Ҳудуд.Таҳл.Сўров!$G:$G, Свод!$A8, Ҳудуд.Таҳл.Сўров!CR:CR)</f>
        <v>0</v>
      </c>
      <c r="CJ8">
        <f>SUMIF(Ҳудуд.Таҳл.Сўров!$G:$G, Свод!$A8, Ҳудуд.Таҳл.Сўров!CS:CS)</f>
        <v>0</v>
      </c>
      <c r="CK8">
        <f>SUMIF(Ҳудуд.Таҳл.Сўров!$G:$G, Свод!$A8, Ҳудуд.Таҳл.Сўров!CT:CT)</f>
        <v>1</v>
      </c>
      <c r="CL8">
        <f>SUMIF(Ҳудуд.Таҳл.Сўров!$G:$G, Свод!$A8, Ҳудуд.Таҳл.Сўров!CU:CU)</f>
        <v>0</v>
      </c>
      <c r="CM8">
        <f>SUMIF(Ҳудуд.Таҳл.Сўров!$G:$G, Свод!$A8, Ҳудуд.Таҳл.Сўров!CV:CV)</f>
        <v>0</v>
      </c>
      <c r="CN8">
        <f>SUMIF(Ҳудуд.Таҳл.Сўров!$G:$G, Свод!$A8, Ҳудуд.Таҳл.Сўров!CW:CW)</f>
        <v>0</v>
      </c>
      <c r="CO8">
        <f>SUMIF(Ҳудуд.Таҳл.Сўров!$G:$G, Свод!$A8, Ҳудуд.Таҳл.Сўров!CX:CX)</f>
        <v>1</v>
      </c>
      <c r="CP8">
        <f>SUMIF(Ҳудуд.Таҳл.Сўров!$G:$G, Свод!$A8, Ҳудуд.Таҳл.Сўров!CY:CY)</f>
        <v>2</v>
      </c>
      <c r="CQ8">
        <f>SUMIF(Ҳудуд.Таҳл.Сўров!$G:$G, Свод!$A8, Ҳудуд.Таҳл.Сўров!CZ:CZ)</f>
        <v>0</v>
      </c>
      <c r="CR8">
        <f>SUMIF(Ҳудуд.Таҳл.Сўров!$G:$G, Свод!$A8, Ҳудуд.Таҳл.Сўров!DA:DA)</f>
        <v>1</v>
      </c>
      <c r="CS8">
        <f>SUMIF(Ҳудуд.Таҳл.Сўров!$G:$G, Свод!$A8, Ҳудуд.Таҳл.Сўров!DB:DB)</f>
        <v>0</v>
      </c>
      <c r="CT8">
        <f>SUMIF(Ҳудуд.Таҳл.Сўров!$G:$G, Свод!$A8, Ҳудуд.Таҳл.Сўров!DC:DC)</f>
        <v>1</v>
      </c>
      <c r="CU8">
        <f>SUMIF(Ҳудуд.Таҳл.Сўров!$G:$G, Свод!$A8, Ҳудуд.Таҳл.Сўров!DD:DD)</f>
        <v>0</v>
      </c>
      <c r="CV8">
        <f>SUMIF(Ҳудуд.Таҳл.Сўров!$G:$G, Свод!$A8, Ҳудуд.Таҳл.Сўров!DE:DE)</f>
        <v>0</v>
      </c>
      <c r="CW8">
        <f>SUMIF(Ҳудуд.Таҳл.Сўров!$G:$G, Свод!$A8, Ҳудуд.Таҳл.Сўров!DF:DF)</f>
        <v>0</v>
      </c>
      <c r="CX8">
        <f>SUMIF(Ҳудуд.Таҳл.Сўров!$G:$G, Свод!$A8, Ҳудуд.Таҳл.Сўров!DG:DG)</f>
        <v>0</v>
      </c>
      <c r="CY8">
        <f>SUMIF(Ҳудуд.Таҳл.Сўров!$G:$G, Свод!$A8, Ҳудуд.Таҳл.Сўров!DJ:DJ)</f>
        <v>10</v>
      </c>
      <c r="CZ8">
        <f>SUMIF(Ҳудуд.Таҳл.Сўров!$G:$G, Свод!$A8, Ҳудуд.Таҳл.Сўров!DK:DK)</f>
        <v>7</v>
      </c>
      <c r="DA8">
        <f>SUMIF(Ҳудуд.Таҳл.Сўров!$G:$G, Свод!$A8, Ҳудуд.Таҳл.Сўров!DL:DL)</f>
        <v>1</v>
      </c>
      <c r="DB8">
        <f>SUMIF(Ҳудуд.Таҳл.Сўров!$G:$G, Свод!$A8, Ҳудуд.Таҳл.Сўров!DM:DM)</f>
        <v>7</v>
      </c>
      <c r="DC8">
        <f>SUMIF(Ҳудуд.Таҳл.Сўров!$G:$G, Свод!$A8, Ҳудуд.Таҳл.Сўров!DN:DN)</f>
        <v>2</v>
      </c>
      <c r="DD8">
        <f>SUMIF(Ҳудуд.Таҳл.Сўров!$G:$G, Свод!$A8, Ҳудуд.Таҳл.Сўров!DO:DO)</f>
        <v>3</v>
      </c>
      <c r="DE8">
        <f>SUMIF(Ҳудуд.Таҳл.Сўров!$G:$G, Свод!$A8, Ҳудуд.Таҳл.Сўров!DP:DP)</f>
        <v>1</v>
      </c>
      <c r="DF8">
        <f>SUMIF(Ҳудуд.Таҳл.Сўров!$G:$G, Свод!$A8, Ҳудуд.Таҳл.Сўров!DQ:DQ)</f>
        <v>0</v>
      </c>
      <c r="DG8">
        <f>SUMIF(Ҳудуд.Таҳл.Сўров!$G:$G, Свод!$A8, Ҳудуд.Таҳл.Сўров!DT:DT)</f>
        <v>10</v>
      </c>
      <c r="DH8">
        <f>SUMIF(Ҳудуд.Таҳл.Сўров!$G:$G, Свод!$A8, Ҳудуд.Таҳл.Сўров!DU:DU)</f>
        <v>0</v>
      </c>
      <c r="DI8">
        <f>SUMIF(Ҳудуд.Таҳл.Сўров!$G:$G, Свод!$A8, Ҳудуд.Таҳл.Сўров!DV:DV)</f>
        <v>0</v>
      </c>
      <c r="DJ8">
        <f>SUMIF(Ҳудуд.Таҳл.Сўров!$G:$G, Свод!$A8, Ҳудуд.Таҳл.Сўров!DW:DW)</f>
        <v>0</v>
      </c>
      <c r="DK8">
        <f>SUMIF(Ҳудуд.Таҳл.Сўров!$G:$G, Свод!$A8, Ҳудуд.Таҳл.Сўров!DX:DX)</f>
        <v>0</v>
      </c>
      <c r="DL8">
        <f>SUMIF(Ҳудуд.Таҳл.Сўров!$G:$G, Свод!$A8, Ҳудуд.Таҳл.Сўров!DY:DY)</f>
        <v>1</v>
      </c>
      <c r="DM8">
        <f>SUMIF(Ҳудуд.Таҳл.Сўров!$G:$G, Свод!$A8, Ҳудуд.Таҳл.Сўров!DZ:DZ)</f>
        <v>0</v>
      </c>
      <c r="DN8">
        <f>COUNTIFS(Ҳудуд.Таҳл.Сўров!$G:$G, Свод!$A8, Ҳудуд.Таҳл.Сўров!$EB:$EB, Свод!DN$2)</f>
        <v>0</v>
      </c>
      <c r="DO8">
        <f>COUNTIFS(Ҳудуд.Таҳл.Сўров!$G:$G, Свод!$A8, Ҳудуд.Таҳл.Сўров!$EB:$EB, Свод!DO$2)</f>
        <v>1</v>
      </c>
      <c r="DP8">
        <f>COUNTIFS(Ҳудуд.Таҳл.Сўров!$G:$G, Свод!$A8, Ҳудуд.Таҳл.Сўров!$EB:$EB, Свод!DP$2)</f>
        <v>1</v>
      </c>
      <c r="DQ8">
        <f>COUNTIFS(Ҳудуд.Таҳл.Сўров!$G:$G, Свод!$A8, Ҳудуд.Таҳл.Сўров!$EB:$EB, Свод!DQ$2)</f>
        <v>2</v>
      </c>
      <c r="DR8">
        <f>COUNTIFS(Ҳудуд.Таҳл.Сўров!$G:$G, Свод!$A8, Ҳудуд.Таҳл.Сўров!$EB:$EB, Свод!DR$2)</f>
        <v>2</v>
      </c>
      <c r="DS8">
        <f>COUNTIFS(Ҳудуд.Таҳл.Сўров!$G:$G, Свод!$A8, Ҳудуд.Таҳл.Сўров!$EB:$EB, Свод!DS$2)</f>
        <v>4</v>
      </c>
      <c r="DT8">
        <f>COUNTIFS(Ҳудуд.Таҳл.Сўров!$G:$G, Свод!$A8, Ҳудуд.Таҳл.Сўров!$EC:$EC, Свод!DT$2)</f>
        <v>4</v>
      </c>
      <c r="DU8">
        <f>COUNTIFS(Ҳудуд.Таҳл.Сўров!$G:$G, Свод!$A8, Ҳудуд.Таҳл.Сўров!$EC:$EC, Свод!DU$2)</f>
        <v>1</v>
      </c>
      <c r="DV8">
        <f>COUNTIFS(Ҳудуд.Таҳл.Сўров!$G:$G, Свод!$A8, Ҳудуд.Таҳл.Сўров!$EC:$EC, Свод!DV$2)</f>
        <v>3</v>
      </c>
      <c r="DW8">
        <f>COUNTIFS(Ҳудуд.Таҳл.Сўров!$G:$G, Свод!$A8, Ҳудуд.Таҳл.Сўров!$EC:$EC, Свод!DW$2)</f>
        <v>2</v>
      </c>
      <c r="DX8">
        <f>COUNTIFS(Ҳудуд.Таҳл.Сўров!$G:$G, Свод!$A8, Ҳудуд.Таҳл.Сўров!$EC:$EC, Свод!DX$2)</f>
        <v>0</v>
      </c>
      <c r="DY8">
        <f>COUNTIFS(Ҳудуд.Таҳл.Сўров!$G:$G, Свод!$A8, Ҳудуд.Таҳл.Сўров!$ED:$ED, Свод!DY$2)</f>
        <v>3</v>
      </c>
      <c r="DZ8">
        <f>COUNTIFS(Ҳудуд.Таҳл.Сўров!$G:$G, Свод!$A8, Ҳудуд.Таҳл.Сўров!$ED:$ED, Свод!DZ$2)</f>
        <v>4</v>
      </c>
      <c r="EA8">
        <f>COUNTIFS(Ҳудуд.Таҳл.Сўров!$G:$G, Свод!$A8, Ҳудуд.Таҳл.Сўров!$ED:$ED, Свод!EA$2)</f>
        <v>2</v>
      </c>
      <c r="EB8">
        <f>COUNTIFS(Ҳудуд.Таҳл.Сўров!$G:$G, Свод!$A8, Ҳудуд.Таҳл.Сўров!$ED:$ED, Свод!EB$2)</f>
        <v>1</v>
      </c>
      <c r="EC8">
        <f>COUNTIFS(Ҳудуд.Таҳл.Сўров!$G:$G, Свод!$A8, Ҳудуд.Таҳл.Сўров!$ED:$ED, Свод!EC$2)</f>
        <v>0</v>
      </c>
      <c r="ED8">
        <f>COUNTIFS(Ҳудуд.Таҳл.Сўров!$G:$G, Свод!$A8, Ҳудуд.Таҳл.Сўров!$EF:$EF, Свод!ED$2)</f>
        <v>2</v>
      </c>
      <c r="EE8">
        <f>COUNTIFS(Ҳудуд.Таҳл.Сўров!$G:$G, Свод!$A8, Ҳудуд.Таҳл.Сўров!$EF:$EF, Свод!EE$2)</f>
        <v>8</v>
      </c>
      <c r="EF8">
        <f>COUNTIFS(Ҳудуд.Таҳл.Сўров!$G:$G, Свод!$A8, Ҳудуд.Таҳл.Сўров!$EG:$EG, Свод!EF$2)</f>
        <v>5</v>
      </c>
      <c r="EG8">
        <f>COUNTIFS(Ҳудуд.Таҳл.Сўров!$G:$G, Свод!$A8, Ҳудуд.Таҳл.Сўров!$EG:$EG, Свод!EG$2)</f>
        <v>3</v>
      </c>
      <c r="EH8">
        <f>COUNTIFS(Ҳудуд.Таҳл.Сўров!$G:$G, Свод!$A8, Ҳудуд.Таҳл.Сўров!$EG:$EG, Свод!EH$2)</f>
        <v>2</v>
      </c>
      <c r="EI8">
        <f>COUNTIFS(Ҳудуд.Таҳл.Сўров!$G:$G, Свод!$A8, Ҳудуд.Таҳл.Сўров!$EG:$EG, Свод!EI$2)</f>
        <v>0</v>
      </c>
      <c r="EJ8">
        <f>COUNTIFS(Ҳудуд.Таҳл.Сўров!$G:$G, Свод!$A8, Ҳудуд.Таҳл.Сўров!$EI:$EI, Свод!EJ$2)</f>
        <v>9</v>
      </c>
      <c r="EK8">
        <f>COUNTIFS(Ҳудуд.Таҳл.Сўров!$G:$G, Свод!$A8, Ҳудуд.Таҳл.Сўров!$EI:$EI, Свод!EK$2)</f>
        <v>0</v>
      </c>
      <c r="EL8">
        <f>COUNTIFS(Ҳудуд.Таҳл.Сўров!$G:$G, Свод!$A8, Ҳудуд.Таҳл.Сўров!$EI:$EI, Свод!EL$2)</f>
        <v>1</v>
      </c>
      <c r="EM8">
        <f>AVERAGEIF(Ҳудуд.Таҳл.Сўров!$G:$G, Свод!$A8, Ҳудуд.Таҳл.Сўров!EL:EL)</f>
        <v>1.3</v>
      </c>
      <c r="EN8">
        <f>COUNTIFS(Ҳудуд.Таҳл.Сўров!$G:$G, Свод!$A8, Ҳудуд.Таҳл.Сўров!$EM:$EM, Свод!EN$2)</f>
        <v>9</v>
      </c>
      <c r="EO8">
        <f>COUNTIFS(Ҳудуд.Таҳл.Сўров!$G:$G, Свод!$A8, Ҳудуд.Таҳл.Сўров!$EM:$EM, Свод!EO$2)</f>
        <v>1</v>
      </c>
      <c r="EP8">
        <f>COUNTIFS(Ҳудуд.Таҳл.Сўров!$G:$G, Свод!$A8, Ҳудуд.Таҳл.Сўров!$EM:$EM, Свод!EP$2)</f>
        <v>0</v>
      </c>
      <c r="EQ8">
        <f>COUNTIFS(Ҳудуд.Таҳл.Сўров!$G:$G, Свод!$A8, Ҳудуд.Таҳл.Сўров!$EQ:$EQ, Свод!EQ$2)</f>
        <v>6</v>
      </c>
      <c r="ER8">
        <f>COUNTIFS(Ҳудуд.Таҳл.Сўров!$G:$G, Свод!$A8, Ҳудуд.Таҳл.Сўров!$EQ:$EQ, Свод!ER$2)</f>
        <v>4</v>
      </c>
      <c r="ET8">
        <f>COUNTIFS(Ҳудуд.Таҳл.Сўров!$G:$G, Свод!$A8, Ҳудуд.Таҳл.Сўров!$ES:$ES, Свод!ET$2)</f>
        <v>5</v>
      </c>
      <c r="EU8">
        <f>COUNTIFS(Ҳудуд.Таҳл.Сўров!$G:$G, Свод!$A8, Ҳудуд.Таҳл.Сўров!$ES:$ES, Свод!EU$2)</f>
        <v>4</v>
      </c>
      <c r="EV8">
        <f>COUNTIFS(Ҳудуд.Таҳл.Сўров!$G:$G, Свод!$A8, Ҳудуд.Таҳл.Сўров!$ES:$ES, Свод!EV$2)</f>
        <v>1</v>
      </c>
      <c r="EW8">
        <f>SUMIF(Ҳудуд.Таҳл.Сўров!$G:$G, Свод!$A8, Ҳудуд.Таҳл.Сўров!EU:EU)</f>
        <v>490</v>
      </c>
      <c r="EX8">
        <f>SUMIF(Ҳудуд.Таҳл.Сўров!$G:$G, Свод!$A8, Ҳудуд.Таҳл.Сўров!EW:EW)</f>
        <v>9</v>
      </c>
      <c r="EY8">
        <f>SUMIF(Ҳудуд.Таҳл.Сўров!$G:$G, Свод!$A8, Ҳудуд.Таҳл.Сўров!EX:EX)</f>
        <v>9</v>
      </c>
      <c r="EZ8">
        <f>SUMIF(Ҳудуд.Таҳл.Сўров!$G:$G, Свод!$A8, Ҳудуд.Таҳл.Сўров!EY:EY)</f>
        <v>6</v>
      </c>
      <c r="FA8">
        <f>SUMIF(Ҳудуд.Таҳл.Сўров!$G:$G, Свод!$A8, Ҳудуд.Таҳл.Сўров!EZ:EZ)</f>
        <v>7</v>
      </c>
      <c r="FB8">
        <f>SUMIF(Ҳудуд.Таҳл.Сўров!$G:$G, Свод!$A8, Ҳудуд.Таҳл.Сўров!FA:FA)</f>
        <v>5</v>
      </c>
      <c r="FC8">
        <f>COUNTIFS(Ҳудуд.Таҳл.Сўров!$G:$G, Свод!$A8, Ҳудуд.Таҳл.Сўров!$FB:$FB, Свод!FC$2)</f>
        <v>0</v>
      </c>
      <c r="FD8">
        <f>COUNTIFS(Ҳудуд.Таҳл.Сўров!$G:$G, Свод!$A8, Ҳудуд.Таҳл.Сўров!$FB:$FB, Свод!FD$2)</f>
        <v>6</v>
      </c>
      <c r="FE8">
        <f>COUNTIFS(Ҳудуд.Таҳл.Сўров!$G:$G, Свод!$A8, Ҳудуд.Таҳл.Сўров!$FB:$FB, Свод!FE$2)</f>
        <v>1</v>
      </c>
      <c r="FF8">
        <f>COUNTIFS(Ҳудуд.Таҳл.Сўров!$G:$G, Свод!$A8, Ҳудуд.Таҳл.Сўров!$FB:$FB, Свод!FF$2)</f>
        <v>0</v>
      </c>
      <c r="FG8">
        <f>COUNTIFS(Ҳудуд.Таҳл.Сўров!$G:$G, Свод!$A8, Ҳудуд.Таҳл.Сўров!$FB:$FB, Свод!FG$2)</f>
        <v>3</v>
      </c>
      <c r="FH8">
        <f>SUMIF(Ҳудуд.Таҳл.Сўров!$G:$G, Свод!$A8, Ҳудуд.Таҳл.Сўров!FD:FD)</f>
        <v>10</v>
      </c>
      <c r="FI8">
        <f>SUMIF(Ҳудуд.Таҳл.Сўров!$G:$G, Свод!$A8, Ҳудуд.Таҳл.Сўров!FE:FE)</f>
        <v>6</v>
      </c>
      <c r="FJ8">
        <f>SUMIF(Ҳудуд.Таҳл.Сўров!$G:$G, Свод!$A8, Ҳудуд.Таҳл.Сўров!FF:FF)</f>
        <v>7</v>
      </c>
      <c r="FK8">
        <f>SUMIF(Ҳудуд.Таҳл.Сўров!$G:$G, Свод!$A8, Ҳудуд.Таҳл.Сўров!FG:FG)</f>
        <v>0</v>
      </c>
      <c r="FL8">
        <f>AVERAGEIF(Ҳудуд.Таҳл.Сўров!$G:$G, Свод!$A8, Ҳудуд.Таҳл.Сўров!FI:FI)</f>
        <v>7.7</v>
      </c>
      <c r="FM8">
        <f>SUMIF(Ҳудуд.Таҳл.Сўров!$G:$G, Свод!$A8, Ҳудуд.Таҳл.Сўров!FK:FK)</f>
        <v>10</v>
      </c>
      <c r="FN8">
        <f>SUMIF(Ҳудуд.Таҳл.Сўров!$G:$G, Свод!$A8, Ҳудуд.Таҳл.Сўров!FL:FL)</f>
        <v>1</v>
      </c>
      <c r="FO8">
        <f>SUMIF(Ҳудуд.Таҳл.Сўров!$G:$G, Свод!$A8, Ҳудуд.Таҳл.Сўров!FM:FM)</f>
        <v>0</v>
      </c>
      <c r="FP8">
        <f>SUMIF(Ҳудуд.Таҳл.Сўров!$G:$G, Свод!$A8, Ҳудуд.Таҳл.Сўров!FN:FN)</f>
        <v>0</v>
      </c>
      <c r="FQ8">
        <f>SUMIF(Ҳудуд.Таҳл.Сўров!$G:$G, Свод!$A8, Ҳудуд.Таҳл.Сўров!FO:FO)</f>
        <v>0</v>
      </c>
      <c r="FR8">
        <f>SUMIF(Ҳудуд.Таҳл.Сўров!$G:$G, Свод!$A8, Ҳудуд.Таҳл.Сўров!FP:FP)</f>
        <v>0</v>
      </c>
      <c r="FS8">
        <f>SUMIF(Ҳудуд.Таҳл.Сўров!$G:$G, Свод!$A8, Ҳудуд.Таҳл.Сўров!FQ:FQ)</f>
        <v>0</v>
      </c>
      <c r="FT8">
        <f>COUNTIFS(Ҳудуд.Таҳл.Сўров!$G:$G, Свод!$A8, Ҳудуд.Таҳл.Сўров!$FS:$FS, Свод!FT$2)</f>
        <v>0</v>
      </c>
      <c r="FU8">
        <f>COUNTIFS(Ҳудуд.Таҳл.Сўров!$G:$G, Свод!$A8, Ҳудуд.Таҳл.Сўров!$FS:$FS, Свод!FU$2)</f>
        <v>3</v>
      </c>
      <c r="FV8">
        <f>COUNTIFS(Ҳудуд.Таҳл.Сўров!$G:$G, Свод!$A8, Ҳудуд.Таҳл.Сўров!$FS:$FS, Свод!FV$2)</f>
        <v>1</v>
      </c>
      <c r="FW8">
        <f>COUNTIFS(Ҳудуд.Таҳл.Сўров!$G:$G, Свод!$A8, Ҳудуд.Таҳл.Сўров!$FS:$FS, Свод!FW$2)</f>
        <v>0</v>
      </c>
      <c r="FX8">
        <f>COUNTIFS(Ҳудуд.Таҳл.Сўров!$G:$G, Свод!$A8, Ҳудуд.Таҳл.Сўров!$FS:$FS, Свод!FX$2)</f>
        <v>3</v>
      </c>
      <c r="FY8">
        <f>COUNTIFS(Ҳудуд.Таҳл.Сўров!$G:$G, Свод!$A8, Ҳудуд.Таҳл.Сўров!$FS:$FS, Свод!FY$2)</f>
        <v>3</v>
      </c>
      <c r="FZ8">
        <f>SUMIF(Ҳудуд.Таҳл.Сўров!$G:$G, Свод!$A8, Ҳудуд.Таҳл.Сўров!FU:FU)</f>
        <v>4</v>
      </c>
      <c r="GA8">
        <f>SUMIF(Ҳудуд.Таҳл.Сўров!$G:$G, Свод!$A8, Ҳудуд.Таҳл.Сўров!FV:FV)</f>
        <v>3</v>
      </c>
      <c r="GB8">
        <f>SUMIF(Ҳудуд.Таҳл.Сўров!$G:$G, Свод!$A8, Ҳудуд.Таҳл.Сўров!FW:FW)</f>
        <v>7</v>
      </c>
      <c r="GC8">
        <f>SUMIF(Ҳудуд.Таҳл.Сўров!$G:$G, Свод!$A8, Ҳудуд.Таҳл.Сўров!FX:FX)</f>
        <v>4</v>
      </c>
      <c r="GD8">
        <f>SUMIF(Ҳудуд.Таҳл.Сўров!$G:$G, Свод!$A8, Ҳудуд.Таҳл.Сўров!FY:FY)</f>
        <v>1</v>
      </c>
    </row>
    <row r="9" spans="1:187" x14ac:dyDescent="0.25">
      <c r="A9" t="s">
        <v>721</v>
      </c>
      <c r="B9">
        <f>COUNTIF(Ҳудуд.Таҳл.Сўров!$G:$G, Свод!$A9)</f>
        <v>1</v>
      </c>
      <c r="C9">
        <f>COUNTIFS(Ҳудуд.Таҳл.Сўров!$G:$G, Свод!$A9, Ҳудуд.Таҳл.Сўров!$H:$H, Свод!C$2)</f>
        <v>0</v>
      </c>
      <c r="D9">
        <f>COUNTIFS(Ҳудуд.Таҳл.Сўров!$G:$G, Свод!$A9, Ҳудуд.Таҳл.Сўров!$H:$H, Свод!D$2)</f>
        <v>0</v>
      </c>
      <c r="E9">
        <f>COUNTIFS(Ҳудуд.Таҳл.Сўров!$G:$G, Свод!$A9, Ҳудуд.Таҳл.Сўров!$H:$H, Свод!E$2)</f>
        <v>0</v>
      </c>
      <c r="F9">
        <f>COUNTIFS(Ҳудуд.Таҳл.Сўров!$G:$G, Свод!$A9, Ҳудуд.Таҳл.Сўров!$H:$H, Свод!F$2)</f>
        <v>1</v>
      </c>
      <c r="G9">
        <f>COUNTIFS(Ҳудуд.Таҳл.Сўров!$G:$G, Свод!$A9, Ҳудуд.Таҳл.Сўров!$H:$H, Свод!G$2)</f>
        <v>0</v>
      </c>
      <c r="H9">
        <f>COUNTIFS(Ҳудуд.Таҳл.Сўров!$G:$G, Свод!$A9, Ҳудуд.Таҳл.Сўров!$H:$H, Свод!H$2)</f>
        <v>0</v>
      </c>
      <c r="I9">
        <f>AVERAGEIF(Ҳудуд.Таҳл.Сўров!$G:$G, Свод!$A9, Ҳудуд.Таҳл.Сўров!I:I)</f>
        <v>50</v>
      </c>
      <c r="J9">
        <f>AVERAGEIF(Ҳудуд.Таҳл.Сўров!$G:$G, Свод!$A9, Ҳудуд.Таҳл.Сўров!J:J)</f>
        <v>4</v>
      </c>
      <c r="K9">
        <f>AVERAGEIF(Ҳудуд.Таҳл.Сўров!$G:$G, Свод!$A9, Ҳудуд.Таҳл.Сўров!K:K)</f>
        <v>5</v>
      </c>
      <c r="L9">
        <f>SUMIF(Ҳудуд.Таҳл.Сўров!$G:$G, Свод!$A9, Ҳудуд.Таҳл.Сўров!L:L)</f>
        <v>5</v>
      </c>
      <c r="M9">
        <f>SUMIF(Ҳудуд.Таҳл.Сўров!$G:$G, Свод!$A9, Ҳудуд.Таҳл.Сўров!N:N)</f>
        <v>0</v>
      </c>
      <c r="N9">
        <f>SUMIF(Ҳудуд.Таҳл.Сўров!$G:$G, Свод!$A9, Ҳудуд.Таҳл.Сўров!O:O)</f>
        <v>0</v>
      </c>
      <c r="O9">
        <f>SUMIF(Ҳудуд.Таҳл.Сўров!$G:$G, Свод!$A9, Ҳудуд.Таҳл.Сўров!P:P)</f>
        <v>0</v>
      </c>
      <c r="P9">
        <f>SUMIF(Ҳудуд.Таҳл.Сўров!$G:$G, Свод!$A9, Ҳудуд.Таҳл.Сўров!Q:Q)</f>
        <v>0</v>
      </c>
      <c r="Q9">
        <f>SUMIF(Ҳудуд.Таҳл.Сўров!$G:$G, Свод!$A9, Ҳудуд.Таҳл.Сўров!R:R)</f>
        <v>1</v>
      </c>
      <c r="R9">
        <f>SUMIF(Ҳудуд.Таҳл.Сўров!$G:$G, Свод!$A9, Ҳудуд.Таҳл.Сўров!S:S)</f>
        <v>1</v>
      </c>
      <c r="S9">
        <f>SUMIF(Ҳудуд.Таҳл.Сўров!$G:$G, Свод!$A9, Ҳудуд.Таҳл.Сўров!T:T)</f>
        <v>0</v>
      </c>
      <c r="T9">
        <f>SUMIF(Ҳудуд.Таҳл.Сўров!$G:$G, Свод!$A9, Ҳудуд.Таҳл.Сўров!U:U)</f>
        <v>1</v>
      </c>
      <c r="U9">
        <f>SUMIF(Ҳудуд.Таҳл.Сўров!$G:$G, Свод!$A9, Ҳудуд.Таҳл.Сўров!X:X)</f>
        <v>1</v>
      </c>
      <c r="V9">
        <f>SUMIF(Ҳудуд.Таҳл.Сўров!$G:$G, Свод!$A9, Ҳудуд.Таҳл.Сўров!Y:Y)</f>
        <v>1</v>
      </c>
      <c r="W9">
        <f>SUMIF(Ҳудуд.Таҳл.Сўров!$G:$G, Свод!$A9, Ҳудуд.Таҳл.Сўров!Z:Z)</f>
        <v>1</v>
      </c>
      <c r="X9">
        <f>SUMIF(Ҳудуд.Таҳл.Сўров!$G:$G, Свод!$A9, Ҳудуд.Таҳл.Сўров!AA:AA)</f>
        <v>1</v>
      </c>
      <c r="Y9">
        <f>SUMIF(Ҳудуд.Таҳл.Сўров!$G:$G, Свод!$A9, Ҳудуд.Таҳл.Сўров!AB:AB)</f>
        <v>1</v>
      </c>
      <c r="Z9">
        <f>SUMIF(Ҳудуд.Таҳл.Сўров!$G:$G, Свод!$A9, Ҳудуд.Таҳл.Сўров!AC:AC)</f>
        <v>1</v>
      </c>
      <c r="AA9">
        <f>SUMIF(Ҳудуд.Таҳл.Сўров!$G:$G, Свод!$A9, Ҳудуд.Таҳл.Сўров!AD:AD)</f>
        <v>1</v>
      </c>
      <c r="AB9">
        <f>SUMIF(Ҳудуд.Таҳл.Сўров!$G:$G, Свод!$A9, Ҳудуд.Таҳл.Сўров!AE:AE)</f>
        <v>0</v>
      </c>
      <c r="AC9">
        <f>SUMIF(Ҳудуд.Таҳл.Сўров!$G:$G, Свод!$A9, Ҳудуд.Таҳл.Сўров!AF:AF)</f>
        <v>1</v>
      </c>
      <c r="AD9">
        <f>SUMIF(Ҳудуд.Таҳл.Сўров!$G:$G, Свод!$A9, Ҳудуд.Таҳл.Сўров!AG:AG)</f>
        <v>0</v>
      </c>
      <c r="AE9">
        <f>SUMIF(Ҳудуд.Таҳл.Сўров!$G:$G, Свод!$A9, Ҳудуд.Таҳл.Сўров!AH:AH)</f>
        <v>0</v>
      </c>
      <c r="AF9">
        <f>SUMIF(Ҳудуд.Таҳл.Сўров!$G:$G, Свод!$A9, Ҳудуд.Таҳл.Сўров!AI:AI)</f>
        <v>0</v>
      </c>
      <c r="AG9">
        <f>SUMIF(Ҳудуд.Таҳл.Сўров!$G:$G, Свод!$A9, Ҳудуд.Таҳл.Сўров!AJ:AJ)</f>
        <v>0</v>
      </c>
      <c r="AH9">
        <f>SUMIF(Ҳудуд.Таҳл.Сўров!$G:$G, Свод!$A9, Ҳудуд.Таҳл.Сўров!AK:AK)</f>
        <v>0</v>
      </c>
      <c r="AI9">
        <f>SUMIF(Ҳудуд.Таҳл.Сўров!$G:$G, Свод!$A9, Ҳудуд.Таҳл.Сўров!AL:AL)</f>
        <v>1</v>
      </c>
      <c r="AJ9">
        <f>SUMIF(Ҳудуд.Таҳл.Сўров!$G:$G, Свод!$A9, Ҳудуд.Таҳл.Сўров!AM:AM)</f>
        <v>0</v>
      </c>
      <c r="AK9">
        <f>SUMIF(Ҳудуд.Таҳл.Сўров!$G:$G, Свод!$A9, Ҳудуд.Таҳл.Сўров!AN:AN)</f>
        <v>0</v>
      </c>
      <c r="AL9">
        <f>SUMIF(Ҳудуд.Таҳл.Сўров!$G:$G, Свод!$A9, Ҳудуд.Таҳл.Сўров!AO:AO)</f>
        <v>0</v>
      </c>
      <c r="AM9">
        <f>SUMIF(Ҳудуд.Таҳл.Сўров!$G:$G, Свод!$A9, Ҳудуд.Таҳл.Сўров!AP:AP)</f>
        <v>0</v>
      </c>
      <c r="AN9">
        <f>SUMIF(Ҳудуд.Таҳл.Сўров!$G:$G, Свод!$A9, Ҳудуд.Таҳл.Сўров!AQ:AQ)</f>
        <v>0</v>
      </c>
      <c r="AO9">
        <f>SUMIF(Ҳудуд.Таҳл.Сўров!$G:$G, Свод!$A9, Ҳудуд.Таҳл.Сўров!AR:AR)</f>
        <v>0</v>
      </c>
      <c r="AP9">
        <f>SUMIF(Ҳудуд.Таҳл.Сўров!$G:$G, Свод!$A9, Ҳудуд.Таҳл.Сўров!AS:AS)</f>
        <v>0</v>
      </c>
      <c r="AQ9">
        <f>SUMIF(Ҳудуд.Таҳл.Сўров!$G:$G, Свод!$A9, Ҳудуд.Таҳл.Сўров!AT:AT)</f>
        <v>1</v>
      </c>
      <c r="AR9">
        <f>SUMIF(Ҳудуд.Таҳл.Сўров!$G:$G, Свод!$A9, Ҳудуд.Таҳл.Сўров!AU:AU)</f>
        <v>1</v>
      </c>
      <c r="AS9">
        <f>SUMIF(Ҳудуд.Таҳл.Сўров!$G:$G, Свод!$A9, Ҳудуд.Таҳл.Сўров!AV:AV)</f>
        <v>0</v>
      </c>
      <c r="AT9">
        <f>SUMIF(Ҳудуд.Таҳл.Сўров!$G:$G, Свод!$A9, Ҳудуд.Таҳл.Сўров!AW:AW)</f>
        <v>0</v>
      </c>
      <c r="AU9">
        <f>SUMIF(Ҳудуд.Таҳл.Сўров!$G:$G, Свод!$A9, Ҳудуд.Таҳл.Сўров!AZ:AZ)</f>
        <v>0</v>
      </c>
      <c r="AV9">
        <f>SUMIF(Ҳудуд.Таҳл.Сўров!$G:$G, Свод!$A9, Ҳудуд.Таҳл.Сўров!BA:BA)</f>
        <v>0</v>
      </c>
      <c r="AW9">
        <f>SUMIF(Ҳудуд.Таҳл.Сўров!$G:$G, Свод!$A9, Ҳудуд.Таҳл.Сўров!BB:BB)</f>
        <v>1</v>
      </c>
      <c r="AX9">
        <f>SUMIF(Ҳудуд.Таҳл.Сўров!$G:$G, Свод!$A9, Ҳудуд.Таҳл.Сўров!BC:BC)</f>
        <v>0</v>
      </c>
      <c r="AY9">
        <f>SUMIF(Ҳудуд.Таҳл.Сўров!$G:$G, Свод!$A9, Ҳудуд.Таҳл.Сўров!BD:BD)</f>
        <v>0</v>
      </c>
      <c r="AZ9">
        <f>SUMIF(Ҳудуд.Таҳл.Сўров!$G:$G, Свод!$A9, Ҳудуд.Таҳл.Сўров!BE:BE)</f>
        <v>0</v>
      </c>
      <c r="BA9">
        <f>SUMIF(Ҳудуд.Таҳл.Сўров!$G:$G, Свод!$A9, Ҳудуд.Таҳл.Сўров!BF:BF)</f>
        <v>0</v>
      </c>
      <c r="BB9">
        <f>SUMIF(Ҳудуд.Таҳл.Сўров!$G:$G, Свод!$A9, Ҳудуд.Таҳл.Сўров!BG:BG)</f>
        <v>0</v>
      </c>
      <c r="BC9">
        <f>SUMIF(Ҳудуд.Таҳл.Сўров!$G:$G, Свод!$A9, Ҳудуд.Таҳл.Сўров!BH:BH)</f>
        <v>0</v>
      </c>
      <c r="BD9">
        <f>SUMIF(Ҳудуд.Таҳл.Сўров!$G:$G, Свод!$A9, Ҳудуд.Таҳл.Сўров!BI:BI)</f>
        <v>0</v>
      </c>
      <c r="BE9">
        <f>SUMIF(Ҳудуд.Таҳл.Сўров!$G:$G, Свод!$A9, Ҳудуд.Таҳл.Сўров!BJ:BJ)</f>
        <v>0</v>
      </c>
      <c r="BF9">
        <f>SUMIF(Ҳудуд.Таҳл.Сўров!$G:$G, Свод!$A9, Ҳудуд.Таҳл.Сўров!BK:BK)</f>
        <v>0</v>
      </c>
      <c r="BG9">
        <f>SUMIF(Ҳудуд.Таҳл.Сўров!$G:$G, Свод!$A9, Ҳудуд.Таҳл.Сўров!BL:BL)</f>
        <v>0</v>
      </c>
      <c r="BH9">
        <f>SUMIF(Ҳудуд.Таҳл.Сўров!$G:$G, Свод!$A9, Ҳудуд.Таҳл.Сўров!BM:BM)</f>
        <v>0</v>
      </c>
      <c r="BI9">
        <f>SUMIF(Ҳудуд.Таҳл.Сўров!$G:$G, Свод!$A9, Ҳудуд.Таҳл.Сўров!BN:BN)</f>
        <v>0</v>
      </c>
      <c r="BJ9">
        <f>SUMIF(Ҳудуд.Таҳл.Сўров!$G:$G, Свод!$A9, Ҳудуд.Таҳл.Сўров!BO:BO)</f>
        <v>0</v>
      </c>
      <c r="BK9">
        <f>SUMIF(Ҳудуд.Таҳл.Сўров!$G:$G, Свод!$A9, Ҳудуд.Таҳл.Сўров!BP:BP)</f>
        <v>0</v>
      </c>
      <c r="BL9">
        <f>SUMIF(Ҳудуд.Таҳл.Сўров!$G:$G, Свод!$A9, Ҳудуд.Таҳл.Сўров!BQ:BQ)</f>
        <v>0</v>
      </c>
      <c r="BM9">
        <f>SUMIF(Ҳудуд.Таҳл.Сўров!$G:$G, Свод!$A9, Ҳудуд.Таҳл.Сўров!BR:BR)</f>
        <v>0</v>
      </c>
      <c r="BN9">
        <f>SUMIF(Ҳудуд.Таҳл.Сўров!$G:$G, Свод!$A9, Ҳудуд.Таҳл.Сўров!BS:BS)</f>
        <v>0</v>
      </c>
      <c r="BO9">
        <f>SUMIF(Ҳудуд.Таҳл.Сўров!$G:$G, Свод!$A9, Ҳудуд.Таҳл.Сўров!BT:BT)</f>
        <v>0</v>
      </c>
      <c r="BP9">
        <f>SUMIF(Ҳудуд.Таҳл.Сўров!$G:$G, Свод!$A9, Ҳудуд.Таҳл.Сўров!BU:BU)</f>
        <v>0</v>
      </c>
      <c r="BQ9">
        <f>SUMIF(Ҳудуд.Таҳл.Сўров!$G:$G, Свод!$A9, Ҳудуд.Таҳл.Сўров!BV:BV)</f>
        <v>0</v>
      </c>
      <c r="BR9">
        <f>SUMIF(Ҳудуд.Таҳл.Сўров!$G:$G, Свод!$A9, Ҳудуд.Таҳл.Сўров!BW:BW)</f>
        <v>0</v>
      </c>
      <c r="BS9">
        <f>SUMIF(Ҳудуд.Таҳл.Сўров!$G:$G, Свод!$A9, Ҳудуд.Таҳл.Сўров!BX:BX)</f>
        <v>0</v>
      </c>
      <c r="BT9">
        <f>SUMIF(Ҳудуд.Таҳл.Сўров!$G:$G, Свод!$A9, Ҳудуд.Таҳл.Сўров!BY:BY)</f>
        <v>0</v>
      </c>
      <c r="BU9">
        <f>SUMIF(Ҳудуд.Таҳл.Сўров!$G:$G, Свод!$A9, Ҳудуд.Таҳл.Сўров!CB:CB)</f>
        <v>1</v>
      </c>
      <c r="BV9">
        <f>SUMIF(Ҳудуд.Таҳл.Сўров!$G:$G, Свод!$A9, Ҳудуд.Таҳл.Сўров!CC:CC)</f>
        <v>0</v>
      </c>
      <c r="BW9">
        <f>SUMIF(Ҳудуд.Таҳл.Сўров!$G:$G, Свод!$A9, Ҳудуд.Таҳл.Сўров!CD:CD)</f>
        <v>1</v>
      </c>
      <c r="BX9">
        <f>SUMIF(Ҳудуд.Таҳл.Сўров!$G:$G, Свод!$A9, Ҳудуд.Таҳл.Сўров!CE:CE)</f>
        <v>0</v>
      </c>
      <c r="BY9">
        <f>SUMIF(Ҳудуд.Таҳл.Сўров!$G:$G, Свод!$A9, Ҳудуд.Таҳл.Сўров!CH:CH)</f>
        <v>0</v>
      </c>
      <c r="BZ9">
        <f>SUMIF(Ҳудуд.Таҳл.Сўров!$G:$G, Свод!$A9, Ҳудуд.Таҳл.Сўров!CI:CI)</f>
        <v>0</v>
      </c>
      <c r="CA9">
        <f>SUMIF(Ҳудуд.Таҳл.Сўров!$G:$G, Свод!$A9, Ҳудуд.Таҳл.Сўров!CJ:CJ)</f>
        <v>0</v>
      </c>
      <c r="CB9">
        <f>SUMIF(Ҳудуд.Таҳл.Сўров!$G:$G, Свод!$A9, Ҳудуд.Таҳл.Сўров!CK:CK)</f>
        <v>0</v>
      </c>
      <c r="CC9">
        <f>SUMIF(Ҳудуд.Таҳл.Сўров!$G:$G, Свод!$A9, Ҳудуд.Таҳл.Сўров!CL:CL)</f>
        <v>0</v>
      </c>
      <c r="CD9">
        <f>SUMIF(Ҳудуд.Таҳл.Сўров!$G:$G, Свод!$A9, Ҳудуд.Таҳл.Сўров!CM:CM)</f>
        <v>0</v>
      </c>
      <c r="CE9">
        <f>SUMIF(Ҳудуд.Таҳл.Сўров!$G:$G, Свод!$A9, Ҳудуд.Таҳл.Сўров!CN:CN)</f>
        <v>0</v>
      </c>
      <c r="CF9">
        <f>SUMIF(Ҳудуд.Таҳл.Сўров!$G:$G, Свод!$A9, Ҳудуд.Таҳл.Сўров!CO:CO)</f>
        <v>0</v>
      </c>
      <c r="CG9">
        <f>SUMIF(Ҳудуд.Таҳл.Сўров!$G:$G, Свод!$A9, Ҳудуд.Таҳл.Сўров!CP:CP)</f>
        <v>0</v>
      </c>
      <c r="CH9">
        <f>SUMIF(Ҳудуд.Таҳл.Сўров!$G:$G, Свод!$A9, Ҳудуд.Таҳл.Сўров!CQ:CQ)</f>
        <v>0</v>
      </c>
      <c r="CI9">
        <f>SUMIF(Ҳудуд.Таҳл.Сўров!$G:$G, Свод!$A9, Ҳудуд.Таҳл.Сўров!CR:CR)</f>
        <v>0</v>
      </c>
      <c r="CJ9">
        <f>SUMIF(Ҳудуд.Таҳл.Сўров!$G:$G, Свод!$A9, Ҳудуд.Таҳл.Сўров!CS:CS)</f>
        <v>0</v>
      </c>
      <c r="CK9">
        <f>SUMIF(Ҳудуд.Таҳл.Сўров!$G:$G, Свод!$A9, Ҳудуд.Таҳл.Сўров!CT:CT)</f>
        <v>0</v>
      </c>
      <c r="CL9">
        <f>SUMIF(Ҳудуд.Таҳл.Сўров!$G:$G, Свод!$A9, Ҳудуд.Таҳл.Сўров!CU:CU)</f>
        <v>0</v>
      </c>
      <c r="CM9">
        <f>SUMIF(Ҳудуд.Таҳл.Сўров!$G:$G, Свод!$A9, Ҳудуд.Таҳл.Сўров!CV:CV)</f>
        <v>0</v>
      </c>
      <c r="CN9">
        <f>SUMIF(Ҳудуд.Таҳл.Сўров!$G:$G, Свод!$A9, Ҳудуд.Таҳл.Сўров!CW:CW)</f>
        <v>0</v>
      </c>
      <c r="CO9">
        <f>SUMIF(Ҳудуд.Таҳл.Сўров!$G:$G, Свод!$A9, Ҳудуд.Таҳл.Сўров!CX:CX)</f>
        <v>0</v>
      </c>
      <c r="CP9">
        <f>SUMIF(Ҳудуд.Таҳл.Сўров!$G:$G, Свод!$A9, Ҳудуд.Таҳл.Сўров!CY:CY)</f>
        <v>0</v>
      </c>
      <c r="CQ9">
        <f>SUMIF(Ҳудуд.Таҳл.Сўров!$G:$G, Свод!$A9, Ҳудуд.Таҳл.Сўров!CZ:CZ)</f>
        <v>0</v>
      </c>
      <c r="CR9">
        <f>SUMIF(Ҳудуд.Таҳл.Сўров!$G:$G, Свод!$A9, Ҳудуд.Таҳл.Сўров!DA:DA)</f>
        <v>0</v>
      </c>
      <c r="CS9">
        <f>SUMIF(Ҳудуд.Таҳл.Сўров!$G:$G, Свод!$A9, Ҳудуд.Таҳл.Сўров!DB:DB)</f>
        <v>0</v>
      </c>
      <c r="CT9">
        <f>SUMIF(Ҳудуд.Таҳл.Сўров!$G:$G, Свод!$A9, Ҳудуд.Таҳл.Сўров!DC:DC)</f>
        <v>1</v>
      </c>
      <c r="CU9">
        <f>SUMIF(Ҳудуд.Таҳл.Сўров!$G:$G, Свод!$A9, Ҳудуд.Таҳл.Сўров!DD:DD)</f>
        <v>0</v>
      </c>
      <c r="CV9">
        <f>SUMIF(Ҳудуд.Таҳл.Сўров!$G:$G, Свод!$A9, Ҳудуд.Таҳл.Сўров!DE:DE)</f>
        <v>0</v>
      </c>
      <c r="CW9">
        <f>SUMIF(Ҳудуд.Таҳл.Сўров!$G:$G, Свод!$A9, Ҳудуд.Таҳл.Сўров!DF:DF)</f>
        <v>0</v>
      </c>
      <c r="CX9">
        <f>SUMIF(Ҳудуд.Таҳл.Сўров!$G:$G, Свод!$A9, Ҳудуд.Таҳл.Сўров!DG:DG)</f>
        <v>0</v>
      </c>
      <c r="CY9">
        <f>SUMIF(Ҳудуд.Таҳл.Сўров!$G:$G, Свод!$A9, Ҳудуд.Таҳл.Сўров!DJ:DJ)</f>
        <v>1</v>
      </c>
      <c r="CZ9">
        <f>SUMIF(Ҳудуд.Таҳл.Сўров!$G:$G, Свод!$A9, Ҳудуд.Таҳл.Сўров!DK:DK)</f>
        <v>1</v>
      </c>
      <c r="DA9">
        <f>SUMIF(Ҳудуд.Таҳл.Сўров!$G:$G, Свод!$A9, Ҳудуд.Таҳл.Сўров!DL:DL)</f>
        <v>0</v>
      </c>
      <c r="DB9">
        <f>SUMIF(Ҳудуд.Таҳл.Сўров!$G:$G, Свод!$A9, Ҳудуд.Таҳл.Сўров!DM:DM)</f>
        <v>1</v>
      </c>
      <c r="DC9">
        <f>SUMIF(Ҳудуд.Таҳл.Сўров!$G:$G, Свод!$A9, Ҳудуд.Таҳл.Сўров!DN:DN)</f>
        <v>0</v>
      </c>
      <c r="DD9">
        <f>SUMIF(Ҳудуд.Таҳл.Сўров!$G:$G, Свод!$A9, Ҳудуд.Таҳл.Сўров!DO:DO)</f>
        <v>0</v>
      </c>
      <c r="DE9">
        <f>SUMIF(Ҳудуд.Таҳл.Сўров!$G:$G, Свод!$A9, Ҳудуд.Таҳл.Сўров!DP:DP)</f>
        <v>0</v>
      </c>
      <c r="DF9">
        <f>SUMIF(Ҳудуд.Таҳл.Сўров!$G:$G, Свод!$A9, Ҳудуд.Таҳл.Сўров!DQ:DQ)</f>
        <v>0</v>
      </c>
      <c r="DG9">
        <f>SUMIF(Ҳудуд.Таҳл.Сўров!$G:$G, Свод!$A9, Ҳудуд.Таҳл.Сўров!DT:DT)</f>
        <v>1</v>
      </c>
      <c r="DH9">
        <f>SUMIF(Ҳудуд.Таҳл.Сўров!$G:$G, Свод!$A9, Ҳудуд.Таҳл.Сўров!DU:DU)</f>
        <v>0</v>
      </c>
      <c r="DI9">
        <f>SUMIF(Ҳудуд.Таҳл.Сўров!$G:$G, Свод!$A9, Ҳудуд.Таҳл.Сўров!DV:DV)</f>
        <v>0</v>
      </c>
      <c r="DJ9">
        <f>SUMIF(Ҳудуд.Таҳл.Сўров!$G:$G, Свод!$A9, Ҳудуд.Таҳл.Сўров!DW:DW)</f>
        <v>0</v>
      </c>
      <c r="DK9">
        <f>SUMIF(Ҳудуд.Таҳл.Сўров!$G:$G, Свод!$A9, Ҳудуд.Таҳл.Сўров!DX:DX)</f>
        <v>0</v>
      </c>
      <c r="DL9">
        <f>SUMIF(Ҳудуд.Таҳл.Сўров!$G:$G, Свод!$A9, Ҳудуд.Таҳл.Сўров!DY:DY)</f>
        <v>0</v>
      </c>
      <c r="DM9">
        <f>SUMIF(Ҳудуд.Таҳл.Сўров!$G:$G, Свод!$A9, Ҳудуд.Таҳл.Сўров!DZ:DZ)</f>
        <v>0</v>
      </c>
      <c r="DN9">
        <f>COUNTIFS(Ҳудуд.Таҳл.Сўров!$G:$G, Свод!$A9, Ҳудуд.Таҳл.Сўров!$EB:$EB, Свод!DN$2)</f>
        <v>1</v>
      </c>
      <c r="DO9">
        <f>COUNTIFS(Ҳудуд.Таҳл.Сўров!$G:$G, Свод!$A9, Ҳудуд.Таҳл.Сўров!$EB:$EB, Свод!DO$2)</f>
        <v>0</v>
      </c>
      <c r="DP9">
        <f>COUNTIFS(Ҳудуд.Таҳл.Сўров!$G:$G, Свод!$A9, Ҳудуд.Таҳл.Сўров!$EB:$EB, Свод!DP$2)</f>
        <v>0</v>
      </c>
      <c r="DQ9">
        <f>COUNTIFS(Ҳудуд.Таҳл.Сўров!$G:$G, Свод!$A9, Ҳудуд.Таҳл.Сўров!$EB:$EB, Свод!DQ$2)</f>
        <v>0</v>
      </c>
      <c r="DR9">
        <f>COUNTIFS(Ҳудуд.Таҳл.Сўров!$G:$G, Свод!$A9, Ҳудуд.Таҳл.Сўров!$EB:$EB, Свод!DR$2)</f>
        <v>0</v>
      </c>
      <c r="DS9">
        <f>COUNTIFS(Ҳудуд.Таҳл.Сўров!$G:$G, Свод!$A9, Ҳудуд.Таҳл.Сўров!$EB:$EB, Свод!DS$2)</f>
        <v>0</v>
      </c>
      <c r="DT9">
        <f>COUNTIFS(Ҳудуд.Таҳл.Сўров!$G:$G, Свод!$A9, Ҳудуд.Таҳл.Сўров!$EC:$EC, Свод!DT$2)</f>
        <v>0</v>
      </c>
      <c r="DU9">
        <f>COUNTIFS(Ҳудуд.Таҳл.Сўров!$G:$G, Свод!$A9, Ҳудуд.Таҳл.Сўров!$EC:$EC, Свод!DU$2)</f>
        <v>0</v>
      </c>
      <c r="DV9">
        <f>COUNTIFS(Ҳудуд.Таҳл.Сўров!$G:$G, Свод!$A9, Ҳудуд.Таҳл.Сўров!$EC:$EC, Свод!DV$2)</f>
        <v>0</v>
      </c>
      <c r="DW9">
        <f>COUNTIFS(Ҳудуд.Таҳл.Сўров!$G:$G, Свод!$A9, Ҳудуд.Таҳл.Сўров!$EC:$EC, Свод!DW$2)</f>
        <v>1</v>
      </c>
      <c r="DX9">
        <f>COUNTIFS(Ҳудуд.Таҳл.Сўров!$G:$G, Свод!$A9, Ҳудуд.Таҳл.Сўров!$EC:$EC, Свод!DX$2)</f>
        <v>0</v>
      </c>
      <c r="DY9">
        <f>COUNTIFS(Ҳудуд.Таҳл.Сўров!$G:$G, Свод!$A9, Ҳудуд.Таҳл.Сўров!$ED:$ED, Свод!DY$2)</f>
        <v>1</v>
      </c>
      <c r="DZ9">
        <f>COUNTIFS(Ҳудуд.Таҳл.Сўров!$G:$G, Свод!$A9, Ҳудуд.Таҳл.Сўров!$ED:$ED, Свод!DZ$2)</f>
        <v>0</v>
      </c>
      <c r="EA9">
        <f>COUNTIFS(Ҳудуд.Таҳл.Сўров!$G:$G, Свод!$A9, Ҳудуд.Таҳл.Сўров!$ED:$ED, Свод!EA$2)</f>
        <v>0</v>
      </c>
      <c r="EB9">
        <f>COUNTIFS(Ҳудуд.Таҳл.Сўров!$G:$G, Свод!$A9, Ҳудуд.Таҳл.Сўров!$ED:$ED, Свод!EB$2)</f>
        <v>0</v>
      </c>
      <c r="EC9">
        <f>COUNTIFS(Ҳудуд.Таҳл.Сўров!$G:$G, Свод!$A9, Ҳудуд.Таҳл.Сўров!$ED:$ED, Свод!EC$2)</f>
        <v>0</v>
      </c>
      <c r="ED9">
        <f>COUNTIFS(Ҳудуд.Таҳл.Сўров!$G:$G, Свод!$A9, Ҳудуд.Таҳл.Сўров!$EF:$EF, Свод!ED$2)</f>
        <v>0</v>
      </c>
      <c r="EE9">
        <f>COUNTIFS(Ҳудуд.Таҳл.Сўров!$G:$G, Свод!$A9, Ҳудуд.Таҳл.Сўров!$EF:$EF, Свод!EE$2)</f>
        <v>1</v>
      </c>
      <c r="EF9">
        <f>COUNTIFS(Ҳудуд.Таҳл.Сўров!$G:$G, Свод!$A9, Ҳудуд.Таҳл.Сўров!$EG:$EG, Свод!EF$2)</f>
        <v>0</v>
      </c>
      <c r="EG9">
        <f>COUNTIFS(Ҳудуд.Таҳл.Сўров!$G:$G, Свод!$A9, Ҳудуд.Таҳл.Сўров!$EG:$EG, Свод!EG$2)</f>
        <v>0</v>
      </c>
      <c r="EH9">
        <f>COUNTIFS(Ҳудуд.Таҳл.Сўров!$G:$G, Свод!$A9, Ҳудуд.Таҳл.Сўров!$EG:$EG, Свод!EH$2)</f>
        <v>1</v>
      </c>
      <c r="EI9">
        <f>COUNTIFS(Ҳудуд.Таҳл.Сўров!$G:$G, Свод!$A9, Ҳудуд.Таҳл.Сўров!$EG:$EG, Свод!EI$2)</f>
        <v>0</v>
      </c>
      <c r="EJ9">
        <f>COUNTIFS(Ҳудуд.Таҳл.Сўров!$G:$G, Свод!$A9, Ҳудуд.Таҳл.Сўров!$EI:$EI, Свод!EJ$2)</f>
        <v>1</v>
      </c>
      <c r="EK9">
        <f>COUNTIFS(Ҳудуд.Таҳл.Сўров!$G:$G, Свод!$A9, Ҳудуд.Таҳл.Сўров!$EI:$EI, Свод!EK$2)</f>
        <v>0</v>
      </c>
      <c r="EL9">
        <f>COUNTIFS(Ҳудуд.Таҳл.Сўров!$G:$G, Свод!$A9, Ҳудуд.Таҳл.Сўров!$EI:$EI, Свод!EL$2)</f>
        <v>0</v>
      </c>
      <c r="EM9">
        <f>AVERAGEIF(Ҳудуд.Таҳл.Сўров!$G:$G, Свод!$A9, Ҳудуд.Таҳл.Сўров!EL:EL)</f>
        <v>1</v>
      </c>
      <c r="EN9">
        <f>COUNTIFS(Ҳудуд.Таҳл.Сўров!$G:$G, Свод!$A9, Ҳудуд.Таҳл.Сўров!$EM:$EM, Свод!EN$2)</f>
        <v>1</v>
      </c>
      <c r="EO9">
        <f>COUNTIFS(Ҳудуд.Таҳл.Сўров!$G:$G, Свод!$A9, Ҳудуд.Таҳл.Сўров!$EM:$EM, Свод!EO$2)</f>
        <v>0</v>
      </c>
      <c r="EP9">
        <f>COUNTIFS(Ҳудуд.Таҳл.Сўров!$G:$G, Свод!$A9, Ҳудуд.Таҳл.Сўров!$EM:$EM, Свод!EP$2)</f>
        <v>0</v>
      </c>
      <c r="EQ9">
        <f>COUNTIFS(Ҳудуд.Таҳл.Сўров!$G:$G, Свод!$A9, Ҳудуд.Таҳл.Сўров!$EQ:$EQ, Свод!EQ$2)</f>
        <v>0</v>
      </c>
      <c r="ER9">
        <f>COUNTIFS(Ҳудуд.Таҳл.Сўров!$G:$G, Свод!$A9, Ҳудуд.Таҳл.Сўров!$EQ:$EQ, Свод!ER$2)</f>
        <v>1</v>
      </c>
      <c r="ET9">
        <f>COUNTIFS(Ҳудуд.Таҳл.Сўров!$G:$G, Свод!$A9, Ҳудуд.Таҳл.Сўров!$ES:$ES, Свод!ET$2)</f>
        <v>0</v>
      </c>
      <c r="EU9">
        <f>COUNTIFS(Ҳудуд.Таҳл.Сўров!$G:$G, Свод!$A9, Ҳудуд.Таҳл.Сўров!$ES:$ES, Свод!EU$2)</f>
        <v>1</v>
      </c>
      <c r="EV9">
        <f>COUNTIFS(Ҳудуд.Таҳл.Сўров!$G:$G, Свод!$A9, Ҳудуд.Таҳл.Сўров!$ES:$ES, Свод!EV$2)</f>
        <v>0</v>
      </c>
      <c r="EW9">
        <f>SUMIF(Ҳудуд.Таҳл.Сўров!$G:$G, Свод!$A9, Ҳудуд.Таҳл.Сўров!EU:EU)</f>
        <v>90</v>
      </c>
      <c r="EX9">
        <f>SUMIF(Ҳудуд.Таҳл.Сўров!$G:$G, Свод!$A9, Ҳудуд.Таҳл.Сўров!EW:EW)</f>
        <v>1</v>
      </c>
      <c r="EY9">
        <f>SUMIF(Ҳудуд.Таҳл.Сўров!$G:$G, Свод!$A9, Ҳудуд.Таҳл.Сўров!EX:EX)</f>
        <v>1</v>
      </c>
      <c r="EZ9">
        <f>SUMIF(Ҳудуд.Таҳл.Сўров!$G:$G, Свод!$A9, Ҳудуд.Таҳл.Сўров!EY:EY)</f>
        <v>1</v>
      </c>
      <c r="FA9">
        <f>SUMIF(Ҳудуд.Таҳл.Сўров!$G:$G, Свод!$A9, Ҳудуд.Таҳл.Сўров!EZ:EZ)</f>
        <v>1</v>
      </c>
      <c r="FB9">
        <f>SUMIF(Ҳудуд.Таҳл.Сўров!$G:$G, Свод!$A9, Ҳудуд.Таҳл.Сўров!FA:FA)</f>
        <v>1</v>
      </c>
      <c r="FC9">
        <f>COUNTIFS(Ҳудуд.Таҳл.Сўров!$G:$G, Свод!$A9, Ҳудуд.Таҳл.Сўров!$FB:$FB, Свод!FC$2)</f>
        <v>0</v>
      </c>
      <c r="FD9">
        <f>COUNTIFS(Ҳудуд.Таҳл.Сўров!$G:$G, Свод!$A9, Ҳудуд.Таҳл.Сўров!$FB:$FB, Свод!FD$2)</f>
        <v>0</v>
      </c>
      <c r="FE9">
        <f>COUNTIFS(Ҳудуд.Таҳл.Сўров!$G:$G, Свод!$A9, Ҳудуд.Таҳл.Сўров!$FB:$FB, Свод!FE$2)</f>
        <v>1</v>
      </c>
      <c r="FF9">
        <f>COUNTIFS(Ҳудуд.Таҳл.Сўров!$G:$G, Свод!$A9, Ҳудуд.Таҳл.Сўров!$FB:$FB, Свод!FF$2)</f>
        <v>0</v>
      </c>
      <c r="FG9">
        <f>COUNTIFS(Ҳудуд.Таҳл.Сўров!$G:$G, Свод!$A9, Ҳудуд.Таҳл.Сўров!$FB:$FB, Свод!FG$2)</f>
        <v>0</v>
      </c>
      <c r="FH9">
        <f>SUMIF(Ҳудуд.Таҳл.Сўров!$G:$G, Свод!$A9, Ҳудуд.Таҳл.Сўров!FD:FD)</f>
        <v>1</v>
      </c>
      <c r="FI9">
        <f>SUMIF(Ҳудуд.Таҳл.Сўров!$G:$G, Свод!$A9, Ҳудуд.Таҳл.Сўров!FE:FE)</f>
        <v>1</v>
      </c>
      <c r="FJ9">
        <f>SUMIF(Ҳудуд.Таҳл.Сўров!$G:$G, Свод!$A9, Ҳудуд.Таҳл.Сўров!FF:FF)</f>
        <v>1</v>
      </c>
      <c r="FK9">
        <f>SUMIF(Ҳудуд.Таҳл.Сўров!$G:$G, Свод!$A9, Ҳудуд.Таҳл.Сўров!FG:FG)</f>
        <v>0</v>
      </c>
      <c r="FL9">
        <f>AVERAGEIF(Ҳудуд.Таҳл.Сўров!$G:$G, Свод!$A9, Ҳудуд.Таҳл.Сўров!FI:FI)</f>
        <v>10</v>
      </c>
      <c r="FM9">
        <f>SUMIF(Ҳудуд.Таҳл.Сўров!$G:$G, Свод!$A9, Ҳудуд.Таҳл.Сўров!FK:FK)</f>
        <v>1</v>
      </c>
      <c r="FN9">
        <f>SUMIF(Ҳудуд.Таҳл.Сўров!$G:$G, Свод!$A9, Ҳудуд.Таҳл.Сўров!FL:FL)</f>
        <v>0</v>
      </c>
      <c r="FO9">
        <f>SUMIF(Ҳудуд.Таҳл.Сўров!$G:$G, Свод!$A9, Ҳудуд.Таҳл.Сўров!FM:FM)</f>
        <v>0</v>
      </c>
      <c r="FP9">
        <f>SUMIF(Ҳудуд.Таҳл.Сўров!$G:$G, Свод!$A9, Ҳудуд.Таҳл.Сўров!FN:FN)</f>
        <v>0</v>
      </c>
      <c r="FQ9">
        <f>SUMIF(Ҳудуд.Таҳл.Сўров!$G:$G, Свод!$A9, Ҳудуд.Таҳл.Сўров!FO:FO)</f>
        <v>0</v>
      </c>
      <c r="FR9">
        <f>SUMIF(Ҳудуд.Таҳл.Сўров!$G:$G, Свод!$A9, Ҳудуд.Таҳл.Сўров!FP:FP)</f>
        <v>0</v>
      </c>
      <c r="FS9">
        <f>SUMIF(Ҳудуд.Таҳл.Сўров!$G:$G, Свод!$A9, Ҳудуд.Таҳл.Сўров!FQ:FQ)</f>
        <v>0</v>
      </c>
      <c r="FT9">
        <f>COUNTIFS(Ҳудуд.Таҳл.Сўров!$G:$G, Свод!$A9, Ҳудуд.Таҳл.Сўров!$FS:$FS, Свод!FT$2)</f>
        <v>1</v>
      </c>
      <c r="FU9">
        <f>COUNTIFS(Ҳудуд.Таҳл.Сўров!$G:$G, Свод!$A9, Ҳудуд.Таҳл.Сўров!$FS:$FS, Свод!FU$2)</f>
        <v>0</v>
      </c>
      <c r="FV9">
        <f>COUNTIFS(Ҳудуд.Таҳл.Сўров!$G:$G, Свод!$A9, Ҳудуд.Таҳл.Сўров!$FS:$FS, Свод!FV$2)</f>
        <v>0</v>
      </c>
      <c r="FW9">
        <f>COUNTIFS(Ҳудуд.Таҳл.Сўров!$G:$G, Свод!$A9, Ҳудуд.Таҳл.Сўров!$FS:$FS, Свод!FW$2)</f>
        <v>0</v>
      </c>
      <c r="FX9">
        <f>COUNTIFS(Ҳудуд.Таҳл.Сўров!$G:$G, Свод!$A9, Ҳудуд.Таҳл.Сўров!$FS:$FS, Свод!FX$2)</f>
        <v>0</v>
      </c>
      <c r="FY9">
        <f>COUNTIFS(Ҳудуд.Таҳл.Сўров!$G:$G, Свод!$A9, Ҳудуд.Таҳл.Сўров!$FS:$FS, Свод!FY$2)</f>
        <v>0</v>
      </c>
      <c r="FZ9">
        <f>SUMIF(Ҳудуд.Таҳл.Сўров!$G:$G, Свод!$A9, Ҳудуд.Таҳл.Сўров!FU:FU)</f>
        <v>0</v>
      </c>
      <c r="GA9">
        <f>SUMIF(Ҳудуд.Таҳл.Сўров!$G:$G, Свод!$A9, Ҳудуд.Таҳл.Сўров!FV:FV)</f>
        <v>1</v>
      </c>
      <c r="GB9">
        <f>SUMIF(Ҳудуд.Таҳл.Сўров!$G:$G, Свод!$A9, Ҳудуд.Таҳл.Сўров!FW:FW)</f>
        <v>1</v>
      </c>
      <c r="GC9">
        <f>SUMIF(Ҳудуд.Таҳл.Сўров!$G:$G, Свод!$A9, Ҳудуд.Таҳл.Сўров!FX:FX)</f>
        <v>0</v>
      </c>
      <c r="GD9">
        <f>SUMIF(Ҳудуд.Таҳл.Сўров!$G:$G, Свод!$A9, Ҳудуд.Таҳл.Сўров!FY:FY)</f>
        <v>0</v>
      </c>
    </row>
    <row r="10" spans="1:187" x14ac:dyDescent="0.25">
      <c r="A10" t="s">
        <v>732</v>
      </c>
      <c r="B10">
        <f>COUNTIF(Ҳудуд.Таҳл.Сўров!$G:$G, Свод!$A10)</f>
        <v>6</v>
      </c>
      <c r="C10">
        <f>COUNTIFS(Ҳудуд.Таҳл.Сўров!$G:$G, Свод!$A10, Ҳудуд.Таҳл.Сўров!$H:$H, Свод!C$2)</f>
        <v>0</v>
      </c>
      <c r="D10">
        <f>COUNTIFS(Ҳудуд.Таҳл.Сўров!$G:$G, Свод!$A10, Ҳудуд.Таҳл.Сўров!$H:$H, Свод!D$2)</f>
        <v>0</v>
      </c>
      <c r="E10">
        <f>COUNTIFS(Ҳудуд.Таҳл.Сўров!$G:$G, Свод!$A10, Ҳудуд.Таҳл.Сўров!$H:$H, Свод!E$2)</f>
        <v>0</v>
      </c>
      <c r="F10">
        <f>COUNTIFS(Ҳудуд.Таҳл.Сўров!$G:$G, Свод!$A10, Ҳудуд.Таҳл.Сўров!$H:$H, Свод!F$2)</f>
        <v>6</v>
      </c>
      <c r="G10">
        <f>COUNTIFS(Ҳудуд.Таҳл.Сўров!$G:$G, Свод!$A10, Ҳудуд.Таҳл.Сўров!$H:$H, Свод!G$2)</f>
        <v>0</v>
      </c>
      <c r="H10">
        <f>COUNTIFS(Ҳудуд.Таҳл.Сўров!$G:$G, Свод!$A10, Ҳудуд.Таҳл.Сўров!$H:$H, Свод!H$2)</f>
        <v>0</v>
      </c>
      <c r="I10">
        <f>AVERAGEIF(Ҳудуд.Таҳл.Сўров!$G:$G, Свод!$A10, Ҳудуд.Таҳл.Сўров!I:I)</f>
        <v>40.666666666666664</v>
      </c>
      <c r="J10">
        <f>AVERAGEIF(Ҳудуд.Таҳл.Сўров!$G:$G, Свод!$A10, Ҳудуд.Таҳл.Сўров!J:J)</f>
        <v>6.666666666666667</v>
      </c>
      <c r="K10">
        <f>AVERAGEIF(Ҳудуд.Таҳл.Сўров!$G:$G, Свод!$A10, Ҳудуд.Таҳл.Сўров!K:K)</f>
        <v>2.1666666666666665</v>
      </c>
      <c r="L10">
        <f>SUMIF(Ҳудуд.Таҳл.Сўров!$G:$G, Свод!$A10, Ҳудуд.Таҳл.Сўров!L:L)</f>
        <v>2</v>
      </c>
      <c r="M10">
        <f>SUMIF(Ҳудуд.Таҳл.Сўров!$G:$G, Свод!$A10, Ҳудуд.Таҳл.Сўров!N:N)</f>
        <v>3</v>
      </c>
      <c r="N10">
        <f>SUMIF(Ҳудуд.Таҳл.Сўров!$G:$G, Свод!$A10, Ҳудуд.Таҳл.Сўров!O:O)</f>
        <v>4</v>
      </c>
      <c r="O10">
        <f>SUMIF(Ҳудуд.Таҳл.Сўров!$G:$G, Свод!$A10, Ҳудуд.Таҳл.Сўров!P:P)</f>
        <v>6</v>
      </c>
      <c r="P10">
        <f>SUMIF(Ҳудуд.Таҳл.Сўров!$G:$G, Свод!$A10, Ҳудуд.Таҳл.Сўров!Q:Q)</f>
        <v>3</v>
      </c>
      <c r="Q10">
        <f>SUMIF(Ҳудуд.Таҳл.Сўров!$G:$G, Свод!$A10, Ҳудуд.Таҳл.Сўров!R:R)</f>
        <v>5</v>
      </c>
      <c r="R10">
        <f>SUMIF(Ҳудуд.Таҳл.Сўров!$G:$G, Свод!$A10, Ҳудуд.Таҳл.Сўров!S:S)</f>
        <v>4</v>
      </c>
      <c r="S10">
        <f>SUMIF(Ҳудуд.Таҳл.Сўров!$G:$G, Свод!$A10, Ҳудуд.Таҳл.Сўров!T:T)</f>
        <v>3</v>
      </c>
      <c r="T10">
        <f>SUMIF(Ҳудуд.Таҳл.Сўров!$G:$G, Свод!$A10, Ҳудуд.Таҳл.Сўров!U:U)</f>
        <v>2</v>
      </c>
      <c r="U10">
        <f>SUMIF(Ҳудуд.Таҳл.Сўров!$G:$G, Свод!$A10, Ҳудуд.Таҳл.Сўров!X:X)</f>
        <v>6</v>
      </c>
      <c r="V10">
        <f>SUMIF(Ҳудуд.Таҳл.Сўров!$G:$G, Свод!$A10, Ҳудуд.Таҳл.Сўров!Y:Y)</f>
        <v>4</v>
      </c>
      <c r="W10">
        <f>SUMIF(Ҳудуд.Таҳл.Сўров!$G:$G, Свод!$A10, Ҳудуд.Таҳл.Сўров!Z:Z)</f>
        <v>3</v>
      </c>
      <c r="X10">
        <f>SUMIF(Ҳудуд.Таҳл.Сўров!$G:$G, Свод!$A10, Ҳудуд.Таҳл.Сўров!AA:AA)</f>
        <v>5</v>
      </c>
      <c r="Y10">
        <f>SUMIF(Ҳудуд.Таҳл.Сўров!$G:$G, Свод!$A10, Ҳудуд.Таҳл.Сўров!AB:AB)</f>
        <v>3</v>
      </c>
      <c r="Z10">
        <f>SUMIF(Ҳудуд.Таҳл.Сўров!$G:$G, Свод!$A10, Ҳудуд.Таҳл.Сўров!AC:AC)</f>
        <v>5</v>
      </c>
      <c r="AA10">
        <f>SUMIF(Ҳудуд.Таҳл.Сўров!$G:$G, Свод!$A10, Ҳудуд.Таҳл.Сўров!AD:AD)</f>
        <v>3</v>
      </c>
      <c r="AB10">
        <f>SUMIF(Ҳудуд.Таҳл.Сўров!$G:$G, Свод!$A10, Ҳудуд.Таҳл.Сўров!AE:AE)</f>
        <v>1</v>
      </c>
      <c r="AC10">
        <f>SUMIF(Ҳудуд.Таҳл.Сўров!$G:$G, Свод!$A10, Ҳудуд.Таҳл.Сўров!AF:AF)</f>
        <v>2</v>
      </c>
      <c r="AD10">
        <f>SUMIF(Ҳудуд.Таҳл.Сўров!$G:$G, Свод!$A10, Ҳудуд.Таҳл.Сўров!AG:AG)</f>
        <v>3</v>
      </c>
      <c r="AE10">
        <f>SUMIF(Ҳудуд.Таҳл.Сўров!$G:$G, Свод!$A10, Ҳудуд.Таҳл.Сўров!AH:AH)</f>
        <v>2</v>
      </c>
      <c r="AF10">
        <f>SUMIF(Ҳудуд.Таҳл.Сўров!$G:$G, Свод!$A10, Ҳудуд.Таҳл.Сўров!AI:AI)</f>
        <v>2</v>
      </c>
      <c r="AG10">
        <f>SUMIF(Ҳудуд.Таҳл.Сўров!$G:$G, Свод!$A10, Ҳудуд.Таҳл.Сўров!AJ:AJ)</f>
        <v>3</v>
      </c>
      <c r="AH10">
        <f>SUMIF(Ҳудуд.Таҳл.Сўров!$G:$G, Свод!$A10, Ҳудуд.Таҳл.Сўров!AK:AK)</f>
        <v>4</v>
      </c>
      <c r="AI10">
        <f>SUMIF(Ҳудуд.Таҳл.Сўров!$G:$G, Свод!$A10, Ҳудуд.Таҳл.Сўров!AL:AL)</f>
        <v>2</v>
      </c>
      <c r="AJ10">
        <f>SUMIF(Ҳудуд.Таҳл.Сўров!$G:$G, Свод!$A10, Ҳудуд.Таҳл.Сўров!AM:AM)</f>
        <v>2</v>
      </c>
      <c r="AK10">
        <f>SUMIF(Ҳудуд.Таҳл.Сўров!$G:$G, Свод!$A10, Ҳудуд.Таҳл.Сўров!AN:AN)</f>
        <v>0</v>
      </c>
      <c r="AL10">
        <f>SUMIF(Ҳудуд.Таҳл.Сўров!$G:$G, Свод!$A10, Ҳудуд.Таҳл.Сўров!AO:AO)</f>
        <v>2</v>
      </c>
      <c r="AM10">
        <f>SUMIF(Ҳудуд.Таҳл.Сўров!$G:$G, Свод!$A10, Ҳудуд.Таҳл.Сўров!AP:AP)</f>
        <v>1</v>
      </c>
      <c r="AN10">
        <f>SUMIF(Ҳудуд.Таҳл.Сўров!$G:$G, Свод!$A10, Ҳудуд.Таҳл.Сўров!AQ:AQ)</f>
        <v>1</v>
      </c>
      <c r="AO10">
        <f>SUMIF(Ҳудуд.Таҳл.Сўров!$G:$G, Свод!$A10, Ҳудуд.Таҳл.Сўров!AR:AR)</f>
        <v>1</v>
      </c>
      <c r="AP10">
        <f>SUMIF(Ҳудуд.Таҳл.Сўров!$G:$G, Свод!$A10, Ҳудуд.Таҳл.Сўров!AS:AS)</f>
        <v>1</v>
      </c>
      <c r="AQ10">
        <f>SUMIF(Ҳудуд.Таҳл.Сўров!$G:$G, Свод!$A10, Ҳудуд.Таҳл.Сўров!AT:AT)</f>
        <v>1</v>
      </c>
      <c r="AR10">
        <f>SUMIF(Ҳудуд.Таҳл.Сўров!$G:$G, Свод!$A10, Ҳудуд.Таҳл.Сўров!AU:AU)</f>
        <v>2</v>
      </c>
      <c r="AS10">
        <f>SUMIF(Ҳудуд.Таҳл.Сўров!$G:$G, Свод!$A10, Ҳудуд.Таҳл.Сўров!AV:AV)</f>
        <v>1</v>
      </c>
      <c r="AT10">
        <f>SUMIF(Ҳудуд.Таҳл.Сўров!$G:$G, Свод!$A10, Ҳудуд.Таҳл.Сўров!AW:AW)</f>
        <v>1</v>
      </c>
      <c r="AU10">
        <f>SUMIF(Ҳудуд.Таҳл.Сўров!$G:$G, Свод!$A10, Ҳудуд.Таҳл.Сўров!AZ:AZ)</f>
        <v>1</v>
      </c>
      <c r="AV10">
        <f>SUMIF(Ҳудуд.Таҳл.Сўров!$G:$G, Свод!$A10, Ҳудуд.Таҳл.Сўров!BA:BA)</f>
        <v>1</v>
      </c>
      <c r="AW10">
        <f>SUMIF(Ҳудуд.Таҳл.Сўров!$G:$G, Свод!$A10, Ҳудуд.Таҳл.Сўров!BB:BB)</f>
        <v>2</v>
      </c>
      <c r="AX10">
        <f>SUMIF(Ҳудуд.Таҳл.Сўров!$G:$G, Свод!$A10, Ҳудуд.Таҳл.Сўров!BC:BC)</f>
        <v>1</v>
      </c>
      <c r="AY10">
        <f>SUMIF(Ҳудуд.Таҳл.Сўров!$G:$G, Свод!$A10, Ҳудуд.Таҳл.Сўров!BD:BD)</f>
        <v>1</v>
      </c>
      <c r="AZ10">
        <f>SUMIF(Ҳудуд.Таҳл.Сўров!$G:$G, Свод!$A10, Ҳудуд.Таҳл.Сўров!BE:BE)</f>
        <v>3</v>
      </c>
      <c r="BA10">
        <f>SUMIF(Ҳудуд.Таҳл.Сўров!$G:$G, Свод!$A10, Ҳудуд.Таҳл.Сўров!BF:BF)</f>
        <v>0</v>
      </c>
      <c r="BB10">
        <f>SUMIF(Ҳудуд.Таҳл.Сўров!$G:$G, Свод!$A10, Ҳудуд.Таҳл.Сўров!BG:BG)</f>
        <v>0</v>
      </c>
      <c r="BC10">
        <f>SUMIF(Ҳудуд.Таҳл.Сўров!$G:$G, Свод!$A10, Ҳудуд.Таҳл.Сўров!BH:BH)</f>
        <v>0</v>
      </c>
      <c r="BD10">
        <f>SUMIF(Ҳудуд.Таҳл.Сўров!$G:$G, Свод!$A10, Ҳудуд.Таҳл.Сўров!BI:BI)</f>
        <v>0</v>
      </c>
      <c r="BE10">
        <f>SUMIF(Ҳудуд.Таҳл.Сўров!$G:$G, Свод!$A10, Ҳудуд.Таҳл.Сўров!BJ:BJ)</f>
        <v>0</v>
      </c>
      <c r="BF10">
        <f>SUMIF(Ҳудуд.Таҳл.Сўров!$G:$G, Свод!$A10, Ҳудуд.Таҳл.Сўров!BK:BK)</f>
        <v>0</v>
      </c>
      <c r="BG10">
        <f>SUMIF(Ҳудуд.Таҳл.Сўров!$G:$G, Свод!$A10, Ҳудуд.Таҳл.Сўров!BL:BL)</f>
        <v>0</v>
      </c>
      <c r="BH10">
        <f>SUMIF(Ҳудуд.Таҳл.Сўров!$G:$G, Свод!$A10, Ҳудуд.Таҳл.Сўров!BM:BM)</f>
        <v>0</v>
      </c>
      <c r="BI10">
        <f>SUMIF(Ҳудуд.Таҳл.Сўров!$G:$G, Свод!$A10, Ҳудуд.Таҳл.Сўров!BN:BN)</f>
        <v>0</v>
      </c>
      <c r="BJ10">
        <f>SUMIF(Ҳудуд.Таҳл.Сўров!$G:$G, Свод!$A10, Ҳудуд.Таҳл.Сўров!BO:BO)</f>
        <v>0</v>
      </c>
      <c r="BK10">
        <f>SUMIF(Ҳудуд.Таҳл.Сўров!$G:$G, Свод!$A10, Ҳудуд.Таҳл.Сўров!BP:BP)</f>
        <v>0</v>
      </c>
      <c r="BL10">
        <f>SUMIF(Ҳудуд.Таҳл.Сўров!$G:$G, Свод!$A10, Ҳудуд.Таҳл.Сўров!BQ:BQ)</f>
        <v>0</v>
      </c>
      <c r="BM10">
        <f>SUMIF(Ҳудуд.Таҳл.Сўров!$G:$G, Свод!$A10, Ҳудуд.Таҳл.Сўров!BR:BR)</f>
        <v>0</v>
      </c>
      <c r="BN10">
        <f>SUMIF(Ҳудуд.Таҳл.Сўров!$G:$G, Свод!$A10, Ҳудуд.Таҳл.Сўров!BS:BS)</f>
        <v>0</v>
      </c>
      <c r="BO10">
        <f>SUMIF(Ҳудуд.Таҳл.Сўров!$G:$G, Свод!$A10, Ҳудуд.Таҳл.Сўров!BT:BT)</f>
        <v>0</v>
      </c>
      <c r="BP10">
        <f>SUMIF(Ҳудуд.Таҳл.Сўров!$G:$G, Свод!$A10, Ҳудуд.Таҳл.Сўров!BU:BU)</f>
        <v>0</v>
      </c>
      <c r="BQ10">
        <f>SUMIF(Ҳудуд.Таҳл.Сўров!$G:$G, Свод!$A10, Ҳудуд.Таҳл.Сўров!BV:BV)</f>
        <v>0</v>
      </c>
      <c r="BR10">
        <f>SUMIF(Ҳудуд.Таҳл.Сўров!$G:$G, Свод!$A10, Ҳудуд.Таҳл.Сўров!BW:BW)</f>
        <v>0</v>
      </c>
      <c r="BS10">
        <f>SUMIF(Ҳудуд.Таҳл.Сўров!$G:$G, Свод!$A10, Ҳудуд.Таҳл.Сўров!BX:BX)</f>
        <v>0</v>
      </c>
      <c r="BT10">
        <f>SUMIF(Ҳудуд.Таҳл.Сўров!$G:$G, Свод!$A10, Ҳудуд.Таҳл.Сўров!BY:BY)</f>
        <v>0</v>
      </c>
      <c r="BU10">
        <f>SUMIF(Ҳудуд.Таҳл.Сўров!$G:$G, Свод!$A10, Ҳудуд.Таҳл.Сўров!CB:CB)</f>
        <v>6</v>
      </c>
      <c r="BV10">
        <f>SUMIF(Ҳудуд.Таҳл.Сўров!$G:$G, Свод!$A10, Ҳудуд.Таҳл.Сўров!CC:CC)</f>
        <v>0</v>
      </c>
      <c r="BW10">
        <f>SUMIF(Ҳудуд.Таҳл.Сўров!$G:$G, Свод!$A10, Ҳудуд.Таҳл.Сўров!CD:CD)</f>
        <v>2</v>
      </c>
      <c r="BX10">
        <f>SUMIF(Ҳудуд.Таҳл.Сўров!$G:$G, Свод!$A10, Ҳудуд.Таҳл.Сўров!CE:CE)</f>
        <v>0</v>
      </c>
      <c r="BY10">
        <f>SUMIF(Ҳудуд.Таҳл.Сўров!$G:$G, Свод!$A10, Ҳудуд.Таҳл.Сўров!CH:CH)</f>
        <v>0</v>
      </c>
      <c r="BZ10">
        <f>SUMIF(Ҳудуд.Таҳл.Сўров!$G:$G, Свод!$A10, Ҳудуд.Таҳл.Сўров!CI:CI)</f>
        <v>0</v>
      </c>
      <c r="CA10">
        <f>SUMIF(Ҳудуд.Таҳл.Сўров!$G:$G, Свод!$A10, Ҳудуд.Таҳл.Сўров!CJ:CJ)</f>
        <v>4</v>
      </c>
      <c r="CB10">
        <f>SUMIF(Ҳудуд.Таҳл.Сўров!$G:$G, Свод!$A10, Ҳудуд.Таҳл.Сўров!CK:CK)</f>
        <v>0</v>
      </c>
      <c r="CC10">
        <f>SUMIF(Ҳудуд.Таҳл.Сўров!$G:$G, Свод!$A10, Ҳудуд.Таҳл.Сўров!CL:CL)</f>
        <v>1</v>
      </c>
      <c r="CD10">
        <f>SUMIF(Ҳудуд.Таҳл.Сўров!$G:$G, Свод!$A10, Ҳудуд.Таҳл.Сўров!CM:CM)</f>
        <v>0</v>
      </c>
      <c r="CE10">
        <f>SUMIF(Ҳудуд.Таҳл.Сўров!$G:$G, Свод!$A10, Ҳудуд.Таҳл.Сўров!CN:CN)</f>
        <v>0</v>
      </c>
      <c r="CF10">
        <f>SUMIF(Ҳудуд.Таҳл.Сўров!$G:$G, Свод!$A10, Ҳудуд.Таҳл.Сўров!CO:CO)</f>
        <v>1</v>
      </c>
      <c r="CG10">
        <f>SUMIF(Ҳудуд.Таҳл.Сўров!$G:$G, Свод!$A10, Ҳудуд.Таҳл.Сўров!CP:CP)</f>
        <v>0</v>
      </c>
      <c r="CH10">
        <f>SUMIF(Ҳудуд.Таҳл.Сўров!$G:$G, Свод!$A10, Ҳудуд.Таҳл.Сўров!CQ:CQ)</f>
        <v>1</v>
      </c>
      <c r="CI10">
        <f>SUMIF(Ҳудуд.Таҳл.Сўров!$G:$G, Свод!$A10, Ҳудуд.Таҳл.Сўров!CR:CR)</f>
        <v>0</v>
      </c>
      <c r="CJ10">
        <f>SUMIF(Ҳудуд.Таҳл.Сўров!$G:$G, Свод!$A10, Ҳудуд.Таҳл.Сўров!CS:CS)</f>
        <v>0</v>
      </c>
      <c r="CK10">
        <f>SUMIF(Ҳудуд.Таҳл.Сўров!$G:$G, Свод!$A10, Ҳудуд.Таҳл.Сўров!CT:CT)</f>
        <v>0</v>
      </c>
      <c r="CL10">
        <f>SUMIF(Ҳудуд.Таҳл.Сўров!$G:$G, Свод!$A10, Ҳудуд.Таҳл.Сўров!CU:CU)</f>
        <v>0</v>
      </c>
      <c r="CM10">
        <f>SUMIF(Ҳудуд.Таҳл.Сўров!$G:$G, Свод!$A10, Ҳудуд.Таҳл.Сўров!CV:CV)</f>
        <v>0</v>
      </c>
      <c r="CN10">
        <f>SUMIF(Ҳудуд.Таҳл.Сўров!$G:$G, Свод!$A10, Ҳудуд.Таҳл.Сўров!CW:CW)</f>
        <v>0</v>
      </c>
      <c r="CO10">
        <f>SUMIF(Ҳудуд.Таҳл.Сўров!$G:$G, Свод!$A10, Ҳудуд.Таҳл.Сўров!CX:CX)</f>
        <v>1</v>
      </c>
      <c r="CP10">
        <f>SUMIF(Ҳудуд.Таҳл.Сўров!$G:$G, Свод!$A10, Ҳудуд.Таҳл.Сўров!CY:CY)</f>
        <v>0</v>
      </c>
      <c r="CQ10">
        <f>SUMIF(Ҳудуд.Таҳл.Сўров!$G:$G, Свод!$A10, Ҳудуд.Таҳл.Сўров!CZ:CZ)</f>
        <v>0</v>
      </c>
      <c r="CR10">
        <f>SUMIF(Ҳудуд.Таҳл.Сўров!$G:$G, Свод!$A10, Ҳудуд.Таҳл.Сўров!DA:DA)</f>
        <v>0</v>
      </c>
      <c r="CS10">
        <f>SUMIF(Ҳудуд.Таҳл.Сўров!$G:$G, Свод!$A10, Ҳудуд.Таҳл.Сўров!DB:DB)</f>
        <v>1</v>
      </c>
      <c r="CT10">
        <f>SUMIF(Ҳудуд.Таҳл.Сўров!$G:$G, Свод!$A10, Ҳудуд.Таҳл.Сўров!DC:DC)</f>
        <v>0</v>
      </c>
      <c r="CU10">
        <f>SUMIF(Ҳудуд.Таҳл.Сўров!$G:$G, Свод!$A10, Ҳудуд.Таҳл.Сўров!DD:DD)</f>
        <v>0</v>
      </c>
      <c r="CV10">
        <f>SUMIF(Ҳудуд.Таҳл.Сўров!$G:$G, Свод!$A10, Ҳудуд.Таҳл.Сўров!DE:DE)</f>
        <v>0</v>
      </c>
      <c r="CW10">
        <f>SUMIF(Ҳудуд.Таҳл.Сўров!$G:$G, Свод!$A10, Ҳудуд.Таҳл.Сўров!DF:DF)</f>
        <v>0</v>
      </c>
      <c r="CX10">
        <f>SUMIF(Ҳудуд.Таҳл.Сўров!$G:$G, Свод!$A10, Ҳудуд.Таҳл.Сўров!DG:DG)</f>
        <v>0</v>
      </c>
      <c r="CY10">
        <f>SUMIF(Ҳудуд.Таҳл.Сўров!$G:$G, Свод!$A10, Ҳудуд.Таҳл.Сўров!DJ:DJ)</f>
        <v>4</v>
      </c>
      <c r="CZ10">
        <f>SUMIF(Ҳудуд.Таҳл.Сўров!$G:$G, Свод!$A10, Ҳудуд.Таҳл.Сўров!DK:DK)</f>
        <v>6</v>
      </c>
      <c r="DA10">
        <f>SUMIF(Ҳудуд.Таҳл.Сўров!$G:$G, Свод!$A10, Ҳудуд.Таҳл.Сўров!DL:DL)</f>
        <v>1</v>
      </c>
      <c r="DB10">
        <f>SUMIF(Ҳудуд.Таҳл.Сўров!$G:$G, Свод!$A10, Ҳудуд.Таҳл.Сўров!DM:DM)</f>
        <v>5</v>
      </c>
      <c r="DC10">
        <f>SUMIF(Ҳудуд.Таҳл.Сўров!$G:$G, Свод!$A10, Ҳудуд.Таҳл.Сўров!DN:DN)</f>
        <v>3</v>
      </c>
      <c r="DD10">
        <f>SUMIF(Ҳудуд.Таҳл.Сўров!$G:$G, Свод!$A10, Ҳудуд.Таҳл.Сўров!DO:DO)</f>
        <v>2</v>
      </c>
      <c r="DE10">
        <f>SUMIF(Ҳудуд.Таҳл.Сўров!$G:$G, Свод!$A10, Ҳудуд.Таҳл.Сўров!DP:DP)</f>
        <v>1</v>
      </c>
      <c r="DF10">
        <f>SUMIF(Ҳудуд.Таҳл.Сўров!$G:$G, Свод!$A10, Ҳудуд.Таҳл.Сўров!DQ:DQ)</f>
        <v>0</v>
      </c>
      <c r="DG10">
        <f>SUMIF(Ҳудуд.Таҳл.Сўров!$G:$G, Свод!$A10, Ҳудуд.Таҳл.Сўров!DT:DT)</f>
        <v>6</v>
      </c>
      <c r="DH10">
        <f>SUMIF(Ҳудуд.Таҳл.Сўров!$G:$G, Свод!$A10, Ҳудуд.Таҳл.Сўров!DU:DU)</f>
        <v>2</v>
      </c>
      <c r="DI10">
        <f>SUMIF(Ҳудуд.Таҳл.Сўров!$G:$G, Свод!$A10, Ҳудуд.Таҳл.Сўров!DV:DV)</f>
        <v>1</v>
      </c>
      <c r="DJ10">
        <f>SUMIF(Ҳудуд.Таҳл.Сўров!$G:$G, Свод!$A10, Ҳудуд.Таҳл.Сўров!DW:DW)</f>
        <v>1</v>
      </c>
      <c r="DK10">
        <f>SUMIF(Ҳудуд.Таҳл.Сўров!$G:$G, Свод!$A10, Ҳудуд.Таҳл.Сўров!DX:DX)</f>
        <v>1</v>
      </c>
      <c r="DL10">
        <f>SUMIF(Ҳудуд.Таҳл.Сўров!$G:$G, Свод!$A10, Ҳудуд.Таҳл.Сўров!DY:DY)</f>
        <v>1</v>
      </c>
      <c r="DM10">
        <f>SUMIF(Ҳудуд.Таҳл.Сўров!$G:$G, Свод!$A10, Ҳудуд.Таҳл.Сўров!DZ:DZ)</f>
        <v>0</v>
      </c>
      <c r="DN10">
        <f>COUNTIFS(Ҳудуд.Таҳл.Сўров!$G:$G, Свод!$A10, Ҳудуд.Таҳл.Сўров!$EB:$EB, Свод!DN$2)</f>
        <v>0</v>
      </c>
      <c r="DO10">
        <f>COUNTIFS(Ҳудуд.Таҳл.Сўров!$G:$G, Свод!$A10, Ҳудуд.Таҳл.Сўров!$EB:$EB, Свод!DO$2)</f>
        <v>0</v>
      </c>
      <c r="DP10">
        <f>COUNTIFS(Ҳудуд.Таҳл.Сўров!$G:$G, Свод!$A10, Ҳудуд.Таҳл.Сўров!$EB:$EB, Свод!DP$2)</f>
        <v>1</v>
      </c>
      <c r="DQ10">
        <f>COUNTIFS(Ҳудуд.Таҳл.Сўров!$G:$G, Свод!$A10, Ҳудуд.Таҳл.Сўров!$EB:$EB, Свод!DQ$2)</f>
        <v>2</v>
      </c>
      <c r="DR10">
        <f>COUNTIFS(Ҳудуд.Таҳл.Сўров!$G:$G, Свод!$A10, Ҳудуд.Таҳл.Сўров!$EB:$EB, Свод!DR$2)</f>
        <v>2</v>
      </c>
      <c r="DS10">
        <f>COUNTIFS(Ҳудуд.Таҳл.Сўров!$G:$G, Свод!$A10, Ҳудуд.Таҳл.Сўров!$EB:$EB, Свод!DS$2)</f>
        <v>1</v>
      </c>
      <c r="DT10">
        <f>COUNTIFS(Ҳудуд.Таҳл.Сўров!$G:$G, Свод!$A10, Ҳудуд.Таҳл.Сўров!$EC:$EC, Свод!DT$2)</f>
        <v>0</v>
      </c>
      <c r="DU10">
        <f>COUNTIFS(Ҳудуд.Таҳл.Сўров!$G:$G, Свод!$A10, Ҳудуд.Таҳл.Сўров!$EC:$EC, Свод!DU$2)</f>
        <v>1</v>
      </c>
      <c r="DV10">
        <f>COUNTIFS(Ҳудуд.Таҳл.Сўров!$G:$G, Свод!$A10, Ҳудуд.Таҳл.Сўров!$EC:$EC, Свод!DV$2)</f>
        <v>1</v>
      </c>
      <c r="DW10">
        <f>COUNTIFS(Ҳудуд.Таҳл.Сўров!$G:$G, Свод!$A10, Ҳудуд.Таҳл.Сўров!$EC:$EC, Свод!DW$2)</f>
        <v>3</v>
      </c>
      <c r="DX10">
        <f>COUNTIFS(Ҳудуд.Таҳл.Сўров!$G:$G, Свод!$A10, Ҳудуд.Таҳл.Сўров!$EC:$EC, Свод!DX$2)</f>
        <v>1</v>
      </c>
      <c r="DY10">
        <f>COUNTIFS(Ҳудуд.Таҳл.Сўров!$G:$G, Свод!$A10, Ҳудуд.Таҳл.Сўров!$ED:$ED, Свод!DY$2)</f>
        <v>3</v>
      </c>
      <c r="DZ10">
        <f>COUNTIFS(Ҳудуд.Таҳл.Сўров!$G:$G, Свод!$A10, Ҳудуд.Таҳл.Сўров!$ED:$ED, Свод!DZ$2)</f>
        <v>1</v>
      </c>
      <c r="EA10">
        <f>COUNTIFS(Ҳудуд.Таҳл.Сўров!$G:$G, Свод!$A10, Ҳудуд.Таҳл.Сўров!$ED:$ED, Свод!EA$2)</f>
        <v>1</v>
      </c>
      <c r="EB10">
        <f>COUNTIFS(Ҳудуд.Таҳл.Сўров!$G:$G, Свод!$A10, Ҳудуд.Таҳл.Сўров!$ED:$ED, Свод!EB$2)</f>
        <v>1</v>
      </c>
      <c r="EC10">
        <f>COUNTIFS(Ҳудуд.Таҳл.Сўров!$G:$G, Свод!$A10, Ҳудуд.Таҳл.Сўров!$ED:$ED, Свод!EC$2)</f>
        <v>0</v>
      </c>
      <c r="ED10">
        <f>COUNTIFS(Ҳудуд.Таҳл.Сўров!$G:$G, Свод!$A10, Ҳудуд.Таҳл.Сўров!$EF:$EF, Свод!ED$2)</f>
        <v>2</v>
      </c>
      <c r="EE10">
        <f>COUNTIFS(Ҳудуд.Таҳл.Сўров!$G:$G, Свод!$A10, Ҳудуд.Таҳл.Сўров!$EF:$EF, Свод!EE$2)</f>
        <v>4</v>
      </c>
      <c r="EF10">
        <f>COUNTIFS(Ҳудуд.Таҳл.Сўров!$G:$G, Свод!$A10, Ҳудуд.Таҳл.Сўров!$EG:$EG, Свод!EF$2)</f>
        <v>2</v>
      </c>
      <c r="EG10">
        <f>COUNTIFS(Ҳудуд.Таҳл.Сўров!$G:$G, Свод!$A10, Ҳудуд.Таҳл.Сўров!$EG:$EG, Свод!EG$2)</f>
        <v>3</v>
      </c>
      <c r="EH10">
        <f>COUNTIFS(Ҳудуд.Таҳл.Сўров!$G:$G, Свод!$A10, Ҳудуд.Таҳл.Сўров!$EG:$EG, Свод!EH$2)</f>
        <v>1</v>
      </c>
      <c r="EI10">
        <f>COUNTIFS(Ҳудуд.Таҳл.Сўров!$G:$G, Свод!$A10, Ҳудуд.Таҳл.Сўров!$EG:$EG, Свод!EI$2)</f>
        <v>0</v>
      </c>
      <c r="EJ10">
        <f>COUNTIFS(Ҳудуд.Таҳл.Сўров!$G:$G, Свод!$A10, Ҳудуд.Таҳл.Сўров!$EI:$EI, Свод!EJ$2)</f>
        <v>4</v>
      </c>
      <c r="EK10">
        <f>COUNTIFS(Ҳудуд.Таҳл.Сўров!$G:$G, Свод!$A10, Ҳудуд.Таҳл.Сўров!$EI:$EI, Свод!EK$2)</f>
        <v>2</v>
      </c>
      <c r="EL10">
        <f>COUNTIFS(Ҳудуд.Таҳл.Сўров!$G:$G, Свод!$A10, Ҳудуд.Таҳл.Сўров!$EI:$EI, Свод!EL$2)</f>
        <v>0</v>
      </c>
      <c r="EM10">
        <f>AVERAGEIF(Ҳудуд.Таҳл.Сўров!$G:$G, Свод!$A10, Ҳудуд.Таҳл.Сўров!EL:EL)</f>
        <v>166667.16666666666</v>
      </c>
      <c r="EN10">
        <f>COUNTIFS(Ҳудуд.Таҳл.Сўров!$G:$G, Свод!$A10, Ҳудуд.Таҳл.Сўров!$EM:$EM, Свод!EN$2)</f>
        <v>6</v>
      </c>
      <c r="EO10">
        <f>COUNTIFS(Ҳудуд.Таҳл.Сўров!$G:$G, Свод!$A10, Ҳудуд.Таҳл.Сўров!$EM:$EM, Свод!EO$2)</f>
        <v>0</v>
      </c>
      <c r="EP10">
        <f>COUNTIFS(Ҳудуд.Таҳл.Сўров!$G:$G, Свод!$A10, Ҳудуд.Таҳл.Сўров!$EM:$EM, Свод!EP$2)</f>
        <v>0</v>
      </c>
      <c r="EQ10">
        <f>COUNTIFS(Ҳудуд.Таҳл.Сўров!$G:$G, Свод!$A10, Ҳудуд.Таҳл.Сўров!$EQ:$EQ, Свод!EQ$2)</f>
        <v>2</v>
      </c>
      <c r="ER10">
        <f>COUNTIFS(Ҳудуд.Таҳл.Сўров!$G:$G, Свод!$A10, Ҳудуд.Таҳл.Сўров!$EQ:$EQ, Свод!ER$2)</f>
        <v>4</v>
      </c>
      <c r="ET10">
        <f>COUNTIFS(Ҳудуд.Таҳл.Сўров!$G:$G, Свод!$A10, Ҳудуд.Таҳл.Сўров!$ES:$ES, Свод!ET$2)</f>
        <v>0</v>
      </c>
      <c r="EU10">
        <f>COUNTIFS(Ҳудуд.Таҳл.Сўров!$G:$G, Свод!$A10, Ҳудуд.Таҳл.Сўров!$ES:$ES, Свод!EU$2)</f>
        <v>5</v>
      </c>
      <c r="EV10">
        <f>COUNTIFS(Ҳудуд.Таҳл.Сўров!$G:$G, Свод!$A10, Ҳудуд.Таҳл.Сўров!$ES:$ES, Свод!EV$2)</f>
        <v>1</v>
      </c>
      <c r="EW10">
        <f>SUMIF(Ҳудуд.Таҳл.Сўров!$G:$G, Свод!$A10, Ҳудуд.Таҳл.Сўров!EU:EU)</f>
        <v>316</v>
      </c>
      <c r="EX10">
        <f>SUMIF(Ҳудуд.Таҳл.Сўров!$G:$G, Свод!$A10, Ҳудуд.Таҳл.Сўров!EW:EW)</f>
        <v>5</v>
      </c>
      <c r="EY10">
        <f>SUMIF(Ҳудуд.Таҳл.Сўров!$G:$G, Свод!$A10, Ҳудуд.Таҳл.Сўров!EX:EX)</f>
        <v>4</v>
      </c>
      <c r="EZ10">
        <f>SUMIF(Ҳудуд.Таҳл.Сўров!$G:$G, Свод!$A10, Ҳудуд.Таҳл.Сўров!EY:EY)</f>
        <v>0</v>
      </c>
      <c r="FA10">
        <f>SUMIF(Ҳудуд.Таҳл.Сўров!$G:$G, Свод!$A10, Ҳудуд.Таҳл.Сўров!EZ:EZ)</f>
        <v>2</v>
      </c>
      <c r="FB10">
        <f>SUMIF(Ҳудуд.Таҳл.Сўров!$G:$G, Свод!$A10, Ҳудуд.Таҳл.Сўров!FA:FA)</f>
        <v>1</v>
      </c>
      <c r="FC10">
        <f>COUNTIFS(Ҳудуд.Таҳл.Сўров!$G:$G, Свод!$A10, Ҳудуд.Таҳл.Сўров!$FB:$FB, Свод!FC$2)</f>
        <v>0</v>
      </c>
      <c r="FD10">
        <f>COUNTIFS(Ҳудуд.Таҳл.Сўров!$G:$G, Свод!$A10, Ҳудуд.Таҳл.Сўров!$FB:$FB, Свод!FD$2)</f>
        <v>1</v>
      </c>
      <c r="FE10">
        <f>COUNTIFS(Ҳудуд.Таҳл.Сўров!$G:$G, Свод!$A10, Ҳудуд.Таҳл.Сўров!$FB:$FB, Свод!FE$2)</f>
        <v>2</v>
      </c>
      <c r="FF10">
        <f>COUNTIFS(Ҳудуд.Таҳл.Сўров!$G:$G, Свод!$A10, Ҳудуд.Таҳл.Сўров!$FB:$FB, Свод!FF$2)</f>
        <v>0</v>
      </c>
      <c r="FG10">
        <f>COUNTIFS(Ҳудуд.Таҳл.Сўров!$G:$G, Свод!$A10, Ҳудуд.Таҳл.Сўров!$FB:$FB, Свод!FG$2)</f>
        <v>3</v>
      </c>
      <c r="FH10">
        <f>SUMIF(Ҳудуд.Таҳл.Сўров!$G:$G, Свод!$A10, Ҳудуд.Таҳл.Сўров!FD:FD)</f>
        <v>6</v>
      </c>
      <c r="FI10">
        <f>SUMIF(Ҳудуд.Таҳл.Сўров!$G:$G, Свод!$A10, Ҳудуд.Таҳл.Сўров!FE:FE)</f>
        <v>3</v>
      </c>
      <c r="FJ10">
        <f>SUMIF(Ҳудуд.Таҳл.Сўров!$G:$G, Свод!$A10, Ҳудуд.Таҳл.Сўров!FF:FF)</f>
        <v>3</v>
      </c>
      <c r="FK10">
        <f>SUMIF(Ҳудуд.Таҳл.Сўров!$G:$G, Свод!$A10, Ҳудуд.Таҳл.Сўров!FG:FG)</f>
        <v>2</v>
      </c>
      <c r="FL10">
        <f>AVERAGEIF(Ҳудуд.Таҳл.Сўров!$G:$G, Свод!$A10, Ҳудуд.Таҳл.Сўров!FI:FI)</f>
        <v>6.666666666666667</v>
      </c>
      <c r="FM10">
        <f>SUMIF(Ҳудуд.Таҳл.Сўров!$G:$G, Свод!$A10, Ҳудуд.Таҳл.Сўров!FK:FK)</f>
        <v>6</v>
      </c>
      <c r="FN10">
        <f>SUMIF(Ҳудуд.Таҳл.Сўров!$G:$G, Свод!$A10, Ҳудуд.Таҳл.Сўров!FL:FL)</f>
        <v>2</v>
      </c>
      <c r="FO10">
        <f>SUMIF(Ҳудуд.Таҳл.Сўров!$G:$G, Свод!$A10, Ҳудуд.Таҳл.Сўров!FM:FM)</f>
        <v>1</v>
      </c>
      <c r="FP10">
        <f>SUMIF(Ҳудуд.Таҳл.Сўров!$G:$G, Свод!$A10, Ҳудуд.Таҳл.Сўров!FN:FN)</f>
        <v>1</v>
      </c>
      <c r="FQ10">
        <f>SUMIF(Ҳудуд.Таҳл.Сўров!$G:$G, Свод!$A10, Ҳудуд.Таҳл.Сўров!FO:FO)</f>
        <v>1</v>
      </c>
      <c r="FR10">
        <f>SUMIF(Ҳудуд.Таҳл.Сўров!$G:$G, Свод!$A10, Ҳудуд.Таҳл.Сўров!FP:FP)</f>
        <v>1</v>
      </c>
      <c r="FS10">
        <f>SUMIF(Ҳудуд.Таҳл.Сўров!$G:$G, Свод!$A10, Ҳудуд.Таҳл.Сўров!FQ:FQ)</f>
        <v>0</v>
      </c>
      <c r="FT10">
        <f>COUNTIFS(Ҳудуд.Таҳл.Сўров!$G:$G, Свод!$A10, Ҳудуд.Таҳл.Сўров!$FS:$FS, Свод!FT$2)</f>
        <v>0</v>
      </c>
      <c r="FU10">
        <f>COUNTIFS(Ҳудуд.Таҳл.Сўров!$G:$G, Свод!$A10, Ҳудуд.Таҳл.Сўров!$FS:$FS, Свод!FU$2)</f>
        <v>1</v>
      </c>
      <c r="FV10">
        <f>COUNTIFS(Ҳудуд.Таҳл.Сўров!$G:$G, Свод!$A10, Ҳудуд.Таҳл.Сўров!$FS:$FS, Свод!FV$2)</f>
        <v>0</v>
      </c>
      <c r="FW10">
        <f>COUNTIFS(Ҳудуд.Таҳл.Сўров!$G:$G, Свод!$A10, Ҳудуд.Таҳл.Сўров!$FS:$FS, Свод!FW$2)</f>
        <v>1</v>
      </c>
      <c r="FX10">
        <f>COUNTIFS(Ҳудуд.Таҳл.Сўров!$G:$G, Свод!$A10, Ҳудуд.Таҳл.Сўров!$FS:$FS, Свод!FX$2)</f>
        <v>2</v>
      </c>
      <c r="FY10">
        <f>COUNTIFS(Ҳудуд.Таҳл.Сўров!$G:$G, Свод!$A10, Ҳудуд.Таҳл.Сўров!$FS:$FS, Свод!FY$2)</f>
        <v>2</v>
      </c>
      <c r="FZ10">
        <f>SUMIF(Ҳудуд.Таҳл.Сўров!$G:$G, Свод!$A10, Ҳудуд.Таҳл.Сўров!FU:FU)</f>
        <v>3</v>
      </c>
      <c r="GA10">
        <f>SUMIF(Ҳудуд.Таҳл.Сўров!$G:$G, Свод!$A10, Ҳудуд.Таҳл.Сўров!FV:FV)</f>
        <v>4</v>
      </c>
      <c r="GB10">
        <f>SUMIF(Ҳудуд.Таҳл.Сўров!$G:$G, Свод!$A10, Ҳудуд.Таҳл.Сўров!FW:FW)</f>
        <v>3</v>
      </c>
      <c r="GC10">
        <f>SUMIF(Ҳудуд.Таҳл.Сўров!$G:$G, Свод!$A10, Ҳудуд.Таҳл.Сўров!FX:FX)</f>
        <v>3</v>
      </c>
      <c r="GD10">
        <f>SUMIF(Ҳудуд.Таҳл.Сўров!$G:$G, Свод!$A10, Ҳудуд.Таҳл.Сўров!FY:FY)</f>
        <v>1</v>
      </c>
    </row>
    <row r="11" spans="1:187" x14ac:dyDescent="0.25">
      <c r="A11" t="s">
        <v>786</v>
      </c>
      <c r="B11">
        <f>COUNTIF(Ҳудуд.Таҳл.Сўров!$G:$G, Свод!$A11)</f>
        <v>4</v>
      </c>
      <c r="C11">
        <f>COUNTIFS(Ҳудуд.Таҳл.Сўров!$G:$G, Свод!$A11, Ҳудуд.Таҳл.Сўров!$H:$H, Свод!C$2)</f>
        <v>0</v>
      </c>
      <c r="D11">
        <f>COUNTIFS(Ҳудуд.Таҳл.Сўров!$G:$G, Свод!$A11, Ҳудуд.Таҳл.Сўров!$H:$H, Свод!D$2)</f>
        <v>0</v>
      </c>
      <c r="E11">
        <f>COUNTIFS(Ҳудуд.Таҳл.Сўров!$G:$G, Свод!$A11, Ҳудуд.Таҳл.Сўров!$H:$H, Свод!E$2)</f>
        <v>1</v>
      </c>
      <c r="F11">
        <f>COUNTIFS(Ҳудуд.Таҳл.Сўров!$G:$G, Свод!$A11, Ҳудуд.Таҳл.Сўров!$H:$H, Свод!F$2)</f>
        <v>1</v>
      </c>
      <c r="G11">
        <f>COUNTIFS(Ҳудуд.Таҳл.Сўров!$G:$G, Свод!$A11, Ҳудуд.Таҳл.Сўров!$H:$H, Свод!G$2)</f>
        <v>1</v>
      </c>
      <c r="H11">
        <f>COUNTIFS(Ҳудуд.Таҳл.Сўров!$G:$G, Свод!$A11, Ҳудуд.Таҳл.Сўров!$H:$H, Свод!H$2)</f>
        <v>1</v>
      </c>
      <c r="I11">
        <f>AVERAGEIF(Ҳудуд.Таҳл.Сўров!$G:$G, Свод!$A11, Ҳудуд.Таҳл.Сўров!I:I)</f>
        <v>5.5</v>
      </c>
      <c r="J11">
        <f>AVERAGEIF(Ҳудуд.Таҳл.Сўров!$G:$G, Свод!$A11, Ҳудуд.Таҳл.Сўров!J:J)</f>
        <v>0.25</v>
      </c>
      <c r="K11">
        <f>AVERAGEIF(Ҳудуд.Таҳл.Сўров!$G:$G, Свод!$A11, Ҳудуд.Таҳл.Сўров!K:K)</f>
        <v>0.75</v>
      </c>
      <c r="L11">
        <f>SUMIF(Ҳудуд.Таҳл.Сўров!$G:$G, Свод!$A11, Ҳудуд.Таҳл.Сўров!L:L)</f>
        <v>5</v>
      </c>
      <c r="M11">
        <f>SUMIF(Ҳудуд.Таҳл.Сўров!$G:$G, Свод!$A11, Ҳудуд.Таҳл.Сўров!N:N)</f>
        <v>2</v>
      </c>
      <c r="N11">
        <f>SUMIF(Ҳудуд.Таҳл.Сўров!$G:$G, Свод!$A11, Ҳудуд.Таҳл.Сўров!O:O)</f>
        <v>1</v>
      </c>
      <c r="O11">
        <f>SUMIF(Ҳудуд.Таҳл.Сўров!$G:$G, Свод!$A11, Ҳудуд.Таҳл.Сўров!P:P)</f>
        <v>3</v>
      </c>
      <c r="P11">
        <f>SUMIF(Ҳудуд.Таҳл.Сўров!$G:$G, Свод!$A11, Ҳудуд.Таҳл.Сўров!Q:Q)</f>
        <v>3</v>
      </c>
      <c r="Q11">
        <f>SUMIF(Ҳудуд.Таҳл.Сўров!$G:$G, Свод!$A11, Ҳудуд.Таҳл.Сўров!R:R)</f>
        <v>2</v>
      </c>
      <c r="R11">
        <f>SUMIF(Ҳудуд.Таҳл.Сўров!$G:$G, Свод!$A11, Ҳудуд.Таҳл.Сўров!S:S)</f>
        <v>3</v>
      </c>
      <c r="S11">
        <f>SUMIF(Ҳудуд.Таҳл.Сўров!$G:$G, Свод!$A11, Ҳудуд.Таҳл.Сўров!T:T)</f>
        <v>2</v>
      </c>
      <c r="T11">
        <f>SUMIF(Ҳудуд.Таҳл.Сўров!$G:$G, Свод!$A11, Ҳудуд.Таҳл.Сўров!U:U)</f>
        <v>2</v>
      </c>
      <c r="U11">
        <f>SUMIF(Ҳудуд.Таҳл.Сўров!$G:$G, Свод!$A11, Ҳудуд.Таҳл.Сўров!X:X)</f>
        <v>3</v>
      </c>
      <c r="V11">
        <f>SUMIF(Ҳудуд.Таҳл.Сўров!$G:$G, Свод!$A11, Ҳудуд.Таҳл.Сўров!Y:Y)</f>
        <v>4</v>
      </c>
      <c r="W11">
        <f>SUMIF(Ҳудуд.Таҳл.Сўров!$G:$G, Свод!$A11, Ҳудуд.Таҳл.Сўров!Z:Z)</f>
        <v>3</v>
      </c>
      <c r="X11">
        <f>SUMIF(Ҳудуд.Таҳл.Сўров!$G:$G, Свод!$A11, Ҳудуд.Таҳл.Сўров!AA:AA)</f>
        <v>2</v>
      </c>
      <c r="Y11">
        <f>SUMIF(Ҳудуд.Таҳл.Сўров!$G:$G, Свод!$A11, Ҳудуд.Таҳл.Сўров!AB:AB)</f>
        <v>1</v>
      </c>
      <c r="Z11">
        <f>SUMIF(Ҳудуд.Таҳл.Сўров!$G:$G, Свод!$A11, Ҳудуд.Таҳл.Сўров!AC:AC)</f>
        <v>4</v>
      </c>
      <c r="AA11">
        <f>SUMIF(Ҳудуд.Таҳл.Сўров!$G:$G, Свод!$A11, Ҳудуд.Таҳл.Сўров!AD:AD)</f>
        <v>1</v>
      </c>
      <c r="AB11">
        <f>SUMIF(Ҳудуд.Таҳл.Сўров!$G:$G, Свод!$A11, Ҳудуд.Таҳл.Сўров!AE:AE)</f>
        <v>0</v>
      </c>
      <c r="AC11">
        <f>SUMIF(Ҳудуд.Таҳл.Сўров!$G:$G, Свод!$A11, Ҳудуд.Таҳл.Сўров!AF:AF)</f>
        <v>1</v>
      </c>
      <c r="AD11">
        <f>SUMIF(Ҳудуд.Таҳл.Сўров!$G:$G, Свод!$A11, Ҳудуд.Таҳл.Сўров!AG:AG)</f>
        <v>1</v>
      </c>
      <c r="AE11">
        <f>SUMIF(Ҳудуд.Таҳл.Сўров!$G:$G, Свод!$A11, Ҳудуд.Таҳл.Сўров!AH:AH)</f>
        <v>2</v>
      </c>
      <c r="AF11">
        <f>SUMIF(Ҳудуд.Таҳл.Сўров!$G:$G, Свод!$A11, Ҳудуд.Таҳл.Сўров!AI:AI)</f>
        <v>1</v>
      </c>
      <c r="AG11">
        <f>SUMIF(Ҳудуд.Таҳл.Сўров!$G:$G, Свод!$A11, Ҳудуд.Таҳл.Сўров!AJ:AJ)</f>
        <v>3</v>
      </c>
      <c r="AH11">
        <f>SUMIF(Ҳудуд.Таҳл.Сўров!$G:$G, Свод!$A11, Ҳудуд.Таҳл.Сўров!AK:AK)</f>
        <v>2</v>
      </c>
      <c r="AI11">
        <f>SUMIF(Ҳудуд.Таҳл.Сўров!$G:$G, Свод!$A11, Ҳудуд.Таҳл.Сўров!AL:AL)</f>
        <v>1</v>
      </c>
      <c r="AJ11">
        <f>SUMIF(Ҳудуд.Таҳл.Сўров!$G:$G, Свод!$A11, Ҳудуд.Таҳл.Сўров!AM:AM)</f>
        <v>1</v>
      </c>
      <c r="AK11">
        <f>SUMIF(Ҳудуд.Таҳл.Сўров!$G:$G, Свод!$A11, Ҳудуд.Таҳл.Сўров!AN:AN)</f>
        <v>2</v>
      </c>
      <c r="AL11">
        <f>SUMIF(Ҳудуд.Таҳл.Сўров!$G:$G, Свод!$A11, Ҳудуд.Таҳл.Сўров!AO:AO)</f>
        <v>1</v>
      </c>
      <c r="AM11">
        <f>SUMIF(Ҳудуд.Таҳл.Сўров!$G:$G, Свод!$A11, Ҳудуд.Таҳл.Сўров!AP:AP)</f>
        <v>2</v>
      </c>
      <c r="AN11">
        <f>SUMIF(Ҳудуд.Таҳл.Сўров!$G:$G, Свод!$A11, Ҳудуд.Таҳл.Сўров!AQ:AQ)</f>
        <v>2</v>
      </c>
      <c r="AO11">
        <f>SUMIF(Ҳудуд.Таҳл.Сўров!$G:$G, Свод!$A11, Ҳудуд.Таҳл.Сўров!AR:AR)</f>
        <v>4</v>
      </c>
      <c r="AP11">
        <f>SUMIF(Ҳудуд.Таҳл.Сўров!$G:$G, Свод!$A11, Ҳудуд.Таҳл.Сўров!AS:AS)</f>
        <v>2</v>
      </c>
      <c r="AQ11">
        <f>SUMIF(Ҳудуд.Таҳл.Сўров!$G:$G, Свод!$A11, Ҳудуд.Таҳл.Сўров!AT:AT)</f>
        <v>1</v>
      </c>
      <c r="AR11">
        <f>SUMIF(Ҳудуд.Таҳл.Сўров!$G:$G, Свод!$A11, Ҳудуд.Таҳл.Сўров!AU:AU)</f>
        <v>2</v>
      </c>
      <c r="AS11">
        <f>SUMIF(Ҳудуд.Таҳл.Сўров!$G:$G, Свод!$A11, Ҳудуд.Таҳл.Сўров!AV:AV)</f>
        <v>1</v>
      </c>
      <c r="AT11">
        <f>SUMIF(Ҳудуд.Таҳл.Сўров!$G:$G, Свод!$A11, Ҳудуд.Таҳл.Сўров!AW:AW)</f>
        <v>2</v>
      </c>
      <c r="AU11">
        <f>SUMIF(Ҳудуд.Таҳл.Сўров!$G:$G, Свод!$A11, Ҳудуд.Таҳл.Сўров!AZ:AZ)</f>
        <v>2</v>
      </c>
      <c r="AV11">
        <f>SUMIF(Ҳудуд.Таҳл.Сўров!$G:$G, Свод!$A11, Ҳудуд.Таҳл.Сўров!BA:BA)</f>
        <v>0</v>
      </c>
      <c r="AW11">
        <f>SUMIF(Ҳудуд.Таҳл.Сўров!$G:$G, Свод!$A11, Ҳудуд.Таҳл.Сўров!BB:BB)</f>
        <v>0</v>
      </c>
      <c r="AX11">
        <f>SUMIF(Ҳудуд.Таҳл.Сўров!$G:$G, Свод!$A11, Ҳудуд.Таҳл.Сўров!BC:BC)</f>
        <v>0</v>
      </c>
      <c r="AY11">
        <f>SUMIF(Ҳудуд.Таҳл.Сўров!$G:$G, Свод!$A11, Ҳудуд.Таҳл.Сўров!BD:BD)</f>
        <v>0</v>
      </c>
      <c r="AZ11">
        <f>SUMIF(Ҳудуд.Таҳл.Сўров!$G:$G, Свод!$A11, Ҳудуд.Таҳл.Сўров!BE:BE)</f>
        <v>0</v>
      </c>
      <c r="BA11">
        <f>SUMIF(Ҳудуд.Таҳл.Сўров!$G:$G, Свод!$A11, Ҳудуд.Таҳл.Сўров!BF:BF)</f>
        <v>0</v>
      </c>
      <c r="BB11">
        <f>SUMIF(Ҳудуд.Таҳл.Сўров!$G:$G, Свод!$A11, Ҳудуд.Таҳл.Сўров!BG:BG)</f>
        <v>0</v>
      </c>
      <c r="BC11">
        <f>SUMIF(Ҳудуд.Таҳл.Сўров!$G:$G, Свод!$A11, Ҳудуд.Таҳл.Сўров!BH:BH)</f>
        <v>0</v>
      </c>
      <c r="BD11">
        <f>SUMIF(Ҳудуд.Таҳл.Сўров!$G:$G, Свод!$A11, Ҳудуд.Таҳл.Сўров!BI:BI)</f>
        <v>0</v>
      </c>
      <c r="BE11">
        <f>SUMIF(Ҳудуд.Таҳл.Сўров!$G:$G, Свод!$A11, Ҳудуд.Таҳл.Сўров!BJ:BJ)</f>
        <v>0</v>
      </c>
      <c r="BF11">
        <f>SUMIF(Ҳудуд.Таҳл.Сўров!$G:$G, Свод!$A11, Ҳудуд.Таҳл.Сўров!BK:BK)</f>
        <v>0</v>
      </c>
      <c r="BG11">
        <f>SUMIF(Ҳудуд.Таҳл.Сўров!$G:$G, Свод!$A11, Ҳудуд.Таҳл.Сўров!BL:BL)</f>
        <v>0</v>
      </c>
      <c r="BH11">
        <f>SUMIF(Ҳудуд.Таҳл.Сўров!$G:$G, Свод!$A11, Ҳудуд.Таҳл.Сўров!BM:BM)</f>
        <v>0</v>
      </c>
      <c r="BI11">
        <f>SUMIF(Ҳудуд.Таҳл.Сўров!$G:$G, Свод!$A11, Ҳудуд.Таҳл.Сўров!BN:BN)</f>
        <v>0</v>
      </c>
      <c r="BJ11">
        <f>SUMIF(Ҳудуд.Таҳл.Сўров!$G:$G, Свод!$A11, Ҳудуд.Таҳл.Сўров!BO:BO)</f>
        <v>0</v>
      </c>
      <c r="BK11">
        <f>SUMIF(Ҳудуд.Таҳл.Сўров!$G:$G, Свод!$A11, Ҳудуд.Таҳл.Сўров!BP:BP)</f>
        <v>0</v>
      </c>
      <c r="BL11">
        <f>SUMIF(Ҳудуд.Таҳл.Сўров!$G:$G, Свод!$A11, Ҳудуд.Таҳл.Сўров!BQ:BQ)</f>
        <v>0</v>
      </c>
      <c r="BM11">
        <f>SUMIF(Ҳудуд.Таҳл.Сўров!$G:$G, Свод!$A11, Ҳудуд.Таҳл.Сўров!BR:BR)</f>
        <v>0</v>
      </c>
      <c r="BN11">
        <f>SUMIF(Ҳудуд.Таҳл.Сўров!$G:$G, Свод!$A11, Ҳудуд.Таҳл.Сўров!BS:BS)</f>
        <v>0</v>
      </c>
      <c r="BO11">
        <f>SUMIF(Ҳудуд.Таҳл.Сўров!$G:$G, Свод!$A11, Ҳудуд.Таҳл.Сўров!BT:BT)</f>
        <v>3</v>
      </c>
      <c r="BP11">
        <f>SUMIF(Ҳудуд.Таҳл.Сўров!$G:$G, Свод!$A11, Ҳудуд.Таҳл.Сўров!BU:BU)</f>
        <v>0</v>
      </c>
      <c r="BQ11">
        <f>SUMIF(Ҳудуд.Таҳл.Сўров!$G:$G, Свод!$A11, Ҳудуд.Таҳл.Сўров!BV:BV)</f>
        <v>0</v>
      </c>
      <c r="BR11">
        <f>SUMIF(Ҳудуд.Таҳл.Сўров!$G:$G, Свод!$A11, Ҳудуд.Таҳл.Сўров!BW:BW)</f>
        <v>0</v>
      </c>
      <c r="BS11">
        <f>SUMIF(Ҳудуд.Таҳл.Сўров!$G:$G, Свод!$A11, Ҳудуд.Таҳл.Сўров!BX:BX)</f>
        <v>0</v>
      </c>
      <c r="BT11">
        <f>SUMIF(Ҳудуд.Таҳл.Сўров!$G:$G, Свод!$A11, Ҳудуд.Таҳл.Сўров!BY:BY)</f>
        <v>0</v>
      </c>
      <c r="BU11">
        <f>SUMIF(Ҳудуд.Таҳл.Сўров!$G:$G, Свод!$A11, Ҳудуд.Таҳл.Сўров!CB:CB)</f>
        <v>4</v>
      </c>
      <c r="BV11">
        <f>SUMIF(Ҳудуд.Таҳл.Сўров!$G:$G, Свод!$A11, Ҳудуд.Таҳл.Сўров!CC:CC)</f>
        <v>0</v>
      </c>
      <c r="BW11">
        <f>SUMIF(Ҳудуд.Таҳл.Сўров!$G:$G, Свод!$A11, Ҳудуд.Таҳл.Сўров!CD:CD)</f>
        <v>0</v>
      </c>
      <c r="BX11">
        <f>SUMIF(Ҳудуд.Таҳл.Сўров!$G:$G, Свод!$A11, Ҳудуд.Таҳл.Сўров!CE:CE)</f>
        <v>0</v>
      </c>
      <c r="BY11">
        <f>SUMIF(Ҳудуд.Таҳл.Сўров!$G:$G, Свод!$A11, Ҳудуд.Таҳл.Сўров!CH:CH)</f>
        <v>0</v>
      </c>
      <c r="BZ11">
        <f>SUMIF(Ҳудуд.Таҳл.Сўров!$G:$G, Свод!$A11, Ҳудуд.Таҳл.Сўров!CI:CI)</f>
        <v>0</v>
      </c>
      <c r="CA11">
        <f>SUMIF(Ҳудуд.Таҳл.Сўров!$G:$G, Свод!$A11, Ҳудуд.Таҳл.Сўров!CJ:CJ)</f>
        <v>0</v>
      </c>
      <c r="CB11">
        <f>SUMIF(Ҳудуд.Таҳл.Сўров!$G:$G, Свод!$A11, Ҳудуд.Таҳл.Сўров!CK:CK)</f>
        <v>0</v>
      </c>
      <c r="CC11">
        <f>SUMIF(Ҳудуд.Таҳл.Сўров!$G:$G, Свод!$A11, Ҳудуд.Таҳл.Сўров!CL:CL)</f>
        <v>0</v>
      </c>
      <c r="CD11">
        <f>SUMIF(Ҳудуд.Таҳл.Сўров!$G:$G, Свод!$A11, Ҳудуд.Таҳл.Сўров!CM:CM)</f>
        <v>0</v>
      </c>
      <c r="CE11">
        <f>SUMIF(Ҳудуд.Таҳл.Сўров!$G:$G, Свод!$A11, Ҳудуд.Таҳл.Сўров!CN:CN)</f>
        <v>0</v>
      </c>
      <c r="CF11">
        <f>SUMIF(Ҳудуд.Таҳл.Сўров!$G:$G, Свод!$A11, Ҳудуд.Таҳл.Сўров!CO:CO)</f>
        <v>1</v>
      </c>
      <c r="CG11">
        <f>SUMIF(Ҳудуд.Таҳл.Сўров!$G:$G, Свод!$A11, Ҳудуд.Таҳл.Сўров!CP:CP)</f>
        <v>0</v>
      </c>
      <c r="CH11">
        <f>SUMIF(Ҳудуд.Таҳл.Сўров!$G:$G, Свод!$A11, Ҳудуд.Таҳл.Сўров!CQ:CQ)</f>
        <v>0</v>
      </c>
      <c r="CI11">
        <f>SUMIF(Ҳудуд.Таҳл.Сўров!$G:$G, Свод!$A11, Ҳудуд.Таҳл.Сўров!CR:CR)</f>
        <v>0</v>
      </c>
      <c r="CJ11">
        <f>SUMIF(Ҳудуд.Таҳл.Сўров!$G:$G, Свод!$A11, Ҳудуд.Таҳл.Сўров!CS:CS)</f>
        <v>0</v>
      </c>
      <c r="CK11">
        <f>SUMIF(Ҳудуд.Таҳл.Сўров!$G:$G, Свод!$A11, Ҳудуд.Таҳл.Сўров!CT:CT)</f>
        <v>0</v>
      </c>
      <c r="CL11">
        <f>SUMIF(Ҳудуд.Таҳл.Сўров!$G:$G, Свод!$A11, Ҳудуд.Таҳл.Сўров!CU:CU)</f>
        <v>1</v>
      </c>
      <c r="CM11">
        <f>SUMIF(Ҳудуд.Таҳл.Сўров!$G:$G, Свод!$A11, Ҳудуд.Таҳл.Сўров!CV:CV)</f>
        <v>0</v>
      </c>
      <c r="CN11">
        <f>SUMIF(Ҳудуд.Таҳл.Сўров!$G:$G, Свод!$A11, Ҳудуд.Таҳл.Сўров!CW:CW)</f>
        <v>0</v>
      </c>
      <c r="CO11">
        <f>SUMIF(Ҳудуд.Таҳл.Сўров!$G:$G, Свод!$A11, Ҳудуд.Таҳл.Сўров!CX:CX)</f>
        <v>1</v>
      </c>
      <c r="CP11">
        <f>SUMIF(Ҳудуд.Таҳл.Сўров!$G:$G, Свод!$A11, Ҳудуд.Таҳл.Сўров!CY:CY)</f>
        <v>0</v>
      </c>
      <c r="CQ11">
        <f>SUMIF(Ҳудуд.Таҳл.Сўров!$G:$G, Свод!$A11, Ҳудуд.Таҳл.Сўров!CZ:CZ)</f>
        <v>0</v>
      </c>
      <c r="CR11">
        <f>SUMIF(Ҳудуд.Таҳл.Сўров!$G:$G, Свод!$A11, Ҳудуд.Таҳл.Сўров!DA:DA)</f>
        <v>0</v>
      </c>
      <c r="CS11">
        <f>SUMIF(Ҳудуд.Таҳл.Сўров!$G:$G, Свод!$A11, Ҳудуд.Таҳл.Сўров!DB:DB)</f>
        <v>0</v>
      </c>
      <c r="CT11">
        <f>SUMIF(Ҳудуд.Таҳл.Сўров!$G:$G, Свод!$A11, Ҳудуд.Таҳл.Сўров!DC:DC)</f>
        <v>1</v>
      </c>
      <c r="CU11">
        <f>SUMIF(Ҳудуд.Таҳл.Сўров!$G:$G, Свод!$A11, Ҳудуд.Таҳл.Сўров!DD:DD)</f>
        <v>0</v>
      </c>
      <c r="CV11">
        <f>SUMIF(Ҳудуд.Таҳл.Сўров!$G:$G, Свод!$A11, Ҳудуд.Таҳл.Сўров!DE:DE)</f>
        <v>0</v>
      </c>
      <c r="CW11">
        <f>SUMIF(Ҳудуд.Таҳл.Сўров!$G:$G, Свод!$A11, Ҳудуд.Таҳл.Сўров!DF:DF)</f>
        <v>0</v>
      </c>
      <c r="CX11">
        <f>SUMIF(Ҳудуд.Таҳл.Сўров!$G:$G, Свод!$A11, Ҳудуд.Таҳл.Сўров!DG:DG)</f>
        <v>0</v>
      </c>
      <c r="CY11">
        <f>SUMIF(Ҳудуд.Таҳл.Сўров!$G:$G, Свод!$A11, Ҳудуд.Таҳл.Сўров!DJ:DJ)</f>
        <v>4</v>
      </c>
      <c r="CZ11">
        <f>SUMIF(Ҳудуд.Таҳл.Сўров!$G:$G, Свод!$A11, Ҳудуд.Таҳл.Сўров!DK:DK)</f>
        <v>4</v>
      </c>
      <c r="DA11">
        <f>SUMIF(Ҳудуд.Таҳл.Сўров!$G:$G, Свод!$A11, Ҳудуд.Таҳл.Сўров!DL:DL)</f>
        <v>0</v>
      </c>
      <c r="DB11">
        <f>SUMIF(Ҳудуд.Таҳл.Сўров!$G:$G, Свод!$A11, Ҳудуд.Таҳл.Сўров!DM:DM)</f>
        <v>4</v>
      </c>
      <c r="DC11">
        <f>SUMIF(Ҳудуд.Таҳл.Сўров!$G:$G, Свод!$A11, Ҳудуд.Таҳл.Сўров!DN:DN)</f>
        <v>1</v>
      </c>
      <c r="DD11">
        <f>SUMIF(Ҳудуд.Таҳл.Сўров!$G:$G, Свод!$A11, Ҳудуд.Таҳл.Сўров!DO:DO)</f>
        <v>1</v>
      </c>
      <c r="DE11">
        <f>SUMIF(Ҳудуд.Таҳл.Сўров!$G:$G, Свод!$A11, Ҳудуд.Таҳл.Сўров!DP:DP)</f>
        <v>2</v>
      </c>
      <c r="DF11">
        <f>SUMIF(Ҳудуд.Таҳл.Сўров!$G:$G, Свод!$A11, Ҳудуд.Таҳл.Сўров!DQ:DQ)</f>
        <v>0</v>
      </c>
      <c r="DG11">
        <f>SUMIF(Ҳудуд.Таҳл.Сўров!$G:$G, Свод!$A11, Ҳудуд.Таҳл.Сўров!DT:DT)</f>
        <v>4</v>
      </c>
      <c r="DH11">
        <f>SUMIF(Ҳудуд.Таҳл.Сўров!$G:$G, Свод!$A11, Ҳудуд.Таҳл.Сўров!DU:DU)</f>
        <v>1</v>
      </c>
      <c r="DI11">
        <f>SUMIF(Ҳудуд.Таҳл.Сўров!$G:$G, Свод!$A11, Ҳудуд.Таҳл.Сўров!DV:DV)</f>
        <v>1</v>
      </c>
      <c r="DJ11">
        <f>SUMIF(Ҳудуд.Таҳл.Сўров!$G:$G, Свод!$A11, Ҳудуд.Таҳл.Сўров!DW:DW)</f>
        <v>1</v>
      </c>
      <c r="DK11">
        <f>SUMIF(Ҳудуд.Таҳл.Сўров!$G:$G, Свод!$A11, Ҳудуд.Таҳл.Сўров!DX:DX)</f>
        <v>1</v>
      </c>
      <c r="DL11">
        <f>SUMIF(Ҳудуд.Таҳл.Сўров!$G:$G, Свод!$A11, Ҳудуд.Таҳл.Сўров!DY:DY)</f>
        <v>0</v>
      </c>
      <c r="DM11">
        <f>SUMIF(Ҳудуд.Таҳл.Сўров!$G:$G, Свод!$A11, Ҳудуд.Таҳл.Сўров!DZ:DZ)</f>
        <v>0</v>
      </c>
      <c r="DN11">
        <f>COUNTIFS(Ҳудуд.Таҳл.Сўров!$G:$G, Свод!$A11, Ҳудуд.Таҳл.Сўров!$EB:$EB, Свод!DN$2)</f>
        <v>0</v>
      </c>
      <c r="DO11">
        <f>COUNTIFS(Ҳудуд.Таҳл.Сўров!$G:$G, Свод!$A11, Ҳудуд.Таҳл.Сўров!$EB:$EB, Свод!DO$2)</f>
        <v>2</v>
      </c>
      <c r="DP11">
        <f>COUNTIFS(Ҳудуд.Таҳл.Сўров!$G:$G, Свод!$A11, Ҳудуд.Таҳл.Сўров!$EB:$EB, Свод!DP$2)</f>
        <v>0</v>
      </c>
      <c r="DQ11">
        <f>COUNTIFS(Ҳудуд.Таҳл.Сўров!$G:$G, Свод!$A11, Ҳудуд.Таҳл.Сўров!$EB:$EB, Свод!DQ$2)</f>
        <v>0</v>
      </c>
      <c r="DR11">
        <f>COUNTIFS(Ҳудуд.Таҳл.Сўров!$G:$G, Свод!$A11, Ҳудуд.Таҳл.Сўров!$EB:$EB, Свод!DR$2)</f>
        <v>0</v>
      </c>
      <c r="DS11">
        <f>COUNTIFS(Ҳудуд.Таҳл.Сўров!$G:$G, Свод!$A11, Ҳудуд.Таҳл.Сўров!$EB:$EB, Свод!DS$2)</f>
        <v>2</v>
      </c>
      <c r="DT11">
        <f>COUNTIFS(Ҳудуд.Таҳл.Сўров!$G:$G, Свод!$A11, Ҳудуд.Таҳл.Сўров!$EC:$EC, Свод!DT$2)</f>
        <v>1</v>
      </c>
      <c r="DU11">
        <f>COUNTIFS(Ҳудуд.Таҳл.Сўров!$G:$G, Свод!$A11, Ҳудуд.Таҳл.Сўров!$EC:$EC, Свод!DU$2)</f>
        <v>2</v>
      </c>
      <c r="DV11">
        <f>COUNTIFS(Ҳудуд.Таҳл.Сўров!$G:$G, Свод!$A11, Ҳудуд.Таҳл.Сўров!$EC:$EC, Свод!DV$2)</f>
        <v>0</v>
      </c>
      <c r="DW11">
        <f>COUNTIFS(Ҳудуд.Таҳл.Сўров!$G:$G, Свод!$A11, Ҳудуд.Таҳл.Сўров!$EC:$EC, Свод!DW$2)</f>
        <v>1</v>
      </c>
      <c r="DX11">
        <f>COUNTIFS(Ҳудуд.Таҳл.Сўров!$G:$G, Свод!$A11, Ҳудуд.Таҳл.Сўров!$EC:$EC, Свод!DX$2)</f>
        <v>0</v>
      </c>
      <c r="DY11">
        <f>COUNTIFS(Ҳудуд.Таҳл.Сўров!$G:$G, Свод!$A11, Ҳудуд.Таҳл.Сўров!$ED:$ED, Свод!DY$2)</f>
        <v>1</v>
      </c>
      <c r="DZ11">
        <f>COUNTIFS(Ҳудуд.Таҳл.Сўров!$G:$G, Свод!$A11, Ҳудуд.Таҳл.Сўров!$ED:$ED, Свод!DZ$2)</f>
        <v>3</v>
      </c>
      <c r="EA11">
        <f>COUNTIFS(Ҳудуд.Таҳл.Сўров!$G:$G, Свод!$A11, Ҳудуд.Таҳл.Сўров!$ED:$ED, Свод!EA$2)</f>
        <v>0</v>
      </c>
      <c r="EB11">
        <f>COUNTIFS(Ҳудуд.Таҳл.Сўров!$G:$G, Свод!$A11, Ҳудуд.Таҳл.Сўров!$ED:$ED, Свод!EB$2)</f>
        <v>0</v>
      </c>
      <c r="EC11">
        <f>COUNTIFS(Ҳудуд.Таҳл.Сўров!$G:$G, Свод!$A11, Ҳудуд.Таҳл.Сўров!$ED:$ED, Свод!EC$2)</f>
        <v>0</v>
      </c>
      <c r="ED11">
        <f>COUNTIFS(Ҳудуд.Таҳл.Сўров!$G:$G, Свод!$A11, Ҳудуд.Таҳл.Сўров!$EF:$EF, Свод!ED$2)</f>
        <v>1</v>
      </c>
      <c r="EE11">
        <f>COUNTIFS(Ҳудуд.Таҳл.Сўров!$G:$G, Свод!$A11, Ҳудуд.Таҳл.Сўров!$EF:$EF, Свод!EE$2)</f>
        <v>3</v>
      </c>
      <c r="EF11">
        <f>COUNTIFS(Ҳудуд.Таҳл.Сўров!$G:$G, Свод!$A11, Ҳудуд.Таҳл.Сўров!$EG:$EG, Свод!EF$2)</f>
        <v>1</v>
      </c>
      <c r="EG11">
        <f>COUNTIFS(Ҳудуд.Таҳл.Сўров!$G:$G, Свод!$A11, Ҳудуд.Таҳл.Сўров!$EG:$EG, Свод!EG$2)</f>
        <v>1</v>
      </c>
      <c r="EH11">
        <f>COUNTIFS(Ҳудуд.Таҳл.Сўров!$G:$G, Свод!$A11, Ҳудуд.Таҳл.Сўров!$EG:$EG, Свод!EH$2)</f>
        <v>2</v>
      </c>
      <c r="EI11">
        <f>COUNTIFS(Ҳудуд.Таҳл.Сўров!$G:$G, Свод!$A11, Ҳудуд.Таҳл.Сўров!$EG:$EG, Свод!EI$2)</f>
        <v>0</v>
      </c>
      <c r="EJ11">
        <f>COUNTIFS(Ҳудуд.Таҳл.Сўров!$G:$G, Свод!$A11, Ҳудуд.Таҳл.Сўров!$EI:$EI, Свод!EJ$2)</f>
        <v>3</v>
      </c>
      <c r="EK11">
        <f>COUNTIFS(Ҳудуд.Таҳл.Сўров!$G:$G, Свод!$A11, Ҳудуд.Таҳл.Сўров!$EI:$EI, Свод!EK$2)</f>
        <v>0</v>
      </c>
      <c r="EL11">
        <f>COUNTIFS(Ҳудуд.Таҳл.Сўров!$G:$G, Свод!$A11, Ҳудуд.Таҳл.Сўров!$EI:$EI, Свод!EL$2)</f>
        <v>1</v>
      </c>
      <c r="EM11">
        <f>AVERAGEIF(Ҳудуд.Таҳл.Сўров!$G:$G, Свод!$A11, Ҳудуд.Таҳл.Сўров!EL:EL)</f>
        <v>3</v>
      </c>
      <c r="EN11">
        <f>COUNTIFS(Ҳудуд.Таҳл.Сўров!$G:$G, Свод!$A11, Ҳудуд.Таҳл.Сўров!$EM:$EM, Свод!EN$2)</f>
        <v>3</v>
      </c>
      <c r="EO11">
        <f>COUNTIFS(Ҳудуд.Таҳл.Сўров!$G:$G, Свод!$A11, Ҳудуд.Таҳл.Сўров!$EM:$EM, Свод!EO$2)</f>
        <v>1</v>
      </c>
      <c r="EP11">
        <f>COUNTIFS(Ҳудуд.Таҳл.Сўров!$G:$G, Свод!$A11, Ҳудуд.Таҳл.Сўров!$EM:$EM, Свод!EP$2)</f>
        <v>0</v>
      </c>
      <c r="EQ11">
        <f>COUNTIFS(Ҳудуд.Таҳл.Сўров!$G:$G, Свод!$A11, Ҳудуд.Таҳл.Сўров!$EQ:$EQ, Свод!EQ$2)</f>
        <v>0</v>
      </c>
      <c r="ER11">
        <f>COUNTIFS(Ҳудуд.Таҳл.Сўров!$G:$G, Свод!$A11, Ҳудуд.Таҳл.Сўров!$EQ:$EQ, Свод!ER$2)</f>
        <v>4</v>
      </c>
      <c r="ET11">
        <f>COUNTIFS(Ҳудуд.Таҳл.Сўров!$G:$G, Свод!$A11, Ҳудуд.Таҳл.Сўров!$ES:$ES, Свод!ET$2)</f>
        <v>0</v>
      </c>
      <c r="EU11">
        <f>COUNTIFS(Ҳудуд.Таҳл.Сўров!$G:$G, Свод!$A11, Ҳудуд.Таҳл.Сўров!$ES:$ES, Свод!EU$2)</f>
        <v>4</v>
      </c>
      <c r="EV11">
        <f>COUNTIFS(Ҳудуд.Таҳл.Сўров!$G:$G, Свод!$A11, Ҳудуд.Таҳл.Сўров!$ES:$ES, Свод!EV$2)</f>
        <v>0</v>
      </c>
      <c r="EW11">
        <f>SUMIF(Ҳудуд.Таҳл.Сўров!$G:$G, Свод!$A11, Ҳудуд.Таҳл.Сўров!EU:EU)</f>
        <v>235</v>
      </c>
      <c r="EX11">
        <f>SUMIF(Ҳудуд.Таҳл.Сўров!$G:$G, Свод!$A11, Ҳудуд.Таҳл.Сўров!EW:EW)</f>
        <v>2</v>
      </c>
      <c r="EY11">
        <f>SUMIF(Ҳудуд.Таҳл.Сўров!$G:$G, Свод!$A11, Ҳудуд.Таҳл.Сўров!EX:EX)</f>
        <v>3</v>
      </c>
      <c r="EZ11">
        <f>SUMIF(Ҳудуд.Таҳл.Сўров!$G:$G, Свод!$A11, Ҳудуд.Таҳл.Сўров!EY:EY)</f>
        <v>2</v>
      </c>
      <c r="FA11">
        <f>SUMIF(Ҳудуд.Таҳл.Сўров!$G:$G, Свод!$A11, Ҳудуд.Таҳл.Сўров!EZ:EZ)</f>
        <v>2</v>
      </c>
      <c r="FB11">
        <f>SUMIF(Ҳудуд.Таҳл.Сўров!$G:$G, Свод!$A11, Ҳудуд.Таҳл.Сўров!FA:FA)</f>
        <v>3</v>
      </c>
      <c r="FC11">
        <f>COUNTIFS(Ҳудуд.Таҳл.Сўров!$G:$G, Свод!$A11, Ҳудуд.Таҳл.Сўров!$FB:$FB, Свод!FC$2)</f>
        <v>0</v>
      </c>
      <c r="FD11">
        <f>COUNTIFS(Ҳудуд.Таҳл.Сўров!$G:$G, Свод!$A11, Ҳудуд.Таҳл.Сўров!$FB:$FB, Свод!FD$2)</f>
        <v>1</v>
      </c>
      <c r="FE11">
        <f>COUNTIFS(Ҳудуд.Таҳл.Сўров!$G:$G, Свод!$A11, Ҳудуд.Таҳл.Сўров!$FB:$FB, Свод!FE$2)</f>
        <v>1</v>
      </c>
      <c r="FF11">
        <f>COUNTIFS(Ҳудуд.Таҳл.Сўров!$G:$G, Свод!$A11, Ҳудуд.Таҳл.Сўров!$FB:$FB, Свод!FF$2)</f>
        <v>0</v>
      </c>
      <c r="FG11">
        <f>COUNTIFS(Ҳудуд.Таҳл.Сўров!$G:$G, Свод!$A11, Ҳудуд.Таҳл.Сўров!$FB:$FB, Свод!FG$2)</f>
        <v>2</v>
      </c>
      <c r="FH11">
        <f>SUMIF(Ҳудуд.Таҳл.Сўров!$G:$G, Свод!$A11, Ҳудуд.Таҳл.Сўров!FD:FD)</f>
        <v>4</v>
      </c>
      <c r="FI11">
        <f>SUMIF(Ҳудуд.Таҳл.Сўров!$G:$G, Свод!$A11, Ҳудуд.Таҳл.Сўров!FE:FE)</f>
        <v>4</v>
      </c>
      <c r="FJ11">
        <f>SUMIF(Ҳудуд.Таҳл.Сўров!$G:$G, Свод!$A11, Ҳудуд.Таҳл.Сўров!FF:FF)</f>
        <v>3</v>
      </c>
      <c r="FK11">
        <f>SUMIF(Ҳудуд.Таҳл.Сўров!$G:$G, Свод!$A11, Ҳудуд.Таҳл.Сўров!FG:FG)</f>
        <v>0</v>
      </c>
      <c r="FL11">
        <f>AVERAGEIF(Ҳудуд.Таҳл.Сўров!$G:$G, Свод!$A11, Ҳудуд.Таҳл.Сўров!FI:FI)</f>
        <v>7.75</v>
      </c>
      <c r="FM11">
        <f>SUMIF(Ҳудуд.Таҳл.Сўров!$G:$G, Свод!$A11, Ҳудуд.Таҳл.Сўров!FK:FK)</f>
        <v>4</v>
      </c>
      <c r="FN11">
        <f>SUMIF(Ҳудуд.Таҳл.Сўров!$G:$G, Свод!$A11, Ҳудуд.Таҳл.Сўров!FL:FL)</f>
        <v>1</v>
      </c>
      <c r="FO11">
        <f>SUMIF(Ҳудуд.Таҳл.Сўров!$G:$G, Свод!$A11, Ҳудуд.Таҳл.Сўров!FM:FM)</f>
        <v>1</v>
      </c>
      <c r="FP11">
        <f>SUMIF(Ҳудуд.Таҳл.Сўров!$G:$G, Свод!$A11, Ҳудуд.Таҳл.Сўров!FN:FN)</f>
        <v>1</v>
      </c>
      <c r="FQ11">
        <f>SUMIF(Ҳудуд.Таҳл.Сўров!$G:$G, Свод!$A11, Ҳудуд.Таҳл.Сўров!FO:FO)</f>
        <v>1</v>
      </c>
      <c r="FR11">
        <f>SUMIF(Ҳудуд.Таҳл.Сўров!$G:$G, Свод!$A11, Ҳудуд.Таҳл.Сўров!FP:FP)</f>
        <v>0</v>
      </c>
      <c r="FS11">
        <f>SUMIF(Ҳудуд.Таҳл.Сўров!$G:$G, Свод!$A11, Ҳудуд.Таҳл.Сўров!FQ:FQ)</f>
        <v>0</v>
      </c>
      <c r="FT11">
        <f>COUNTIFS(Ҳудуд.Таҳл.Сўров!$G:$G, Свод!$A11, Ҳудуд.Таҳл.Сўров!$FS:$FS, Свод!FT$2)</f>
        <v>0</v>
      </c>
      <c r="FU11">
        <f>COUNTIFS(Ҳудуд.Таҳл.Сўров!$G:$G, Свод!$A11, Ҳудуд.Таҳл.Сўров!$FS:$FS, Свод!FU$2)</f>
        <v>2</v>
      </c>
      <c r="FV11">
        <f>COUNTIFS(Ҳудуд.Таҳл.Сўров!$G:$G, Свод!$A11, Ҳудуд.Таҳл.Сўров!$FS:$FS, Свод!FV$2)</f>
        <v>0</v>
      </c>
      <c r="FW11">
        <f>COUNTIFS(Ҳудуд.Таҳл.Сўров!$G:$G, Свод!$A11, Ҳудуд.Таҳл.Сўров!$FS:$FS, Свод!FW$2)</f>
        <v>0</v>
      </c>
      <c r="FX11">
        <f>COUNTIFS(Ҳудуд.Таҳл.Сўров!$G:$G, Свод!$A11, Ҳудуд.Таҳл.Сўров!$FS:$FS, Свод!FX$2)</f>
        <v>0</v>
      </c>
      <c r="FY11">
        <f>COUNTIFS(Ҳудуд.Таҳл.Сўров!$G:$G, Свод!$A11, Ҳудуд.Таҳл.Сўров!$FS:$FS, Свод!FY$2)</f>
        <v>2</v>
      </c>
      <c r="FZ11">
        <f>SUMIF(Ҳудуд.Таҳл.Сўров!$G:$G, Свод!$A11, Ҳудуд.Таҳл.Сўров!FU:FU)</f>
        <v>2</v>
      </c>
      <c r="GA11">
        <f>SUMIF(Ҳудуд.Таҳл.Сўров!$G:$G, Свод!$A11, Ҳудуд.Таҳл.Сўров!FV:FV)</f>
        <v>1</v>
      </c>
      <c r="GB11">
        <f>SUMIF(Ҳудуд.Таҳл.Сўров!$G:$G, Свод!$A11, Ҳудуд.Таҳл.Сўров!FW:FW)</f>
        <v>3</v>
      </c>
      <c r="GC11">
        <f>SUMIF(Ҳудуд.Таҳл.Сўров!$G:$G, Свод!$A11, Ҳудуд.Таҳл.Сўров!FX:FX)</f>
        <v>0</v>
      </c>
      <c r="GD11">
        <f>SUMIF(Ҳудуд.Таҳл.Сўров!$G:$G, Свод!$A11, Ҳудуд.Таҳл.Сўров!FY:FY)</f>
        <v>0</v>
      </c>
    </row>
    <row r="12" spans="1:187" x14ac:dyDescent="0.25">
      <c r="A12" t="s">
        <v>829</v>
      </c>
      <c r="B12">
        <f>COUNTIF(Ҳудуд.Таҳл.Сўров!$G:$G, Свод!$A12)</f>
        <v>2</v>
      </c>
      <c r="C12">
        <f>COUNTIFS(Ҳудуд.Таҳл.Сўров!$G:$G, Свод!$A12, Ҳудуд.Таҳл.Сўров!$H:$H, Свод!C$2)</f>
        <v>1</v>
      </c>
      <c r="D12">
        <f>COUNTIFS(Ҳудуд.Таҳл.Сўров!$G:$G, Свод!$A12, Ҳудуд.Таҳл.Сўров!$H:$H, Свод!D$2)</f>
        <v>0</v>
      </c>
      <c r="E12">
        <f>COUNTIFS(Ҳудуд.Таҳл.Сўров!$G:$G, Свод!$A12, Ҳудуд.Таҳл.Сўров!$H:$H, Свод!E$2)</f>
        <v>1</v>
      </c>
      <c r="F12">
        <f>COUNTIFS(Ҳудуд.Таҳл.Сўров!$G:$G, Свод!$A12, Ҳудуд.Таҳл.Сўров!$H:$H, Свод!F$2)</f>
        <v>0</v>
      </c>
      <c r="G12">
        <f>COUNTIFS(Ҳудуд.Таҳл.Сўров!$G:$G, Свод!$A12, Ҳудуд.Таҳл.Сўров!$H:$H, Свод!G$2)</f>
        <v>0</v>
      </c>
      <c r="H12">
        <f>COUNTIFS(Ҳудуд.Таҳл.Сўров!$G:$G, Свод!$A12, Ҳудуд.Таҳл.Сўров!$H:$H, Свод!H$2)</f>
        <v>0</v>
      </c>
      <c r="I12">
        <f>AVERAGEIF(Ҳудуд.Таҳл.Сўров!$G:$G, Свод!$A12, Ҳудуд.Таҳл.Сўров!I:I)</f>
        <v>2.5</v>
      </c>
      <c r="J12">
        <f>AVERAGEIF(Ҳудуд.Таҳл.Сўров!$G:$G, Свод!$A12, Ҳудуд.Таҳл.Сўров!J:J)</f>
        <v>0.5</v>
      </c>
      <c r="K12">
        <f>AVERAGEIF(Ҳудуд.Таҳл.Сўров!$G:$G, Свод!$A12, Ҳудуд.Таҳл.Сўров!K:K)</f>
        <v>0</v>
      </c>
      <c r="L12">
        <f>SUMIF(Ҳудуд.Таҳл.Сўров!$G:$G, Свод!$A12, Ҳудуд.Таҳл.Сўров!L:L)</f>
        <v>2</v>
      </c>
      <c r="M12">
        <f>SUMIF(Ҳудуд.Таҳл.Сўров!$G:$G, Свод!$A12, Ҳудуд.Таҳл.Сўров!N:N)</f>
        <v>0</v>
      </c>
      <c r="N12">
        <f>SUMIF(Ҳудуд.Таҳл.Сўров!$G:$G, Свод!$A12, Ҳудуд.Таҳл.Сўров!O:O)</f>
        <v>1</v>
      </c>
      <c r="O12">
        <f>SUMIF(Ҳудуд.Таҳл.Сўров!$G:$G, Свод!$A12, Ҳудуд.Таҳл.Сўров!P:P)</f>
        <v>2</v>
      </c>
      <c r="P12">
        <f>SUMIF(Ҳудуд.Таҳл.Сўров!$G:$G, Свод!$A12, Ҳудуд.Таҳл.Сўров!Q:Q)</f>
        <v>0</v>
      </c>
      <c r="Q12">
        <f>SUMIF(Ҳудуд.Таҳл.Сўров!$G:$G, Свод!$A12, Ҳудуд.Таҳл.Сўров!R:R)</f>
        <v>1</v>
      </c>
      <c r="R12">
        <f>SUMIF(Ҳудуд.Таҳл.Сўров!$G:$G, Свод!$A12, Ҳудуд.Таҳл.Сўров!S:S)</f>
        <v>2</v>
      </c>
      <c r="S12">
        <f>SUMIF(Ҳудуд.Таҳл.Сўров!$G:$G, Свод!$A12, Ҳудуд.Таҳл.Сўров!T:T)</f>
        <v>1</v>
      </c>
      <c r="T12">
        <f>SUMIF(Ҳудуд.Таҳл.Сўров!$G:$G, Свод!$A12, Ҳудуд.Таҳл.Сўров!U:U)</f>
        <v>0</v>
      </c>
      <c r="U12">
        <f>SUMIF(Ҳудуд.Таҳл.Сўров!$G:$G, Свод!$A12, Ҳудуд.Таҳл.Сўров!X:X)</f>
        <v>1</v>
      </c>
      <c r="V12">
        <f>SUMIF(Ҳудуд.Таҳл.Сўров!$G:$G, Свод!$A12, Ҳудуд.Таҳл.Сўров!Y:Y)</f>
        <v>1</v>
      </c>
      <c r="W12">
        <f>SUMIF(Ҳудуд.Таҳл.Сўров!$G:$G, Свод!$A12, Ҳудуд.Таҳл.Сўров!Z:Z)</f>
        <v>1</v>
      </c>
      <c r="X12">
        <f>SUMIF(Ҳудуд.Таҳл.Сўров!$G:$G, Свод!$A12, Ҳудуд.Таҳл.Сўров!AA:AA)</f>
        <v>0</v>
      </c>
      <c r="Y12">
        <f>SUMIF(Ҳудуд.Таҳл.Сўров!$G:$G, Свод!$A12, Ҳудуд.Таҳл.Сўров!AB:AB)</f>
        <v>1</v>
      </c>
      <c r="Z12">
        <f>SUMIF(Ҳудуд.Таҳл.Сўров!$G:$G, Свод!$A12, Ҳудуд.Таҳл.Сўров!AC:AC)</f>
        <v>2</v>
      </c>
      <c r="AA12">
        <f>SUMIF(Ҳудуд.Таҳл.Сўров!$G:$G, Свод!$A12, Ҳудуд.Таҳл.Сўров!AD:AD)</f>
        <v>1</v>
      </c>
      <c r="AB12">
        <f>SUMIF(Ҳудуд.Таҳл.Сўров!$G:$G, Свод!$A12, Ҳудуд.Таҳл.Сўров!AE:AE)</f>
        <v>0</v>
      </c>
      <c r="AC12">
        <f>SUMIF(Ҳудуд.Таҳл.Сўров!$G:$G, Свод!$A12, Ҳудуд.Таҳл.Сўров!AF:AF)</f>
        <v>1</v>
      </c>
      <c r="AD12">
        <f>SUMIF(Ҳудуд.Таҳл.Сўров!$G:$G, Свод!$A12, Ҳудуд.Таҳл.Сўров!AG:AG)</f>
        <v>1</v>
      </c>
      <c r="AE12">
        <f>SUMIF(Ҳудуд.Таҳл.Сўров!$G:$G, Свод!$A12, Ҳудуд.Таҳл.Сўров!AH:AH)</f>
        <v>1</v>
      </c>
      <c r="AF12">
        <f>SUMIF(Ҳудуд.Таҳл.Сўров!$G:$G, Свод!$A12, Ҳудуд.Таҳл.Сўров!AI:AI)</f>
        <v>1</v>
      </c>
      <c r="AG12">
        <f>SUMIF(Ҳудуд.Таҳл.Сўров!$G:$G, Свод!$A12, Ҳудуд.Таҳл.Сўров!AJ:AJ)</f>
        <v>0</v>
      </c>
      <c r="AH12">
        <f>SUMIF(Ҳудуд.Таҳл.Сўров!$G:$G, Свод!$A12, Ҳудуд.Таҳл.Сўров!AK:AK)</f>
        <v>1</v>
      </c>
      <c r="AI12">
        <f>SUMIF(Ҳудуд.Таҳл.Сўров!$G:$G, Свод!$A12, Ҳудуд.Таҳл.Сўров!AL:AL)</f>
        <v>0</v>
      </c>
      <c r="AJ12">
        <f>SUMIF(Ҳудуд.Таҳл.Сўров!$G:$G, Свод!$A12, Ҳудуд.Таҳл.Сўров!AM:AM)</f>
        <v>0</v>
      </c>
      <c r="AK12">
        <f>SUMIF(Ҳудуд.Таҳл.Сўров!$G:$G, Свод!$A12, Ҳудуд.Таҳл.Сўров!AN:AN)</f>
        <v>0</v>
      </c>
      <c r="AL12">
        <f>SUMIF(Ҳудуд.Таҳл.Сўров!$G:$G, Свод!$A12, Ҳудуд.Таҳл.Сўров!AO:AO)</f>
        <v>0</v>
      </c>
      <c r="AM12">
        <f>SUMIF(Ҳудуд.Таҳл.Сўров!$G:$G, Свод!$A12, Ҳудуд.Таҳл.Сўров!AP:AP)</f>
        <v>0</v>
      </c>
      <c r="AN12">
        <f>SUMIF(Ҳудуд.Таҳл.Сўров!$G:$G, Свод!$A12, Ҳудуд.Таҳл.Сўров!AQ:AQ)</f>
        <v>0</v>
      </c>
      <c r="AO12">
        <f>SUMIF(Ҳудуд.Таҳл.Сўров!$G:$G, Свод!$A12, Ҳудуд.Таҳл.Сўров!AR:AR)</f>
        <v>1</v>
      </c>
      <c r="AP12">
        <f>SUMIF(Ҳудуд.Таҳл.Сўров!$G:$G, Свод!$A12, Ҳудуд.Таҳл.Сўров!AS:AS)</f>
        <v>0</v>
      </c>
      <c r="AQ12">
        <f>SUMIF(Ҳудуд.Таҳл.Сўров!$G:$G, Свод!$A12, Ҳудуд.Таҳл.Сўров!AT:AT)</f>
        <v>0</v>
      </c>
      <c r="AR12">
        <f>SUMIF(Ҳудуд.Таҳл.Сўров!$G:$G, Свод!$A12, Ҳудуд.Таҳл.Сўров!AU:AU)</f>
        <v>0</v>
      </c>
      <c r="AS12">
        <f>SUMIF(Ҳудуд.Таҳл.Сўров!$G:$G, Свод!$A12, Ҳудуд.Таҳл.Сўров!AV:AV)</f>
        <v>0</v>
      </c>
      <c r="AT12">
        <f>SUMIF(Ҳудуд.Таҳл.Сўров!$G:$G, Свод!$A12, Ҳудуд.Таҳл.Сўров!AW:AW)</f>
        <v>0</v>
      </c>
      <c r="AU12">
        <f>SUMIF(Ҳудуд.Таҳл.Сўров!$G:$G, Свод!$A12, Ҳудуд.Таҳл.Сўров!AZ:AZ)</f>
        <v>0</v>
      </c>
      <c r="AV12">
        <f>SUMIF(Ҳудуд.Таҳл.Сўров!$G:$G, Свод!$A12, Ҳудуд.Таҳл.Сўров!BA:BA)</f>
        <v>1</v>
      </c>
      <c r="AW12">
        <f>SUMIF(Ҳудуд.Таҳл.Сўров!$G:$G, Свод!$A12, Ҳудуд.Таҳл.Сўров!BB:BB)</f>
        <v>0</v>
      </c>
      <c r="AX12">
        <f>SUMIF(Ҳудуд.Таҳл.Сўров!$G:$G, Свод!$A12, Ҳудуд.Таҳл.Сўров!BC:BC)</f>
        <v>0</v>
      </c>
      <c r="AY12">
        <f>SUMIF(Ҳудуд.Таҳл.Сўров!$G:$G, Свод!$A12, Ҳудуд.Таҳл.Сўров!BD:BD)</f>
        <v>0</v>
      </c>
      <c r="AZ12">
        <f>SUMIF(Ҳудуд.Таҳл.Сўров!$G:$G, Свод!$A12, Ҳудуд.Таҳл.Сўров!BE:BE)</f>
        <v>0</v>
      </c>
      <c r="BA12">
        <f>SUMIF(Ҳудуд.Таҳл.Сўров!$G:$G, Свод!$A12, Ҳудуд.Таҳл.Сўров!BF:BF)</f>
        <v>1</v>
      </c>
      <c r="BB12">
        <f>SUMIF(Ҳудуд.Таҳл.Сўров!$G:$G, Свод!$A12, Ҳудуд.Таҳл.Сўров!BG:BG)</f>
        <v>0</v>
      </c>
      <c r="BC12">
        <f>SUMIF(Ҳудуд.Таҳл.Сўров!$G:$G, Свод!$A12, Ҳудуд.Таҳл.Сўров!BH:BH)</f>
        <v>0</v>
      </c>
      <c r="BD12">
        <f>SUMIF(Ҳудуд.Таҳл.Сўров!$G:$G, Свод!$A12, Ҳудуд.Таҳл.Сўров!BI:BI)</f>
        <v>0</v>
      </c>
      <c r="BE12">
        <f>SUMIF(Ҳудуд.Таҳл.Сўров!$G:$G, Свод!$A12, Ҳудуд.Таҳл.Сўров!BJ:BJ)</f>
        <v>0</v>
      </c>
      <c r="BF12">
        <f>SUMIF(Ҳудуд.Таҳл.Сўров!$G:$G, Свод!$A12, Ҳудуд.Таҳл.Сўров!BK:BK)</f>
        <v>0</v>
      </c>
      <c r="BG12">
        <f>SUMIF(Ҳудуд.Таҳл.Сўров!$G:$G, Свод!$A12, Ҳудуд.Таҳл.Сўров!BL:BL)</f>
        <v>0</v>
      </c>
      <c r="BH12">
        <f>SUMIF(Ҳудуд.Таҳл.Сўров!$G:$G, Свод!$A12, Ҳудуд.Таҳл.Сўров!BM:BM)</f>
        <v>0</v>
      </c>
      <c r="BI12">
        <f>SUMIF(Ҳудуд.Таҳл.Сўров!$G:$G, Свод!$A12, Ҳудуд.Таҳл.Сўров!BN:BN)</f>
        <v>0</v>
      </c>
      <c r="BJ12">
        <f>SUMIF(Ҳудуд.Таҳл.Сўров!$G:$G, Свод!$A12, Ҳудуд.Таҳл.Сўров!BO:BO)</f>
        <v>0</v>
      </c>
      <c r="BK12">
        <f>SUMIF(Ҳудуд.Таҳл.Сўров!$G:$G, Свод!$A12, Ҳудуд.Таҳл.Сўров!BP:BP)</f>
        <v>0</v>
      </c>
      <c r="BL12">
        <f>SUMIF(Ҳудуд.Таҳл.Сўров!$G:$G, Свод!$A12, Ҳудуд.Таҳл.Сўров!BQ:BQ)</f>
        <v>0</v>
      </c>
      <c r="BM12">
        <f>SUMIF(Ҳудуд.Таҳл.Сўров!$G:$G, Свод!$A12, Ҳудуд.Таҳл.Сўров!BR:BR)</f>
        <v>0</v>
      </c>
      <c r="BN12">
        <f>SUMIF(Ҳудуд.Таҳл.Сўров!$G:$G, Свод!$A12, Ҳудуд.Таҳл.Сўров!BS:BS)</f>
        <v>0</v>
      </c>
      <c r="BO12">
        <f>SUMIF(Ҳудуд.Таҳл.Сўров!$G:$G, Свод!$A12, Ҳудуд.Таҳл.Сўров!BT:BT)</f>
        <v>0</v>
      </c>
      <c r="BP12">
        <f>SUMIF(Ҳудуд.Таҳл.Сўров!$G:$G, Свод!$A12, Ҳудуд.Таҳл.Сўров!BU:BU)</f>
        <v>0</v>
      </c>
      <c r="BQ12">
        <f>SUMIF(Ҳудуд.Таҳл.Сўров!$G:$G, Свод!$A12, Ҳудуд.Таҳл.Сўров!BV:BV)</f>
        <v>0</v>
      </c>
      <c r="BR12">
        <f>SUMIF(Ҳудуд.Таҳл.Сўров!$G:$G, Свод!$A12, Ҳудуд.Таҳл.Сўров!BW:BW)</f>
        <v>0</v>
      </c>
      <c r="BS12">
        <f>SUMIF(Ҳудуд.Таҳл.Сўров!$G:$G, Свод!$A12, Ҳудуд.Таҳл.Сўров!BX:BX)</f>
        <v>0</v>
      </c>
      <c r="BT12">
        <f>SUMIF(Ҳудуд.Таҳл.Сўров!$G:$G, Свод!$A12, Ҳудуд.Таҳл.Сўров!BY:BY)</f>
        <v>0</v>
      </c>
      <c r="BU12">
        <f>SUMIF(Ҳудуд.Таҳл.Сўров!$G:$G, Свод!$A12, Ҳудуд.Таҳл.Сўров!CB:CB)</f>
        <v>1</v>
      </c>
      <c r="BV12">
        <f>SUMIF(Ҳудуд.Таҳл.Сўров!$G:$G, Свод!$A12, Ҳудуд.Таҳл.Сўров!CC:CC)</f>
        <v>1</v>
      </c>
      <c r="BW12">
        <f>SUMIF(Ҳудуд.Таҳл.Сўров!$G:$G, Свод!$A12, Ҳудуд.Таҳл.Сўров!CD:CD)</f>
        <v>2</v>
      </c>
      <c r="BX12">
        <f>SUMIF(Ҳудуд.Таҳл.Сўров!$G:$G, Свод!$A12, Ҳудуд.Таҳл.Сўров!CE:CE)</f>
        <v>0</v>
      </c>
      <c r="BY12">
        <f>SUMIF(Ҳудуд.Таҳл.Сўров!$G:$G, Свод!$A12, Ҳудуд.Таҳл.Сўров!CH:CH)</f>
        <v>0</v>
      </c>
      <c r="BZ12">
        <f>SUMIF(Ҳудуд.Таҳл.Сўров!$G:$G, Свод!$A12, Ҳудуд.Таҳл.Сўров!CI:CI)</f>
        <v>0</v>
      </c>
      <c r="CA12">
        <f>SUMIF(Ҳудуд.Таҳл.Сўров!$G:$G, Свод!$A12, Ҳудуд.Таҳл.Сўров!CJ:CJ)</f>
        <v>0</v>
      </c>
      <c r="CB12">
        <f>SUMIF(Ҳудуд.Таҳл.Сўров!$G:$G, Свод!$A12, Ҳудуд.Таҳл.Сўров!CK:CK)</f>
        <v>0</v>
      </c>
      <c r="CC12">
        <f>SUMIF(Ҳудуд.Таҳл.Сўров!$G:$G, Свод!$A12, Ҳудуд.Таҳл.Сўров!CL:CL)</f>
        <v>0</v>
      </c>
      <c r="CD12">
        <f>SUMIF(Ҳудуд.Таҳл.Сўров!$G:$G, Свод!$A12, Ҳудуд.Таҳл.Сўров!CM:CM)</f>
        <v>0</v>
      </c>
      <c r="CE12">
        <f>SUMIF(Ҳудуд.Таҳл.Сўров!$G:$G, Свод!$A12, Ҳудуд.Таҳл.Сўров!CN:CN)</f>
        <v>1</v>
      </c>
      <c r="CF12">
        <f>SUMIF(Ҳудуд.Таҳл.Сўров!$G:$G, Свод!$A12, Ҳудуд.Таҳл.Сўров!CO:CO)</f>
        <v>0</v>
      </c>
      <c r="CG12">
        <f>SUMIF(Ҳудуд.Таҳл.Сўров!$G:$G, Свод!$A12, Ҳудуд.Таҳл.Сўров!CP:CP)</f>
        <v>0</v>
      </c>
      <c r="CH12">
        <f>SUMIF(Ҳудуд.Таҳл.Сўров!$G:$G, Свод!$A12, Ҳудуд.Таҳл.Сўров!CQ:CQ)</f>
        <v>0</v>
      </c>
      <c r="CI12">
        <f>SUMIF(Ҳудуд.Таҳл.Сўров!$G:$G, Свод!$A12, Ҳудуд.Таҳл.Сўров!CR:CR)</f>
        <v>0</v>
      </c>
      <c r="CJ12">
        <f>SUMIF(Ҳудуд.Таҳл.Сўров!$G:$G, Свод!$A12, Ҳудуд.Таҳл.Сўров!CS:CS)</f>
        <v>0</v>
      </c>
      <c r="CK12">
        <f>SUMIF(Ҳудуд.Таҳл.Сўров!$G:$G, Свод!$A12, Ҳудуд.Таҳл.Сўров!CT:CT)</f>
        <v>0</v>
      </c>
      <c r="CL12">
        <f>SUMIF(Ҳудуд.Таҳл.Сўров!$G:$G, Свод!$A12, Ҳудуд.Таҳл.Сўров!CU:CU)</f>
        <v>0</v>
      </c>
      <c r="CM12">
        <f>SUMIF(Ҳудуд.Таҳл.Сўров!$G:$G, Свод!$A12, Ҳудуд.Таҳл.Сўров!CV:CV)</f>
        <v>0</v>
      </c>
      <c r="CN12">
        <f>SUMIF(Ҳудуд.Таҳл.Сўров!$G:$G, Свод!$A12, Ҳудуд.Таҳл.Сўров!CW:CW)</f>
        <v>0</v>
      </c>
      <c r="CO12">
        <f>SUMIF(Ҳудуд.Таҳл.Сўров!$G:$G, Свод!$A12, Ҳудуд.Таҳл.Сўров!CX:CX)</f>
        <v>0</v>
      </c>
      <c r="CP12">
        <f>SUMIF(Ҳудуд.Таҳл.Сўров!$G:$G, Свод!$A12, Ҳудуд.Таҳл.Сўров!CY:CY)</f>
        <v>0</v>
      </c>
      <c r="CQ12">
        <f>SUMIF(Ҳудуд.Таҳл.Сўров!$G:$G, Свод!$A12, Ҳудуд.Таҳл.Сўров!CZ:CZ)</f>
        <v>1</v>
      </c>
      <c r="CR12">
        <f>SUMIF(Ҳудуд.Таҳл.Сўров!$G:$G, Свод!$A12, Ҳудуд.Таҳл.Сўров!DA:DA)</f>
        <v>0</v>
      </c>
      <c r="CS12">
        <f>SUMIF(Ҳудуд.Таҳл.Сўров!$G:$G, Свод!$A12, Ҳудуд.Таҳл.Сўров!DB:DB)</f>
        <v>0</v>
      </c>
      <c r="CT12">
        <f>SUMIF(Ҳудуд.Таҳл.Сўров!$G:$G, Свод!$A12, Ҳудуд.Таҳл.Сўров!DC:DC)</f>
        <v>0</v>
      </c>
      <c r="CU12">
        <f>SUMIF(Ҳудуд.Таҳл.Сўров!$G:$G, Свод!$A12, Ҳудуд.Таҳл.Сўров!DD:DD)</f>
        <v>0</v>
      </c>
      <c r="CV12">
        <f>SUMIF(Ҳудуд.Таҳл.Сўров!$G:$G, Свод!$A12, Ҳудуд.Таҳл.Сўров!DE:DE)</f>
        <v>0</v>
      </c>
      <c r="CW12">
        <f>SUMIF(Ҳудуд.Таҳл.Сўров!$G:$G, Свод!$A12, Ҳудуд.Таҳл.Сўров!DF:DF)</f>
        <v>0</v>
      </c>
      <c r="CX12">
        <f>SUMIF(Ҳудуд.Таҳл.Сўров!$G:$G, Свод!$A12, Ҳудуд.Таҳл.Сўров!DG:DG)</f>
        <v>0</v>
      </c>
      <c r="CY12">
        <f>SUMIF(Ҳудуд.Таҳл.Сўров!$G:$G, Свод!$A12, Ҳудуд.Таҳл.Сўров!DJ:DJ)</f>
        <v>2</v>
      </c>
      <c r="CZ12">
        <f>SUMIF(Ҳудуд.Таҳл.Сўров!$G:$G, Свод!$A12, Ҳудуд.Таҳл.Сўров!DK:DK)</f>
        <v>2</v>
      </c>
      <c r="DA12">
        <f>SUMIF(Ҳудуд.Таҳл.Сўров!$G:$G, Свод!$A12, Ҳудуд.Таҳл.Сўров!DL:DL)</f>
        <v>0</v>
      </c>
      <c r="DB12">
        <f>SUMIF(Ҳудуд.Таҳл.Сўров!$G:$G, Свод!$A12, Ҳудуд.Таҳл.Сўров!DM:DM)</f>
        <v>2</v>
      </c>
      <c r="DC12">
        <f>SUMIF(Ҳудуд.Таҳл.Сўров!$G:$G, Свод!$A12, Ҳудуд.Таҳл.Сўров!DN:DN)</f>
        <v>1</v>
      </c>
      <c r="DD12">
        <f>SUMIF(Ҳудуд.Таҳл.Сўров!$G:$G, Свод!$A12, Ҳудуд.Таҳл.Сўров!DO:DO)</f>
        <v>2</v>
      </c>
      <c r="DE12">
        <f>SUMIF(Ҳудуд.Таҳл.Сўров!$G:$G, Свод!$A12, Ҳудуд.Таҳл.Сўров!DP:DP)</f>
        <v>1</v>
      </c>
      <c r="DF12">
        <f>SUMIF(Ҳудуд.Таҳл.Сўров!$G:$G, Свод!$A12, Ҳудуд.Таҳл.Сўров!DQ:DQ)</f>
        <v>0</v>
      </c>
      <c r="DG12">
        <f>SUMIF(Ҳудуд.Таҳл.Сўров!$G:$G, Свод!$A12, Ҳудуд.Таҳл.Сўров!DT:DT)</f>
        <v>2</v>
      </c>
      <c r="DH12">
        <f>SUMIF(Ҳудуд.Таҳл.Сўров!$G:$G, Свод!$A12, Ҳудуд.Таҳл.Сўров!DU:DU)</f>
        <v>1</v>
      </c>
      <c r="DI12">
        <f>SUMIF(Ҳудуд.Таҳл.Сўров!$G:$G, Свод!$A12, Ҳудуд.Таҳл.Сўров!DV:DV)</f>
        <v>0</v>
      </c>
      <c r="DJ12">
        <f>SUMIF(Ҳудуд.Таҳл.Сўров!$G:$G, Свод!$A12, Ҳудуд.Таҳл.Сўров!DW:DW)</f>
        <v>0</v>
      </c>
      <c r="DK12">
        <f>SUMIF(Ҳудуд.Таҳл.Сўров!$G:$G, Свод!$A12, Ҳудуд.Таҳл.Сўров!DX:DX)</f>
        <v>1</v>
      </c>
      <c r="DL12">
        <f>SUMIF(Ҳудуд.Таҳл.Сўров!$G:$G, Свод!$A12, Ҳудуд.Таҳл.Сўров!DY:DY)</f>
        <v>0</v>
      </c>
      <c r="DM12">
        <f>SUMIF(Ҳудуд.Таҳл.Сўров!$G:$G, Свод!$A12, Ҳудуд.Таҳл.Сўров!DZ:DZ)</f>
        <v>0</v>
      </c>
      <c r="DN12">
        <f>COUNTIFS(Ҳудуд.Таҳл.Сўров!$G:$G, Свод!$A12, Ҳудуд.Таҳл.Сўров!$EB:$EB, Свод!DN$2)</f>
        <v>0</v>
      </c>
      <c r="DO12">
        <f>COUNTIFS(Ҳудуд.Таҳл.Сўров!$G:$G, Свод!$A12, Ҳудуд.Таҳл.Сўров!$EB:$EB, Свод!DO$2)</f>
        <v>0</v>
      </c>
      <c r="DP12">
        <f>COUNTIFS(Ҳудуд.Таҳл.Сўров!$G:$G, Свод!$A12, Ҳудуд.Таҳл.Сўров!$EB:$EB, Свод!DP$2)</f>
        <v>0</v>
      </c>
      <c r="DQ12">
        <f>COUNTIFS(Ҳудуд.Таҳл.Сўров!$G:$G, Свод!$A12, Ҳудуд.Таҳл.Сўров!$EB:$EB, Свод!DQ$2)</f>
        <v>0</v>
      </c>
      <c r="DR12">
        <f>COUNTIFS(Ҳудуд.Таҳл.Сўров!$G:$G, Свод!$A12, Ҳудуд.Таҳл.Сўров!$EB:$EB, Свод!DR$2)</f>
        <v>1</v>
      </c>
      <c r="DS12">
        <f>COUNTIFS(Ҳудуд.Таҳл.Сўров!$G:$G, Свод!$A12, Ҳудуд.Таҳл.Сўров!$EB:$EB, Свод!DS$2)</f>
        <v>1</v>
      </c>
      <c r="DT12">
        <f>COUNTIFS(Ҳудуд.Таҳл.Сўров!$G:$G, Свод!$A12, Ҳудуд.Таҳл.Сўров!$EC:$EC, Свод!DT$2)</f>
        <v>0</v>
      </c>
      <c r="DU12">
        <f>COUNTIFS(Ҳудуд.Таҳл.Сўров!$G:$G, Свод!$A12, Ҳудуд.Таҳл.Сўров!$EC:$EC, Свод!DU$2)</f>
        <v>1</v>
      </c>
      <c r="DV12">
        <f>COUNTIFS(Ҳудуд.Таҳл.Сўров!$G:$G, Свод!$A12, Ҳудуд.Таҳл.Сўров!$EC:$EC, Свод!DV$2)</f>
        <v>0</v>
      </c>
      <c r="DW12">
        <f>COUNTIFS(Ҳудуд.Таҳл.Сўров!$G:$G, Свод!$A12, Ҳудуд.Таҳл.Сўров!$EC:$EC, Свод!DW$2)</f>
        <v>1</v>
      </c>
      <c r="DX12">
        <f>COUNTIFS(Ҳудуд.Таҳл.Сўров!$G:$G, Свод!$A12, Ҳудуд.Таҳл.Сўров!$EC:$EC, Свод!DX$2)</f>
        <v>0</v>
      </c>
      <c r="DY12">
        <f>COUNTIFS(Ҳудуд.Таҳл.Сўров!$G:$G, Свод!$A12, Ҳудуд.Таҳл.Сўров!$ED:$ED, Свод!DY$2)</f>
        <v>0</v>
      </c>
      <c r="DZ12">
        <f>COUNTIFS(Ҳудуд.Таҳл.Сўров!$G:$G, Свод!$A12, Ҳудуд.Таҳл.Сўров!$ED:$ED, Свод!DZ$2)</f>
        <v>0</v>
      </c>
      <c r="EA12">
        <f>COUNTIFS(Ҳудуд.Таҳл.Сўров!$G:$G, Свод!$A12, Ҳудуд.Таҳл.Сўров!$ED:$ED, Свод!EA$2)</f>
        <v>1</v>
      </c>
      <c r="EB12">
        <f>COUNTIFS(Ҳудуд.Таҳл.Сўров!$G:$G, Свод!$A12, Ҳудуд.Таҳл.Сўров!$ED:$ED, Свод!EB$2)</f>
        <v>1</v>
      </c>
      <c r="EC12">
        <f>COUNTIFS(Ҳудуд.Таҳл.Сўров!$G:$G, Свод!$A12, Ҳудуд.Таҳл.Сўров!$ED:$ED, Свод!EC$2)</f>
        <v>0</v>
      </c>
      <c r="ED12">
        <f>COUNTIFS(Ҳудуд.Таҳл.Сўров!$G:$G, Свод!$A12, Ҳудуд.Таҳл.Сўров!$EF:$EF, Свод!ED$2)</f>
        <v>2</v>
      </c>
      <c r="EE12">
        <f>COUNTIFS(Ҳудуд.Таҳл.Сўров!$G:$G, Свод!$A12, Ҳудуд.Таҳл.Сўров!$EF:$EF, Свод!EE$2)</f>
        <v>0</v>
      </c>
      <c r="EF12">
        <f>COUNTIFS(Ҳудуд.Таҳл.Сўров!$G:$G, Свод!$A12, Ҳудуд.Таҳл.Сўров!$EG:$EG, Свод!EF$2)</f>
        <v>1</v>
      </c>
      <c r="EG12">
        <f>COUNTIFS(Ҳудуд.Таҳл.Сўров!$G:$G, Свод!$A12, Ҳудуд.Таҳл.Сўров!$EG:$EG, Свод!EG$2)</f>
        <v>1</v>
      </c>
      <c r="EH12">
        <f>COUNTIFS(Ҳудуд.Таҳл.Сўров!$G:$G, Свод!$A12, Ҳудуд.Таҳл.Сўров!$EG:$EG, Свод!EH$2)</f>
        <v>0</v>
      </c>
      <c r="EI12">
        <f>COUNTIFS(Ҳудуд.Таҳл.Сўров!$G:$G, Свод!$A12, Ҳудуд.Таҳл.Сўров!$EG:$EG, Свод!EI$2)</f>
        <v>0</v>
      </c>
      <c r="EJ12">
        <f>COUNTIFS(Ҳудуд.Таҳл.Сўров!$G:$G, Свод!$A12, Ҳудуд.Таҳл.Сўров!$EI:$EI, Свод!EJ$2)</f>
        <v>1</v>
      </c>
      <c r="EK12">
        <f>COUNTIFS(Ҳудуд.Таҳл.Сўров!$G:$G, Свод!$A12, Ҳудуд.Таҳл.Сўров!$EI:$EI, Свод!EK$2)</f>
        <v>1</v>
      </c>
      <c r="EL12">
        <f>COUNTIFS(Ҳудуд.Таҳл.Сўров!$G:$G, Свод!$A12, Ҳудуд.Таҳл.Сўров!$EI:$EI, Свод!EL$2)</f>
        <v>0</v>
      </c>
      <c r="EM12">
        <f>AVERAGEIF(Ҳудуд.Таҳл.Сўров!$G:$G, Свод!$A12, Ҳудуд.Таҳл.Сўров!EL:EL)</f>
        <v>2</v>
      </c>
      <c r="EN12">
        <f>COUNTIFS(Ҳудуд.Таҳл.Сўров!$G:$G, Свод!$A12, Ҳудуд.Таҳл.Сўров!$EM:$EM, Свод!EN$2)</f>
        <v>0</v>
      </c>
      <c r="EO12">
        <f>COUNTIFS(Ҳудуд.Таҳл.Сўров!$G:$G, Свод!$A12, Ҳудуд.Таҳл.Сўров!$EM:$EM, Свод!EO$2)</f>
        <v>1</v>
      </c>
      <c r="EP12">
        <f>COUNTIFS(Ҳудуд.Таҳл.Сўров!$G:$G, Свод!$A12, Ҳудуд.Таҳл.Сўров!$EM:$EM, Свод!EP$2)</f>
        <v>1</v>
      </c>
      <c r="EQ12">
        <f>COUNTIFS(Ҳудуд.Таҳл.Сўров!$G:$G, Свод!$A12, Ҳудуд.Таҳл.Сўров!$EQ:$EQ, Свод!EQ$2)</f>
        <v>1</v>
      </c>
      <c r="ER12">
        <f>COUNTIFS(Ҳудуд.Таҳл.Сўров!$G:$G, Свод!$A12, Ҳудуд.Таҳл.Сўров!$EQ:$EQ, Свод!ER$2)</f>
        <v>1</v>
      </c>
      <c r="ET12">
        <f>COUNTIFS(Ҳудуд.Таҳл.Сўров!$G:$G, Свод!$A12, Ҳудуд.Таҳл.Сўров!$ES:$ES, Свод!ET$2)</f>
        <v>0</v>
      </c>
      <c r="EU12">
        <f>COUNTIFS(Ҳудуд.Таҳл.Сўров!$G:$G, Свод!$A12, Ҳудуд.Таҳл.Сўров!$ES:$ES, Свод!EU$2)</f>
        <v>1</v>
      </c>
      <c r="EV12">
        <f>COUNTIFS(Ҳудуд.Таҳл.Сўров!$G:$G, Свод!$A12, Ҳудуд.Таҳл.Сўров!$ES:$ES, Свод!EV$2)</f>
        <v>1</v>
      </c>
      <c r="EW12">
        <f>SUMIF(Ҳудуд.Таҳл.Сўров!$G:$G, Свод!$A12, Ҳудуд.Таҳл.Сўров!EU:EU)</f>
        <v>165</v>
      </c>
      <c r="EX12">
        <f>SUMIF(Ҳудуд.Таҳл.Сўров!$G:$G, Свод!$A12, Ҳудуд.Таҳл.Сўров!EW:EW)</f>
        <v>2</v>
      </c>
      <c r="EY12">
        <f>SUMIF(Ҳудуд.Таҳл.Сўров!$G:$G, Свод!$A12, Ҳудуд.Таҳл.Сўров!EX:EX)</f>
        <v>2</v>
      </c>
      <c r="EZ12">
        <f>SUMIF(Ҳудуд.Таҳл.Сўров!$G:$G, Свод!$A12, Ҳудуд.Таҳл.Сўров!EY:EY)</f>
        <v>1</v>
      </c>
      <c r="FA12">
        <f>SUMIF(Ҳудуд.Таҳл.Сўров!$G:$G, Свод!$A12, Ҳудуд.Таҳл.Сўров!EZ:EZ)</f>
        <v>1</v>
      </c>
      <c r="FB12">
        <f>SUMIF(Ҳудуд.Таҳл.Сўров!$G:$G, Свод!$A12, Ҳудуд.Таҳл.Сўров!FA:FA)</f>
        <v>2</v>
      </c>
      <c r="FC12">
        <f>COUNTIFS(Ҳудуд.Таҳл.Сўров!$G:$G, Свод!$A12, Ҳудуд.Таҳл.Сўров!$FB:$FB, Свод!FC$2)</f>
        <v>0</v>
      </c>
      <c r="FD12">
        <f>COUNTIFS(Ҳудуд.Таҳл.Сўров!$G:$G, Свод!$A12, Ҳудуд.Таҳл.Сўров!$FB:$FB, Свод!FD$2)</f>
        <v>0</v>
      </c>
      <c r="FE12">
        <f>COUNTIFS(Ҳудуд.Таҳл.Сўров!$G:$G, Свод!$A12, Ҳудуд.Таҳл.Сўров!$FB:$FB, Свод!FE$2)</f>
        <v>0</v>
      </c>
      <c r="FF12">
        <f>COUNTIFS(Ҳудуд.Таҳл.Сўров!$G:$G, Свод!$A12, Ҳудуд.Таҳл.Сўров!$FB:$FB, Свод!FF$2)</f>
        <v>0</v>
      </c>
      <c r="FG12">
        <f>COUNTIFS(Ҳудуд.Таҳл.Сўров!$G:$G, Свод!$A12, Ҳудуд.Таҳл.Сўров!$FB:$FB, Свод!FG$2)</f>
        <v>2</v>
      </c>
      <c r="FH12">
        <f>SUMIF(Ҳудуд.Таҳл.Сўров!$G:$G, Свод!$A12, Ҳудуд.Таҳл.Сўров!FD:FD)</f>
        <v>2</v>
      </c>
      <c r="FI12">
        <f>SUMIF(Ҳудуд.Таҳл.Сўров!$G:$G, Свод!$A12, Ҳудуд.Таҳл.Сўров!FE:FE)</f>
        <v>1</v>
      </c>
      <c r="FJ12">
        <f>SUMIF(Ҳудуд.Таҳл.Сўров!$G:$G, Свод!$A12, Ҳудуд.Таҳл.Сўров!FF:FF)</f>
        <v>0</v>
      </c>
      <c r="FK12">
        <f>SUMIF(Ҳудуд.Таҳл.Сўров!$G:$G, Свод!$A12, Ҳудуд.Таҳл.Сўров!FG:FG)</f>
        <v>0</v>
      </c>
      <c r="FL12">
        <f>AVERAGEIF(Ҳудуд.Таҳл.Сўров!$G:$G, Свод!$A12, Ҳудуд.Таҳл.Сўров!FI:FI)</f>
        <v>2</v>
      </c>
      <c r="FM12">
        <f>SUMIF(Ҳудуд.Таҳл.Сўров!$G:$G, Свод!$A12, Ҳудуд.Таҳл.Сўров!FK:FK)</f>
        <v>2</v>
      </c>
      <c r="FN12">
        <f>SUMIF(Ҳудуд.Таҳл.Сўров!$G:$G, Свод!$A12, Ҳудуд.Таҳл.Сўров!FL:FL)</f>
        <v>0</v>
      </c>
      <c r="FO12">
        <f>SUMIF(Ҳудуд.Таҳл.Сўров!$G:$G, Свод!$A12, Ҳудуд.Таҳл.Сўров!FM:FM)</f>
        <v>0</v>
      </c>
      <c r="FP12">
        <f>SUMIF(Ҳудуд.Таҳл.Сўров!$G:$G, Свод!$A12, Ҳудуд.Таҳл.Сўров!FN:FN)</f>
        <v>0</v>
      </c>
      <c r="FQ12">
        <f>SUMIF(Ҳудуд.Таҳл.Сўров!$G:$G, Свод!$A12, Ҳудуд.Таҳл.Сўров!FO:FO)</f>
        <v>0</v>
      </c>
      <c r="FR12">
        <f>SUMIF(Ҳудуд.Таҳл.Сўров!$G:$G, Свод!$A12, Ҳудуд.Таҳл.Сўров!FP:FP)</f>
        <v>0</v>
      </c>
      <c r="FS12">
        <f>SUMIF(Ҳудуд.Таҳл.Сўров!$G:$G, Свод!$A12, Ҳудуд.Таҳл.Сўров!FQ:FQ)</f>
        <v>0</v>
      </c>
      <c r="FT12">
        <f>COUNTIFS(Ҳудуд.Таҳл.Сўров!$G:$G, Свод!$A12, Ҳудуд.Таҳл.Сўров!$FS:$FS, Свод!FT$2)</f>
        <v>0</v>
      </c>
      <c r="FU12">
        <f>COUNTIFS(Ҳудуд.Таҳл.Сўров!$G:$G, Свод!$A12, Ҳудуд.Таҳл.Сўров!$FS:$FS, Свод!FU$2)</f>
        <v>0</v>
      </c>
      <c r="FV12">
        <f>COUNTIFS(Ҳудуд.Таҳл.Сўров!$G:$G, Свод!$A12, Ҳудуд.Таҳл.Сўров!$FS:$FS, Свод!FV$2)</f>
        <v>0</v>
      </c>
      <c r="FW12">
        <f>COUNTIFS(Ҳудуд.Таҳл.Сўров!$G:$G, Свод!$A12, Ҳудуд.Таҳл.Сўров!$FS:$FS, Свод!FW$2)</f>
        <v>0</v>
      </c>
      <c r="FX12">
        <f>COUNTIFS(Ҳудуд.Таҳл.Сўров!$G:$G, Свод!$A12, Ҳудуд.Таҳл.Сўров!$FS:$FS, Свод!FX$2)</f>
        <v>2</v>
      </c>
      <c r="FY12">
        <f>COUNTIFS(Ҳудуд.Таҳл.Сўров!$G:$G, Свод!$A12, Ҳудуд.Таҳл.Сўров!$FS:$FS, Свод!FY$2)</f>
        <v>0</v>
      </c>
      <c r="FZ12">
        <f>SUMIF(Ҳудуд.Таҳл.Сўров!$G:$G, Свод!$A12, Ҳудуд.Таҳл.Сўров!FU:FU)</f>
        <v>1</v>
      </c>
      <c r="GA12">
        <f>SUMIF(Ҳудуд.Таҳл.Сўров!$G:$G, Свод!$A12, Ҳудуд.Таҳл.Сўров!FV:FV)</f>
        <v>0</v>
      </c>
      <c r="GB12">
        <f>SUMIF(Ҳудуд.Таҳл.Сўров!$G:$G, Свод!$A12, Ҳудуд.Таҳл.Сўров!FW:FW)</f>
        <v>0</v>
      </c>
      <c r="GC12">
        <f>SUMIF(Ҳудуд.Таҳл.Сўров!$G:$G, Свод!$A12, Ҳудуд.Таҳл.Сўров!FX:FX)</f>
        <v>1</v>
      </c>
      <c r="GD12">
        <f>SUMIF(Ҳудуд.Таҳл.Сўров!$G:$G, Свод!$A12, Ҳудуд.Таҳл.Сўров!FY:FY)</f>
        <v>0</v>
      </c>
    </row>
    <row r="13" spans="1:187" x14ac:dyDescent="0.25">
      <c r="A13" t="s">
        <v>850</v>
      </c>
      <c r="B13">
        <f>COUNTIF(Ҳудуд.Таҳл.Сўров!$G:$G, Свод!$A13)</f>
        <v>6</v>
      </c>
      <c r="C13">
        <f>COUNTIFS(Ҳудуд.Таҳл.Сўров!$G:$G, Свод!$A13, Ҳудуд.Таҳл.Сўров!$H:$H, Свод!C$2)</f>
        <v>1</v>
      </c>
      <c r="D13">
        <f>COUNTIFS(Ҳудуд.Таҳл.Сўров!$G:$G, Свод!$A13, Ҳудуд.Таҳл.Сўров!$H:$H, Свод!D$2)</f>
        <v>2</v>
      </c>
      <c r="E13">
        <f>COUNTIFS(Ҳудуд.Таҳл.Сўров!$G:$G, Свод!$A13, Ҳудуд.Таҳл.Сўров!$H:$H, Свод!E$2)</f>
        <v>1</v>
      </c>
      <c r="F13">
        <f>COUNTIFS(Ҳудуд.Таҳл.Сўров!$G:$G, Свод!$A13, Ҳудуд.Таҳл.Сўров!$H:$H, Свод!F$2)</f>
        <v>1</v>
      </c>
      <c r="G13">
        <f>COUNTIFS(Ҳудуд.Таҳл.Сўров!$G:$G, Свод!$A13, Ҳудуд.Таҳл.Сўров!$H:$H, Свод!G$2)</f>
        <v>1</v>
      </c>
      <c r="H13">
        <f>COUNTIFS(Ҳудуд.Таҳл.Сўров!$G:$G, Свод!$A13, Ҳудуд.Таҳл.Сўров!$H:$H, Свод!H$2)</f>
        <v>0</v>
      </c>
      <c r="I13">
        <f>AVERAGEIF(Ҳудуд.Таҳл.Сўров!$G:$G, Свод!$A13, Ҳудуд.Таҳл.Сўров!I:I)</f>
        <v>14</v>
      </c>
      <c r="J13">
        <f>AVERAGEIF(Ҳудуд.Таҳл.Сўров!$G:$G, Свод!$A13, Ҳудуд.Таҳл.Сўров!J:J)</f>
        <v>1.5</v>
      </c>
      <c r="K13">
        <f>AVERAGEIF(Ҳудуд.Таҳл.Сўров!$G:$G, Свод!$A13, Ҳудуд.Таҳл.Сўров!K:K)</f>
        <v>0.33333333333333331</v>
      </c>
      <c r="L13">
        <f>SUMIF(Ҳудуд.Таҳл.Сўров!$G:$G, Свод!$A13, Ҳудуд.Таҳл.Сўров!L:L)</f>
        <v>5</v>
      </c>
      <c r="M13">
        <f>SUMIF(Ҳудуд.Таҳл.Сўров!$G:$G, Свод!$A13, Ҳудуд.Таҳл.Сўров!N:N)</f>
        <v>4</v>
      </c>
      <c r="N13">
        <f>SUMIF(Ҳудуд.Таҳл.Сўров!$G:$G, Свод!$A13, Ҳудуд.Таҳл.Сўров!O:O)</f>
        <v>4</v>
      </c>
      <c r="O13">
        <f>SUMIF(Ҳудуд.Таҳл.Сўров!$G:$G, Свод!$A13, Ҳудуд.Таҳл.Сўров!P:P)</f>
        <v>5</v>
      </c>
      <c r="P13">
        <f>SUMIF(Ҳудуд.Таҳл.Сўров!$G:$G, Свод!$A13, Ҳудуд.Таҳл.Сўров!Q:Q)</f>
        <v>2</v>
      </c>
      <c r="Q13">
        <f>SUMIF(Ҳудуд.Таҳл.Сўров!$G:$G, Свод!$A13, Ҳудуд.Таҳл.Сўров!R:R)</f>
        <v>1</v>
      </c>
      <c r="R13">
        <f>SUMIF(Ҳудуд.Таҳл.Сўров!$G:$G, Свод!$A13, Ҳудуд.Таҳл.Сўров!S:S)</f>
        <v>2</v>
      </c>
      <c r="S13">
        <f>SUMIF(Ҳудуд.Таҳл.Сўров!$G:$G, Свод!$A13, Ҳудуд.Таҳл.Сўров!T:T)</f>
        <v>4</v>
      </c>
      <c r="T13">
        <f>SUMIF(Ҳудуд.Таҳл.Сўров!$G:$G, Свод!$A13, Ҳудуд.Таҳл.Сўров!U:U)</f>
        <v>1</v>
      </c>
      <c r="U13">
        <f>SUMIF(Ҳудуд.Таҳл.Сўров!$G:$G, Свод!$A13, Ҳудуд.Таҳл.Сўров!X:X)</f>
        <v>5</v>
      </c>
      <c r="V13">
        <f>SUMIF(Ҳудуд.Таҳл.Сўров!$G:$G, Свод!$A13, Ҳудуд.Таҳл.Сўров!Y:Y)</f>
        <v>6</v>
      </c>
      <c r="W13">
        <f>SUMIF(Ҳудуд.Таҳл.Сўров!$G:$G, Свод!$A13, Ҳудуд.Таҳл.Сўров!Z:Z)</f>
        <v>4</v>
      </c>
      <c r="X13">
        <f>SUMIF(Ҳудуд.Таҳл.Сўров!$G:$G, Свод!$A13, Ҳудуд.Таҳл.Сўров!AA:AA)</f>
        <v>2</v>
      </c>
      <c r="Y13">
        <f>SUMIF(Ҳудуд.Таҳл.Сўров!$G:$G, Свод!$A13, Ҳудуд.Таҳл.Сўров!AB:AB)</f>
        <v>1</v>
      </c>
      <c r="Z13">
        <f>SUMIF(Ҳудуд.Таҳл.Сўров!$G:$G, Свод!$A13, Ҳудуд.Таҳл.Сўров!AC:AC)</f>
        <v>5</v>
      </c>
      <c r="AA13">
        <f>SUMIF(Ҳудуд.Таҳл.Сўров!$G:$G, Свод!$A13, Ҳудуд.Таҳл.Сўров!AD:AD)</f>
        <v>1</v>
      </c>
      <c r="AB13">
        <f>SUMIF(Ҳудуд.Таҳл.Сўров!$G:$G, Свод!$A13, Ҳудуд.Таҳл.Сўров!AE:AE)</f>
        <v>0</v>
      </c>
      <c r="AC13">
        <f>SUMIF(Ҳудуд.Таҳл.Сўров!$G:$G, Свод!$A13, Ҳудуд.Таҳл.Сўров!AF:AF)</f>
        <v>1</v>
      </c>
      <c r="AD13">
        <f>SUMIF(Ҳудуд.Таҳл.Сўров!$G:$G, Свод!$A13, Ҳудуд.Таҳл.Сўров!AG:AG)</f>
        <v>1</v>
      </c>
      <c r="AE13">
        <f>SUMIF(Ҳудуд.Таҳл.Сўров!$G:$G, Свод!$A13, Ҳудуд.Таҳл.Сўров!AH:AH)</f>
        <v>1</v>
      </c>
      <c r="AF13">
        <f>SUMIF(Ҳудуд.Таҳл.Сўров!$G:$G, Свод!$A13, Ҳудуд.Таҳл.Сўров!AI:AI)</f>
        <v>2</v>
      </c>
      <c r="AG13">
        <f>SUMIF(Ҳудуд.Таҳл.Сўров!$G:$G, Свод!$A13, Ҳудуд.Таҳл.Сўров!AJ:AJ)</f>
        <v>1</v>
      </c>
      <c r="AH13">
        <f>SUMIF(Ҳудуд.Таҳл.Сўров!$G:$G, Свод!$A13, Ҳудуд.Таҳл.Сўров!AK:AK)</f>
        <v>3</v>
      </c>
      <c r="AI13">
        <f>SUMIF(Ҳудуд.Таҳл.Сўров!$G:$G, Свод!$A13, Ҳудуд.Таҳл.Сўров!AL:AL)</f>
        <v>1</v>
      </c>
      <c r="AJ13">
        <f>SUMIF(Ҳудуд.Таҳл.Сўров!$G:$G, Свод!$A13, Ҳудуд.Таҳл.Сўров!AM:AM)</f>
        <v>0</v>
      </c>
      <c r="AK13">
        <f>SUMIF(Ҳудуд.Таҳл.Сўров!$G:$G, Свод!$A13, Ҳудуд.Таҳл.Сўров!AN:AN)</f>
        <v>0</v>
      </c>
      <c r="AL13">
        <f>SUMIF(Ҳудуд.Таҳл.Сўров!$G:$G, Свод!$A13, Ҳудуд.Таҳл.Сўров!AO:AO)</f>
        <v>0</v>
      </c>
      <c r="AM13">
        <f>SUMIF(Ҳудуд.Таҳл.Сўров!$G:$G, Свод!$A13, Ҳудуд.Таҳл.Сўров!AP:AP)</f>
        <v>1</v>
      </c>
      <c r="AN13">
        <f>SUMIF(Ҳудуд.Таҳл.Сўров!$G:$G, Свод!$A13, Ҳудуд.Таҳл.Сўров!AQ:AQ)</f>
        <v>0</v>
      </c>
      <c r="AO13">
        <f>SUMIF(Ҳудуд.Таҳл.Сўров!$G:$G, Свод!$A13, Ҳудуд.Таҳл.Сўров!AR:AR)</f>
        <v>0</v>
      </c>
      <c r="AP13">
        <f>SUMIF(Ҳудуд.Таҳл.Сўров!$G:$G, Свод!$A13, Ҳудуд.Таҳл.Сўров!AS:AS)</f>
        <v>0</v>
      </c>
      <c r="AQ13">
        <f>SUMIF(Ҳудуд.Таҳл.Сўров!$G:$G, Свод!$A13, Ҳудуд.Таҳл.Сўров!AT:AT)</f>
        <v>2</v>
      </c>
      <c r="AR13">
        <f>SUMIF(Ҳудуд.Таҳл.Сўров!$G:$G, Свод!$A13, Ҳудуд.Таҳл.Сўров!AU:AU)</f>
        <v>1</v>
      </c>
      <c r="AS13">
        <f>SUMIF(Ҳудуд.Таҳл.Сўров!$G:$G, Свод!$A13, Ҳудуд.Таҳл.Сўров!AV:AV)</f>
        <v>1</v>
      </c>
      <c r="AT13">
        <f>SUMIF(Ҳудуд.Таҳл.Сўров!$G:$G, Свод!$A13, Ҳудуд.Таҳл.Сўров!AW:AW)</f>
        <v>2</v>
      </c>
      <c r="AU13">
        <f>SUMIF(Ҳудуд.Таҳл.Сўров!$G:$G, Свод!$A13, Ҳудуд.Таҳл.Сўров!AZ:AZ)</f>
        <v>1</v>
      </c>
      <c r="AV13">
        <f>SUMIF(Ҳудуд.Таҳл.Сўров!$G:$G, Свод!$A13, Ҳудуд.Таҳл.Сўров!BA:BA)</f>
        <v>3</v>
      </c>
      <c r="AW13">
        <f>SUMIF(Ҳудуд.Таҳл.Сўров!$G:$G, Свод!$A13, Ҳудуд.Таҳл.Сўров!BB:BB)</f>
        <v>2</v>
      </c>
      <c r="AX13">
        <f>SUMIF(Ҳудуд.Таҳл.Сўров!$G:$G, Свод!$A13, Ҳудуд.Таҳл.Сўров!BC:BC)</f>
        <v>0</v>
      </c>
      <c r="AY13">
        <f>SUMIF(Ҳудуд.Таҳл.Сўров!$G:$G, Свод!$A13, Ҳудуд.Таҳл.Сўров!BD:BD)</f>
        <v>0</v>
      </c>
      <c r="AZ13">
        <f>SUMIF(Ҳудуд.Таҳл.Сўров!$G:$G, Свод!$A13, Ҳудуд.Таҳл.Сўров!BE:BE)</f>
        <v>0</v>
      </c>
      <c r="BA13">
        <f>SUMIF(Ҳудуд.Таҳл.Сўров!$G:$G, Свод!$A13, Ҳудуд.Таҳл.Сўров!BF:BF)</f>
        <v>0</v>
      </c>
      <c r="BB13">
        <f>SUMIF(Ҳудуд.Таҳл.Сўров!$G:$G, Свод!$A13, Ҳудуд.Таҳл.Сўров!BG:BG)</f>
        <v>0</v>
      </c>
      <c r="BC13">
        <f>SUMIF(Ҳудуд.Таҳл.Сўров!$G:$G, Свод!$A13, Ҳудуд.Таҳл.Сўров!BH:BH)</f>
        <v>0</v>
      </c>
      <c r="BD13">
        <f>SUMIF(Ҳудуд.Таҳл.Сўров!$G:$G, Свод!$A13, Ҳудуд.Таҳл.Сўров!BI:BI)</f>
        <v>0</v>
      </c>
      <c r="BE13">
        <f>SUMIF(Ҳудуд.Таҳл.Сўров!$G:$G, Свод!$A13, Ҳудуд.Таҳл.Сўров!BJ:BJ)</f>
        <v>1</v>
      </c>
      <c r="BF13">
        <f>SUMIF(Ҳудуд.Таҳл.Сўров!$G:$G, Свод!$A13, Ҳудуд.Таҳл.Сўров!BK:BK)</f>
        <v>1</v>
      </c>
      <c r="BG13">
        <f>SUMIF(Ҳудуд.Таҳл.Сўров!$G:$G, Свод!$A13, Ҳудуд.Таҳл.Сўров!BL:BL)</f>
        <v>0</v>
      </c>
      <c r="BH13">
        <f>SUMIF(Ҳудуд.Таҳл.Сўров!$G:$G, Свод!$A13, Ҳудуд.Таҳл.Сўров!BM:BM)</f>
        <v>0</v>
      </c>
      <c r="BI13">
        <f>SUMIF(Ҳудуд.Таҳл.Сўров!$G:$G, Свод!$A13, Ҳудуд.Таҳл.Сўров!BN:BN)</f>
        <v>0</v>
      </c>
      <c r="BJ13">
        <f>SUMIF(Ҳудуд.Таҳл.Сўров!$G:$G, Свод!$A13, Ҳудуд.Таҳл.Сўров!BO:BO)</f>
        <v>0</v>
      </c>
      <c r="BK13">
        <f>SUMIF(Ҳудуд.Таҳл.Сўров!$G:$G, Свод!$A13, Ҳудуд.Таҳл.Сўров!BP:BP)</f>
        <v>0</v>
      </c>
      <c r="BL13">
        <f>SUMIF(Ҳудуд.Таҳл.Сўров!$G:$G, Свод!$A13, Ҳудуд.Таҳл.Сўров!BQ:BQ)</f>
        <v>0</v>
      </c>
      <c r="BM13">
        <f>SUMIF(Ҳудуд.Таҳл.Сўров!$G:$G, Свод!$A13, Ҳудуд.Таҳл.Сўров!BR:BR)</f>
        <v>0</v>
      </c>
      <c r="BN13">
        <f>SUMIF(Ҳудуд.Таҳл.Сўров!$G:$G, Свод!$A13, Ҳудуд.Таҳл.Сўров!BS:BS)</f>
        <v>0</v>
      </c>
      <c r="BO13">
        <f>SUMIF(Ҳудуд.Таҳл.Сўров!$G:$G, Свод!$A13, Ҳудуд.Таҳл.Сўров!BT:BT)</f>
        <v>0</v>
      </c>
      <c r="BP13">
        <f>SUMIF(Ҳудуд.Таҳл.Сўров!$G:$G, Свод!$A13, Ҳудуд.Таҳл.Сўров!BU:BU)</f>
        <v>0</v>
      </c>
      <c r="BQ13">
        <f>SUMIF(Ҳудуд.Таҳл.Сўров!$G:$G, Свод!$A13, Ҳудуд.Таҳл.Сўров!BV:BV)</f>
        <v>0</v>
      </c>
      <c r="BR13">
        <f>SUMIF(Ҳудуд.Таҳл.Сўров!$G:$G, Свод!$A13, Ҳудуд.Таҳл.Сўров!BW:BW)</f>
        <v>0</v>
      </c>
      <c r="BS13">
        <f>SUMIF(Ҳудуд.Таҳл.Сўров!$G:$G, Свод!$A13, Ҳудуд.Таҳл.Сўров!BX:BX)</f>
        <v>0</v>
      </c>
      <c r="BT13">
        <f>SUMIF(Ҳудуд.Таҳл.Сўров!$G:$G, Свод!$A13, Ҳудуд.Таҳл.Сўров!BY:BY)</f>
        <v>0</v>
      </c>
      <c r="BU13">
        <f>SUMIF(Ҳудуд.Таҳл.Сўров!$G:$G, Свод!$A13, Ҳудуд.Таҳл.Сўров!CB:CB)</f>
        <v>4</v>
      </c>
      <c r="BV13">
        <f>SUMIF(Ҳудуд.Таҳл.Сўров!$G:$G, Свод!$A13, Ҳудуд.Таҳл.Сўров!CC:CC)</f>
        <v>3</v>
      </c>
      <c r="BW13">
        <f>SUMIF(Ҳудуд.Таҳл.Сўров!$G:$G, Свод!$A13, Ҳудуд.Таҳл.Сўров!CD:CD)</f>
        <v>3</v>
      </c>
      <c r="BX13">
        <f>SUMIF(Ҳудуд.Таҳл.Сўров!$G:$G, Свод!$A13, Ҳудуд.Таҳл.Сўров!CE:CE)</f>
        <v>0</v>
      </c>
      <c r="BY13">
        <f>SUMIF(Ҳудуд.Таҳл.Сўров!$G:$G, Свод!$A13, Ҳудуд.Таҳл.Сўров!CH:CH)</f>
        <v>0</v>
      </c>
      <c r="BZ13">
        <f>SUMIF(Ҳудуд.Таҳл.Сўров!$G:$G, Свод!$A13, Ҳудуд.Таҳл.Сўров!CI:CI)</f>
        <v>0</v>
      </c>
      <c r="CA13">
        <f>SUMIF(Ҳудуд.Таҳл.Сўров!$G:$G, Свод!$A13, Ҳудуд.Таҳл.Сўров!CJ:CJ)</f>
        <v>0</v>
      </c>
      <c r="CB13">
        <f>SUMIF(Ҳудуд.Таҳл.Сўров!$G:$G, Свод!$A13, Ҳудуд.Таҳл.Сўров!CK:CK)</f>
        <v>1</v>
      </c>
      <c r="CC13">
        <f>SUMIF(Ҳудуд.Таҳл.Сўров!$G:$G, Свод!$A13, Ҳудуд.Таҳл.Сўров!CL:CL)</f>
        <v>0</v>
      </c>
      <c r="CD13">
        <f>SUMIF(Ҳудуд.Таҳл.Сўров!$G:$G, Свод!$A13, Ҳудуд.Таҳл.Сўров!CM:CM)</f>
        <v>0</v>
      </c>
      <c r="CE13">
        <f>SUMIF(Ҳудуд.Таҳл.Сўров!$G:$G, Свод!$A13, Ҳудуд.Таҳл.Сўров!CN:CN)</f>
        <v>0</v>
      </c>
      <c r="CF13">
        <f>SUMIF(Ҳудуд.Таҳл.Сўров!$G:$G, Свод!$A13, Ҳудуд.Таҳл.Сўров!CO:CO)</f>
        <v>2</v>
      </c>
      <c r="CG13">
        <f>SUMIF(Ҳудуд.Таҳл.Сўров!$G:$G, Свод!$A13, Ҳудуд.Таҳл.Сўров!CP:CP)</f>
        <v>1</v>
      </c>
      <c r="CH13">
        <f>SUMIF(Ҳудуд.Таҳл.Сўров!$G:$G, Свод!$A13, Ҳудуд.Таҳл.Сўров!CQ:CQ)</f>
        <v>2</v>
      </c>
      <c r="CI13">
        <f>SUMIF(Ҳудуд.Таҳл.Сўров!$G:$G, Свод!$A13, Ҳудуд.Таҳл.Сўров!CR:CR)</f>
        <v>1</v>
      </c>
      <c r="CJ13">
        <f>SUMIF(Ҳудуд.Таҳл.Сўров!$G:$G, Свод!$A13, Ҳудуд.Таҳл.Сўров!CS:CS)</f>
        <v>1</v>
      </c>
      <c r="CK13">
        <f>SUMIF(Ҳудуд.Таҳл.Сўров!$G:$G, Свод!$A13, Ҳудуд.Таҳл.Сўров!CT:CT)</f>
        <v>0</v>
      </c>
      <c r="CL13">
        <f>SUMIF(Ҳудуд.Таҳл.Сўров!$G:$G, Свод!$A13, Ҳудуд.Таҳл.Сўров!CU:CU)</f>
        <v>0</v>
      </c>
      <c r="CM13">
        <f>SUMIF(Ҳудуд.Таҳл.Сўров!$G:$G, Свод!$A13, Ҳудуд.Таҳл.Сўров!CV:CV)</f>
        <v>0</v>
      </c>
      <c r="CN13">
        <f>SUMIF(Ҳудуд.Таҳл.Сўров!$G:$G, Свод!$A13, Ҳудуд.Таҳл.Сўров!CW:CW)</f>
        <v>0</v>
      </c>
      <c r="CO13">
        <f>SUMIF(Ҳудуд.Таҳл.Сўров!$G:$G, Свод!$A13, Ҳудуд.Таҳл.Сўров!CX:CX)</f>
        <v>3</v>
      </c>
      <c r="CP13">
        <f>SUMIF(Ҳудуд.Таҳл.Сўров!$G:$G, Свод!$A13, Ҳудуд.Таҳл.Сўров!CY:CY)</f>
        <v>1</v>
      </c>
      <c r="CQ13">
        <f>SUMIF(Ҳудуд.Таҳл.Сўров!$G:$G, Свод!$A13, Ҳудуд.Таҳл.Сўров!CZ:CZ)</f>
        <v>0</v>
      </c>
      <c r="CR13">
        <f>SUMIF(Ҳудуд.Таҳл.Сўров!$G:$G, Свод!$A13, Ҳудуд.Таҳл.Сўров!DA:DA)</f>
        <v>1</v>
      </c>
      <c r="CS13">
        <f>SUMIF(Ҳудуд.Таҳл.Сўров!$G:$G, Свод!$A13, Ҳудуд.Таҳл.Сўров!DB:DB)</f>
        <v>0</v>
      </c>
      <c r="CT13">
        <f>SUMIF(Ҳудуд.Таҳл.Сўров!$G:$G, Свод!$A13, Ҳудуд.Таҳл.Сўров!DC:DC)</f>
        <v>1</v>
      </c>
      <c r="CU13">
        <f>SUMIF(Ҳудуд.Таҳл.Сўров!$G:$G, Свод!$A13, Ҳудуд.Таҳл.Сўров!DD:DD)</f>
        <v>0</v>
      </c>
      <c r="CV13">
        <f>SUMIF(Ҳудуд.Таҳл.Сўров!$G:$G, Свод!$A13, Ҳудуд.Таҳл.Сўров!DE:DE)</f>
        <v>0</v>
      </c>
      <c r="CW13">
        <f>SUMIF(Ҳудуд.Таҳл.Сўров!$G:$G, Свод!$A13, Ҳудуд.Таҳл.Сўров!DF:DF)</f>
        <v>0</v>
      </c>
      <c r="CX13">
        <f>SUMIF(Ҳудуд.Таҳл.Сўров!$G:$G, Свод!$A13, Ҳудуд.Таҳл.Сўров!DG:DG)</f>
        <v>0</v>
      </c>
      <c r="CY13">
        <f>SUMIF(Ҳудуд.Таҳл.Сўров!$G:$G, Свод!$A13, Ҳудуд.Таҳл.Сўров!DJ:DJ)</f>
        <v>3</v>
      </c>
      <c r="CZ13">
        <f>SUMIF(Ҳудуд.Таҳл.Сўров!$G:$G, Свод!$A13, Ҳудуд.Таҳл.Сўров!DK:DK)</f>
        <v>3</v>
      </c>
      <c r="DA13">
        <f>SUMIF(Ҳудуд.Таҳл.Сўров!$G:$G, Свод!$A13, Ҳудуд.Таҳл.Сўров!DL:DL)</f>
        <v>1</v>
      </c>
      <c r="DB13">
        <f>SUMIF(Ҳудуд.Таҳл.Сўров!$G:$G, Свод!$A13, Ҳудуд.Таҳл.Сўров!DM:DM)</f>
        <v>5</v>
      </c>
      <c r="DC13">
        <f>SUMIF(Ҳудуд.Таҳл.Сўров!$G:$G, Свод!$A13, Ҳудуд.Таҳл.Сўров!DN:DN)</f>
        <v>1</v>
      </c>
      <c r="DD13">
        <f>SUMIF(Ҳудуд.Таҳл.Сўров!$G:$G, Свод!$A13, Ҳудуд.Таҳл.Сўров!DO:DO)</f>
        <v>4</v>
      </c>
      <c r="DE13">
        <f>SUMIF(Ҳудуд.Таҳл.Сўров!$G:$G, Свод!$A13, Ҳудуд.Таҳл.Сўров!DP:DP)</f>
        <v>2</v>
      </c>
      <c r="DF13">
        <f>SUMIF(Ҳудуд.Таҳл.Сўров!$G:$G, Свод!$A13, Ҳудуд.Таҳл.Сўров!DQ:DQ)</f>
        <v>0</v>
      </c>
      <c r="DG13">
        <f>SUMIF(Ҳудуд.Таҳл.Сўров!$G:$G, Свод!$A13, Ҳудуд.Таҳл.Сўров!DT:DT)</f>
        <v>6</v>
      </c>
      <c r="DH13">
        <f>SUMIF(Ҳудуд.Таҳл.Сўров!$G:$G, Свод!$A13, Ҳудуд.Таҳл.Сўров!DU:DU)</f>
        <v>0</v>
      </c>
      <c r="DI13">
        <f>SUMIF(Ҳудуд.Таҳл.Сўров!$G:$G, Свод!$A13, Ҳудуд.Таҳл.Сўров!DV:DV)</f>
        <v>0</v>
      </c>
      <c r="DJ13">
        <f>SUMIF(Ҳудуд.Таҳл.Сўров!$G:$G, Свод!$A13, Ҳудуд.Таҳл.Сўров!DW:DW)</f>
        <v>0</v>
      </c>
      <c r="DK13">
        <f>SUMIF(Ҳудуд.Таҳл.Сўров!$G:$G, Свод!$A13, Ҳудуд.Таҳл.Сўров!DX:DX)</f>
        <v>0</v>
      </c>
      <c r="DL13">
        <f>SUMIF(Ҳудуд.Таҳл.Сўров!$G:$G, Свод!$A13, Ҳудуд.Таҳл.Сўров!DY:DY)</f>
        <v>0</v>
      </c>
      <c r="DM13">
        <f>SUMIF(Ҳудуд.Таҳл.Сўров!$G:$G, Свод!$A13, Ҳудуд.Таҳл.Сўров!DZ:DZ)</f>
        <v>0</v>
      </c>
      <c r="DN13">
        <f>COUNTIFS(Ҳудуд.Таҳл.Сўров!$G:$G, Свод!$A13, Ҳудуд.Таҳл.Сўров!$EB:$EB, Свод!DN$2)</f>
        <v>0</v>
      </c>
      <c r="DO13">
        <f>COUNTIFS(Ҳудуд.Таҳл.Сўров!$G:$G, Свод!$A13, Ҳудуд.Таҳл.Сўров!$EB:$EB, Свод!DO$2)</f>
        <v>0</v>
      </c>
      <c r="DP13">
        <f>COUNTIFS(Ҳудуд.Таҳл.Сўров!$G:$G, Свод!$A13, Ҳудуд.Таҳл.Сўров!$EB:$EB, Свод!DP$2)</f>
        <v>0</v>
      </c>
      <c r="DQ13">
        <f>COUNTIFS(Ҳудуд.Таҳл.Сўров!$G:$G, Свод!$A13, Ҳудуд.Таҳл.Сўров!$EB:$EB, Свод!DQ$2)</f>
        <v>0</v>
      </c>
      <c r="DR13">
        <f>COUNTIFS(Ҳудуд.Таҳл.Сўров!$G:$G, Свод!$A13, Ҳудуд.Таҳл.Сўров!$EB:$EB, Свод!DR$2)</f>
        <v>3</v>
      </c>
      <c r="DS13">
        <f>COUNTIFS(Ҳудуд.Таҳл.Сўров!$G:$G, Свод!$A13, Ҳудуд.Таҳл.Сўров!$EB:$EB, Свод!DS$2)</f>
        <v>3</v>
      </c>
      <c r="DT13">
        <f>COUNTIFS(Ҳудуд.Таҳл.Сўров!$G:$G, Свод!$A13, Ҳудуд.Таҳл.Сўров!$EC:$EC, Свод!DT$2)</f>
        <v>4</v>
      </c>
      <c r="DU13">
        <f>COUNTIFS(Ҳудуд.Таҳл.Сўров!$G:$G, Свод!$A13, Ҳудуд.Таҳл.Сўров!$EC:$EC, Свод!DU$2)</f>
        <v>2</v>
      </c>
      <c r="DV13">
        <f>COUNTIFS(Ҳудуд.Таҳл.Сўров!$G:$G, Свод!$A13, Ҳудуд.Таҳл.Сўров!$EC:$EC, Свод!DV$2)</f>
        <v>0</v>
      </c>
      <c r="DW13">
        <f>COUNTIFS(Ҳудуд.Таҳл.Сўров!$G:$G, Свод!$A13, Ҳудуд.Таҳл.Сўров!$EC:$EC, Свод!DW$2)</f>
        <v>0</v>
      </c>
      <c r="DX13">
        <f>COUNTIFS(Ҳудуд.Таҳл.Сўров!$G:$G, Свод!$A13, Ҳудуд.Таҳл.Сўров!$EC:$EC, Свод!DX$2)</f>
        <v>0</v>
      </c>
      <c r="DY13">
        <f>COUNTIFS(Ҳудуд.Таҳл.Сўров!$G:$G, Свод!$A13, Ҳудуд.Таҳл.Сўров!$ED:$ED, Свод!DY$2)</f>
        <v>0</v>
      </c>
      <c r="DZ13">
        <f>COUNTIFS(Ҳудуд.Таҳл.Сўров!$G:$G, Свод!$A13, Ҳудуд.Таҳл.Сўров!$ED:$ED, Свод!DZ$2)</f>
        <v>5</v>
      </c>
      <c r="EA13">
        <f>COUNTIFS(Ҳудуд.Таҳл.Сўров!$G:$G, Свод!$A13, Ҳудуд.Таҳл.Сўров!$ED:$ED, Свод!EA$2)</f>
        <v>0</v>
      </c>
      <c r="EB13">
        <f>COUNTIFS(Ҳудуд.Таҳл.Сўров!$G:$G, Свод!$A13, Ҳудуд.Таҳл.Сўров!$ED:$ED, Свод!EB$2)</f>
        <v>1</v>
      </c>
      <c r="EC13">
        <f>COUNTIFS(Ҳудуд.Таҳл.Сўров!$G:$G, Свод!$A13, Ҳудуд.Таҳл.Сўров!$ED:$ED, Свод!EC$2)</f>
        <v>0</v>
      </c>
      <c r="ED13">
        <f>COUNTIFS(Ҳудуд.Таҳл.Сўров!$G:$G, Свод!$A13, Ҳудуд.Таҳл.Сўров!$EF:$EF, Свод!ED$2)</f>
        <v>6</v>
      </c>
      <c r="EE13">
        <f>COUNTIFS(Ҳудуд.Таҳл.Сўров!$G:$G, Свод!$A13, Ҳудуд.Таҳл.Сўров!$EF:$EF, Свод!EE$2)</f>
        <v>0</v>
      </c>
      <c r="EF13">
        <f>COUNTIFS(Ҳудуд.Таҳл.Сўров!$G:$G, Свод!$A13, Ҳудуд.Таҳл.Сўров!$EG:$EG, Свод!EF$2)</f>
        <v>0</v>
      </c>
      <c r="EG13">
        <f>COUNTIFS(Ҳудуд.Таҳл.Сўров!$G:$G, Свод!$A13, Ҳудуд.Таҳл.Сўров!$EG:$EG, Свод!EG$2)</f>
        <v>5</v>
      </c>
      <c r="EH13">
        <f>COUNTIFS(Ҳудуд.Таҳл.Сўров!$G:$G, Свод!$A13, Ҳудуд.Таҳл.Сўров!$EG:$EG, Свод!EH$2)</f>
        <v>1</v>
      </c>
      <c r="EI13">
        <f>COUNTIFS(Ҳудуд.Таҳл.Сўров!$G:$G, Свод!$A13, Ҳудуд.Таҳл.Сўров!$EG:$EG, Свод!EI$2)</f>
        <v>0</v>
      </c>
      <c r="EJ13">
        <f>COUNTIFS(Ҳудуд.Таҳл.Сўров!$G:$G, Свод!$A13, Ҳудуд.Таҳл.Сўров!$EI:$EI, Свод!EJ$2)</f>
        <v>6</v>
      </c>
      <c r="EK13">
        <f>COUNTIFS(Ҳудуд.Таҳл.Сўров!$G:$G, Свод!$A13, Ҳудуд.Таҳл.Сўров!$EI:$EI, Свод!EK$2)</f>
        <v>0</v>
      </c>
      <c r="EL13">
        <f>COUNTIFS(Ҳудуд.Таҳл.Сўров!$G:$G, Свод!$A13, Ҳудуд.Таҳл.Сўров!$EI:$EI, Свод!EL$2)</f>
        <v>0</v>
      </c>
      <c r="EM13">
        <f>AVERAGEIF(Ҳудуд.Таҳл.Сўров!$G:$G, Свод!$A13, Ҳудуд.Таҳл.Сўров!EL:EL)</f>
        <v>0.5</v>
      </c>
      <c r="EN13">
        <f>COUNTIFS(Ҳудуд.Таҳл.Сўров!$G:$G, Свод!$A13, Ҳудуд.Таҳл.Сўров!$EM:$EM, Свод!EN$2)</f>
        <v>6</v>
      </c>
      <c r="EO13">
        <f>COUNTIFS(Ҳудуд.Таҳл.Сўров!$G:$G, Свод!$A13, Ҳудуд.Таҳл.Сўров!$EM:$EM, Свод!EO$2)</f>
        <v>0</v>
      </c>
      <c r="EP13">
        <f>COUNTIFS(Ҳудуд.Таҳл.Сўров!$G:$G, Свод!$A13, Ҳудуд.Таҳл.Сўров!$EM:$EM, Свод!EP$2)</f>
        <v>0</v>
      </c>
      <c r="EQ13">
        <f>COUNTIFS(Ҳудуд.Таҳл.Сўров!$G:$G, Свод!$A13, Ҳудуд.Таҳл.Сўров!$EQ:$EQ, Свод!EQ$2)</f>
        <v>1</v>
      </c>
      <c r="ER13">
        <f>COUNTIFS(Ҳудуд.Таҳл.Сўров!$G:$G, Свод!$A13, Ҳудуд.Таҳл.Сўров!$EQ:$EQ, Свод!ER$2)</f>
        <v>5</v>
      </c>
      <c r="ET13">
        <f>COUNTIFS(Ҳудуд.Таҳл.Сўров!$G:$G, Свод!$A13, Ҳудуд.Таҳл.Сўров!$ES:$ES, Свод!ET$2)</f>
        <v>0</v>
      </c>
      <c r="EU13">
        <f>COUNTIFS(Ҳудуд.Таҳл.Сўров!$G:$G, Свод!$A13, Ҳудуд.Таҳл.Сўров!$ES:$ES, Свод!EU$2)</f>
        <v>6</v>
      </c>
      <c r="EV13">
        <f>COUNTIFS(Ҳудуд.Таҳл.Сўров!$G:$G, Свод!$A13, Ҳудуд.Таҳл.Сўров!$ES:$ES, Свод!EV$2)</f>
        <v>0</v>
      </c>
      <c r="EW13">
        <f>SUMIF(Ҳудуд.Таҳл.Сўров!$G:$G, Свод!$A13, Ҳудуд.Таҳл.Сўров!EU:EU)</f>
        <v>335</v>
      </c>
      <c r="EX13">
        <f>SUMIF(Ҳудуд.Таҳл.Сўров!$G:$G, Свод!$A13, Ҳудуд.Таҳл.Сўров!EW:EW)</f>
        <v>5</v>
      </c>
      <c r="EY13">
        <f>SUMIF(Ҳудуд.Таҳл.Сўров!$G:$G, Свод!$A13, Ҳудуд.Таҳл.Сўров!EX:EX)</f>
        <v>4</v>
      </c>
      <c r="EZ13">
        <f>SUMIF(Ҳудуд.Таҳл.Сўров!$G:$G, Свод!$A13, Ҳудуд.Таҳл.Сўров!EY:EY)</f>
        <v>4</v>
      </c>
      <c r="FA13">
        <f>SUMIF(Ҳудуд.Таҳл.Сўров!$G:$G, Свод!$A13, Ҳудуд.Таҳл.Сўров!EZ:EZ)</f>
        <v>4</v>
      </c>
      <c r="FB13">
        <f>SUMIF(Ҳудуд.Таҳл.Сўров!$G:$G, Свод!$A13, Ҳудуд.Таҳл.Сўров!FA:FA)</f>
        <v>0</v>
      </c>
      <c r="FC13">
        <f>COUNTIFS(Ҳудуд.Таҳл.Сўров!$G:$G, Свод!$A13, Ҳудуд.Таҳл.Сўров!$FB:$FB, Свод!FC$2)</f>
        <v>0</v>
      </c>
      <c r="FD13">
        <f>COUNTIFS(Ҳудуд.Таҳл.Сўров!$G:$G, Свод!$A13, Ҳудуд.Таҳл.Сўров!$FB:$FB, Свод!FD$2)</f>
        <v>3</v>
      </c>
      <c r="FE13">
        <f>COUNTIFS(Ҳудуд.Таҳл.Сўров!$G:$G, Свод!$A13, Ҳудуд.Таҳл.Сўров!$FB:$FB, Свод!FE$2)</f>
        <v>2</v>
      </c>
      <c r="FF13">
        <f>COUNTIFS(Ҳудуд.Таҳл.Сўров!$G:$G, Свод!$A13, Ҳудуд.Таҳл.Сўров!$FB:$FB, Свод!FF$2)</f>
        <v>0</v>
      </c>
      <c r="FG13">
        <f>COUNTIFS(Ҳудуд.Таҳл.Сўров!$G:$G, Свод!$A13, Ҳудуд.Таҳл.Сўров!$FB:$FB, Свод!FG$2)</f>
        <v>1</v>
      </c>
      <c r="FH13">
        <f>SUMIF(Ҳудуд.Таҳл.Сўров!$G:$G, Свод!$A13, Ҳудуд.Таҳл.Сўров!FD:FD)</f>
        <v>6</v>
      </c>
      <c r="FI13">
        <f>SUMIF(Ҳудуд.Таҳл.Сўров!$G:$G, Свод!$A13, Ҳудуд.Таҳл.Сўров!FE:FE)</f>
        <v>4</v>
      </c>
      <c r="FJ13">
        <f>SUMIF(Ҳудуд.Таҳл.Сўров!$G:$G, Свод!$A13, Ҳудуд.Таҳл.Сўров!FF:FF)</f>
        <v>3</v>
      </c>
      <c r="FK13">
        <f>SUMIF(Ҳудуд.Таҳл.Сўров!$G:$G, Свод!$A13, Ҳудуд.Таҳл.Сўров!FG:FG)</f>
        <v>0</v>
      </c>
      <c r="FL13">
        <f>AVERAGEIF(Ҳудуд.Таҳл.Сўров!$G:$G, Свод!$A13, Ҳудуд.Таҳл.Сўров!FI:FI)</f>
        <v>4.833333333333333</v>
      </c>
      <c r="FM13">
        <f>SUMIF(Ҳудуд.Таҳл.Сўров!$G:$G, Свод!$A13, Ҳудуд.Таҳл.Сўров!FK:FK)</f>
        <v>6</v>
      </c>
      <c r="FN13">
        <f>SUMIF(Ҳудуд.Таҳл.Сўров!$G:$G, Свод!$A13, Ҳудуд.Таҳл.Сўров!FL:FL)</f>
        <v>0</v>
      </c>
      <c r="FO13">
        <f>SUMIF(Ҳудуд.Таҳл.Сўров!$G:$G, Свод!$A13, Ҳудуд.Таҳл.Сўров!FM:FM)</f>
        <v>0</v>
      </c>
      <c r="FP13">
        <f>SUMIF(Ҳудуд.Таҳл.Сўров!$G:$G, Свод!$A13, Ҳудуд.Таҳл.Сўров!FN:FN)</f>
        <v>0</v>
      </c>
      <c r="FQ13">
        <f>SUMIF(Ҳудуд.Таҳл.Сўров!$G:$G, Свод!$A13, Ҳудуд.Таҳл.Сўров!FO:FO)</f>
        <v>0</v>
      </c>
      <c r="FR13">
        <f>SUMIF(Ҳудуд.Таҳл.Сўров!$G:$G, Свод!$A13, Ҳудуд.Таҳл.Сўров!FP:FP)</f>
        <v>0</v>
      </c>
      <c r="FS13">
        <f>SUMIF(Ҳудуд.Таҳл.Сўров!$G:$G, Свод!$A13, Ҳудуд.Таҳл.Сўров!FQ:FQ)</f>
        <v>0</v>
      </c>
      <c r="FT13">
        <f>COUNTIFS(Ҳудуд.Таҳл.Сўров!$G:$G, Свод!$A13, Ҳудуд.Таҳл.Сўров!$FS:$FS, Свод!FT$2)</f>
        <v>0</v>
      </c>
      <c r="FU13">
        <f>COUNTIFS(Ҳудуд.Таҳл.Сўров!$G:$G, Свод!$A13, Ҳудуд.Таҳл.Сўров!$FS:$FS, Свод!FU$2)</f>
        <v>1</v>
      </c>
      <c r="FV13">
        <f>COUNTIFS(Ҳудуд.Таҳл.Сўров!$G:$G, Свод!$A13, Ҳудуд.Таҳл.Сўров!$FS:$FS, Свод!FV$2)</f>
        <v>0</v>
      </c>
      <c r="FW13">
        <f>COUNTIFS(Ҳудуд.Таҳл.Сўров!$G:$G, Свод!$A13, Ҳудуд.Таҳл.Сўров!$FS:$FS, Свод!FW$2)</f>
        <v>0</v>
      </c>
      <c r="FX13">
        <f>COUNTIFS(Ҳудуд.Таҳл.Сўров!$G:$G, Свод!$A13, Ҳудуд.Таҳл.Сўров!$FS:$FS, Свод!FX$2)</f>
        <v>4</v>
      </c>
      <c r="FY13">
        <f>COUNTIFS(Ҳудуд.Таҳл.Сўров!$G:$G, Свод!$A13, Ҳудуд.Таҳл.Сўров!$FS:$FS, Свод!FY$2)</f>
        <v>1</v>
      </c>
      <c r="FZ13">
        <f>SUMIF(Ҳудуд.Таҳл.Сўров!$G:$G, Свод!$A13, Ҳудуд.Таҳл.Сўров!FU:FU)</f>
        <v>4</v>
      </c>
      <c r="GA13">
        <f>SUMIF(Ҳудуд.Таҳл.Сўров!$G:$G, Свод!$A13, Ҳудуд.Таҳл.Сўров!FV:FV)</f>
        <v>4</v>
      </c>
      <c r="GB13">
        <f>SUMIF(Ҳудуд.Таҳл.Сўров!$G:$G, Свод!$A13, Ҳудуд.Таҳл.Сўров!FW:FW)</f>
        <v>4</v>
      </c>
      <c r="GC13">
        <f>SUMIF(Ҳудуд.Таҳл.Сўров!$G:$G, Свод!$A13, Ҳудуд.Таҳл.Сўров!FX:FX)</f>
        <v>3</v>
      </c>
      <c r="GD13">
        <f>SUMIF(Ҳудуд.Таҳл.Сўров!$G:$G, Свод!$A13, Ҳудуд.Таҳл.Сўров!FY:FY)</f>
        <v>0</v>
      </c>
    </row>
    <row r="14" spans="1:187" x14ac:dyDescent="0.25">
      <c r="A14" t="s">
        <v>900</v>
      </c>
      <c r="B14">
        <f>COUNTIF(Ҳудуд.Таҳл.Сўров!$G:$G, Свод!$A14)</f>
        <v>4</v>
      </c>
      <c r="C14">
        <f>COUNTIFS(Ҳудуд.Таҳл.Сўров!$G:$G, Свод!$A14, Ҳудуд.Таҳл.Сўров!$H:$H, Свод!C$2)</f>
        <v>0</v>
      </c>
      <c r="D14">
        <f>COUNTIFS(Ҳудуд.Таҳл.Сўров!$G:$G, Свод!$A14, Ҳудуд.Таҳл.Сўров!$H:$H, Свод!D$2)</f>
        <v>0</v>
      </c>
      <c r="E14">
        <f>COUNTIFS(Ҳудуд.Таҳл.Сўров!$G:$G, Свод!$A14, Ҳудуд.Таҳл.Сўров!$H:$H, Свод!E$2)</f>
        <v>0</v>
      </c>
      <c r="F14">
        <f>COUNTIFS(Ҳудуд.Таҳл.Сўров!$G:$G, Свод!$A14, Ҳудуд.Таҳл.Сўров!$H:$H, Свод!F$2)</f>
        <v>4</v>
      </c>
      <c r="G14">
        <f>COUNTIFS(Ҳудуд.Таҳл.Сўров!$G:$G, Свод!$A14, Ҳудуд.Таҳл.Сўров!$H:$H, Свод!G$2)</f>
        <v>0</v>
      </c>
      <c r="H14">
        <f>COUNTIFS(Ҳудуд.Таҳл.Сўров!$G:$G, Свод!$A14, Ҳудуд.Таҳл.Сўров!$H:$H, Свод!H$2)</f>
        <v>0</v>
      </c>
      <c r="I14">
        <f>AVERAGEIF(Ҳудуд.Таҳл.Сўров!$G:$G, Свод!$A14, Ҳудуд.Таҳл.Сўров!I:I)</f>
        <v>125.25</v>
      </c>
      <c r="J14">
        <f>AVERAGEIF(Ҳудуд.Таҳл.Сўров!$G:$G, Свод!$A14, Ҳудуд.Таҳл.Сўров!J:J)</f>
        <v>22.5</v>
      </c>
      <c r="K14">
        <f>AVERAGEIF(Ҳудуд.Таҳл.Сўров!$G:$G, Свод!$A14, Ҳудуд.Таҳл.Сўров!K:K)</f>
        <v>0.25</v>
      </c>
      <c r="L14">
        <f>SUMIF(Ҳудуд.Таҳл.Сўров!$G:$G, Свод!$A14, Ҳудуд.Таҳл.Сўров!L:L)</f>
        <v>8</v>
      </c>
      <c r="M14">
        <f>SUMIF(Ҳудуд.Таҳл.Сўров!$G:$G, Свод!$A14, Ҳудуд.Таҳл.Сўров!N:N)</f>
        <v>3</v>
      </c>
      <c r="N14">
        <f>SUMIF(Ҳудуд.Таҳл.Сўров!$G:$G, Свод!$A14, Ҳудуд.Таҳл.Сўров!O:O)</f>
        <v>2</v>
      </c>
      <c r="O14">
        <f>SUMIF(Ҳудуд.Таҳл.Сўров!$G:$G, Свод!$A14, Ҳудуд.Таҳл.Сўров!P:P)</f>
        <v>1</v>
      </c>
      <c r="P14">
        <f>SUMIF(Ҳудуд.Таҳл.Сўров!$G:$G, Свод!$A14, Ҳудуд.Таҳл.Сўров!Q:Q)</f>
        <v>3</v>
      </c>
      <c r="Q14">
        <f>SUMIF(Ҳудуд.Таҳл.Сўров!$G:$G, Свод!$A14, Ҳудуд.Таҳл.Сўров!R:R)</f>
        <v>3</v>
      </c>
      <c r="R14">
        <f>SUMIF(Ҳудуд.Таҳл.Сўров!$G:$G, Свод!$A14, Ҳудуд.Таҳл.Сўров!S:S)</f>
        <v>1</v>
      </c>
      <c r="S14">
        <f>SUMIF(Ҳудуд.Таҳл.Сўров!$G:$G, Свод!$A14, Ҳудуд.Таҳл.Сўров!T:T)</f>
        <v>2</v>
      </c>
      <c r="T14">
        <f>SUMIF(Ҳудуд.Таҳл.Сўров!$G:$G, Свод!$A14, Ҳудуд.Таҳл.Сўров!U:U)</f>
        <v>0</v>
      </c>
      <c r="U14">
        <f>SUMIF(Ҳудуд.Таҳл.Сўров!$G:$G, Свод!$A14, Ҳудуд.Таҳл.Сўров!X:X)</f>
        <v>4</v>
      </c>
      <c r="V14">
        <f>SUMIF(Ҳудуд.Таҳл.Сўров!$G:$G, Свод!$A14, Ҳудуд.Таҳл.Сўров!Y:Y)</f>
        <v>3</v>
      </c>
      <c r="W14">
        <f>SUMIF(Ҳудуд.Таҳл.Сўров!$G:$G, Свод!$A14, Ҳудуд.Таҳл.Сўров!Z:Z)</f>
        <v>3</v>
      </c>
      <c r="X14">
        <f>SUMIF(Ҳудуд.Таҳл.Сўров!$G:$G, Свод!$A14, Ҳудуд.Таҳл.Сўров!AA:AA)</f>
        <v>3</v>
      </c>
      <c r="Y14">
        <f>SUMIF(Ҳудуд.Таҳл.Сўров!$G:$G, Свод!$A14, Ҳудуд.Таҳл.Сўров!AB:AB)</f>
        <v>2</v>
      </c>
      <c r="Z14">
        <f>SUMIF(Ҳудуд.Таҳл.Сўров!$G:$G, Свод!$A14, Ҳудуд.Таҳл.Сўров!AC:AC)</f>
        <v>3</v>
      </c>
      <c r="AA14">
        <f>SUMIF(Ҳудуд.Таҳл.Сўров!$G:$G, Свод!$A14, Ҳудуд.Таҳл.Сўров!AD:AD)</f>
        <v>2</v>
      </c>
      <c r="AB14">
        <f>SUMIF(Ҳудуд.Таҳл.Сўров!$G:$G, Свод!$A14, Ҳудуд.Таҳл.Сўров!AE:AE)</f>
        <v>0</v>
      </c>
      <c r="AC14">
        <f>SUMIF(Ҳудуд.Таҳл.Сўров!$G:$G, Свод!$A14, Ҳудуд.Таҳл.Сўров!AF:AF)</f>
        <v>1</v>
      </c>
      <c r="AD14">
        <f>SUMIF(Ҳудуд.Таҳл.Сўров!$G:$G, Свод!$A14, Ҳудуд.Таҳл.Сўров!AG:AG)</f>
        <v>1</v>
      </c>
      <c r="AE14">
        <f>SUMIF(Ҳудуд.Таҳл.Сўров!$G:$G, Свод!$A14, Ҳудуд.Таҳл.Сўров!AH:AH)</f>
        <v>2</v>
      </c>
      <c r="AF14">
        <f>SUMIF(Ҳудуд.Таҳл.Сўров!$G:$G, Свод!$A14, Ҳудуд.Таҳл.Сўров!AI:AI)</f>
        <v>1</v>
      </c>
      <c r="AG14">
        <f>SUMIF(Ҳудуд.Таҳл.Сўров!$G:$G, Свод!$A14, Ҳудуд.Таҳл.Сўров!AJ:AJ)</f>
        <v>2</v>
      </c>
      <c r="AH14">
        <f>SUMIF(Ҳудуд.Таҳл.Сўров!$G:$G, Свод!$A14, Ҳудуд.Таҳл.Сўров!AK:AK)</f>
        <v>2</v>
      </c>
      <c r="AI14">
        <f>SUMIF(Ҳудуд.Таҳл.Сўров!$G:$G, Свод!$A14, Ҳудуд.Таҳл.Сўров!AL:AL)</f>
        <v>1</v>
      </c>
      <c r="AJ14">
        <f>SUMIF(Ҳудуд.Таҳл.Сўров!$G:$G, Свод!$A14, Ҳудуд.Таҳл.Сўров!AM:AM)</f>
        <v>1</v>
      </c>
      <c r="AK14">
        <f>SUMIF(Ҳудуд.Таҳл.Сўров!$G:$G, Свод!$A14, Ҳудуд.Таҳл.Сўров!AN:AN)</f>
        <v>0</v>
      </c>
      <c r="AL14">
        <f>SUMIF(Ҳудуд.Таҳл.Сўров!$G:$G, Свод!$A14, Ҳудуд.Таҳл.Сўров!AO:AO)</f>
        <v>0</v>
      </c>
      <c r="AM14">
        <f>SUMIF(Ҳудуд.Таҳл.Сўров!$G:$G, Свод!$A14, Ҳудуд.Таҳл.Сўров!AP:AP)</f>
        <v>1</v>
      </c>
      <c r="AN14">
        <f>SUMIF(Ҳудуд.Таҳл.Сўров!$G:$G, Свод!$A14, Ҳудуд.Таҳл.Сўров!AQ:AQ)</f>
        <v>1</v>
      </c>
      <c r="AO14">
        <f>SUMIF(Ҳудуд.Таҳл.Сўров!$G:$G, Свод!$A14, Ҳудуд.Таҳл.Сўров!AR:AR)</f>
        <v>1</v>
      </c>
      <c r="AP14">
        <f>SUMIF(Ҳудуд.Таҳл.Сўров!$G:$G, Свод!$A14, Ҳудуд.Таҳл.Сўров!AS:AS)</f>
        <v>1</v>
      </c>
      <c r="AQ14">
        <f>SUMIF(Ҳудуд.Таҳл.Сўров!$G:$G, Свод!$A14, Ҳудуд.Таҳл.Сўров!AT:AT)</f>
        <v>1</v>
      </c>
      <c r="AR14">
        <f>SUMIF(Ҳудуд.Таҳл.Сўров!$G:$G, Свод!$A14, Ҳудуд.Таҳл.Сўров!AU:AU)</f>
        <v>1</v>
      </c>
      <c r="AS14">
        <f>SUMIF(Ҳудуд.Таҳл.Сўров!$G:$G, Свод!$A14, Ҳудуд.Таҳл.Сўров!AV:AV)</f>
        <v>1</v>
      </c>
      <c r="AT14">
        <f>SUMIF(Ҳудуд.Таҳл.Сўров!$G:$G, Свод!$A14, Ҳудуд.Таҳл.Сўров!AW:AW)</f>
        <v>1</v>
      </c>
      <c r="AU14">
        <f>SUMIF(Ҳудуд.Таҳл.Сўров!$G:$G, Свод!$A14, Ҳудуд.Таҳл.Сўров!AZ:AZ)</f>
        <v>1</v>
      </c>
      <c r="AV14">
        <f>SUMIF(Ҳудуд.Таҳл.Сўров!$G:$G, Свод!$A14, Ҳудуд.Таҳл.Сўров!BA:BA)</f>
        <v>0</v>
      </c>
      <c r="AW14">
        <f>SUMIF(Ҳудуд.Таҳл.Сўров!$G:$G, Свод!$A14, Ҳудуд.Таҳл.Сўров!BB:BB)</f>
        <v>3</v>
      </c>
      <c r="AX14">
        <f>SUMIF(Ҳудуд.Таҳл.Сўров!$G:$G, Свод!$A14, Ҳудуд.Таҳл.Сўров!BC:BC)</f>
        <v>0</v>
      </c>
      <c r="AY14">
        <f>SUMIF(Ҳудуд.Таҳл.Сўров!$G:$G, Свод!$A14, Ҳудуд.Таҳл.Сўров!BD:BD)</f>
        <v>0</v>
      </c>
      <c r="AZ14">
        <f>SUMIF(Ҳудуд.Таҳл.Сўров!$G:$G, Свод!$A14, Ҳудуд.Таҳл.Сўров!BE:BE)</f>
        <v>0</v>
      </c>
      <c r="BA14">
        <f>SUMIF(Ҳудуд.Таҳл.Сўров!$G:$G, Свод!$A14, Ҳудуд.Таҳл.Сўров!BF:BF)</f>
        <v>0</v>
      </c>
      <c r="BB14">
        <f>SUMIF(Ҳудуд.Таҳл.Сўров!$G:$G, Свод!$A14, Ҳудуд.Таҳл.Сўров!BG:BG)</f>
        <v>0</v>
      </c>
      <c r="BC14">
        <f>SUMIF(Ҳудуд.Таҳл.Сўров!$G:$G, Свод!$A14, Ҳудуд.Таҳл.Сўров!BH:BH)</f>
        <v>0</v>
      </c>
      <c r="BD14">
        <f>SUMIF(Ҳудуд.Таҳл.Сўров!$G:$G, Свод!$A14, Ҳудуд.Таҳл.Сўров!BI:BI)</f>
        <v>0</v>
      </c>
      <c r="BE14">
        <f>SUMIF(Ҳудуд.Таҳл.Сўров!$G:$G, Свод!$A14, Ҳудуд.Таҳл.Сўров!BJ:BJ)</f>
        <v>0</v>
      </c>
      <c r="BF14">
        <f>SUMIF(Ҳудуд.Таҳл.Сўров!$G:$G, Свод!$A14, Ҳудуд.Таҳл.Сўров!BK:BK)</f>
        <v>0</v>
      </c>
      <c r="BG14">
        <f>SUMIF(Ҳудуд.Таҳл.Сўров!$G:$G, Свод!$A14, Ҳудуд.Таҳл.Сўров!BL:BL)</f>
        <v>0</v>
      </c>
      <c r="BH14">
        <f>SUMIF(Ҳудуд.Таҳл.Сўров!$G:$G, Свод!$A14, Ҳудуд.Таҳл.Сўров!BM:BM)</f>
        <v>0</v>
      </c>
      <c r="BI14">
        <f>SUMIF(Ҳудуд.Таҳл.Сўров!$G:$G, Свод!$A14, Ҳудуд.Таҳл.Сўров!BN:BN)</f>
        <v>0</v>
      </c>
      <c r="BJ14">
        <f>SUMIF(Ҳудуд.Таҳл.Сўров!$G:$G, Свод!$A14, Ҳудуд.Таҳл.Сўров!BO:BO)</f>
        <v>0</v>
      </c>
      <c r="BK14">
        <f>SUMIF(Ҳудуд.Таҳл.Сўров!$G:$G, Свод!$A14, Ҳудуд.Таҳл.Сўров!BP:BP)</f>
        <v>0</v>
      </c>
      <c r="BL14">
        <f>SUMIF(Ҳудуд.Таҳл.Сўров!$G:$G, Свод!$A14, Ҳудуд.Таҳл.Сўров!BQ:BQ)</f>
        <v>0</v>
      </c>
      <c r="BM14">
        <f>SUMIF(Ҳудуд.Таҳл.Сўров!$G:$G, Свод!$A14, Ҳудуд.Таҳл.Сўров!BR:BR)</f>
        <v>0</v>
      </c>
      <c r="BN14">
        <f>SUMIF(Ҳудуд.Таҳл.Сўров!$G:$G, Свод!$A14, Ҳудуд.Таҳл.Сўров!BS:BS)</f>
        <v>0</v>
      </c>
      <c r="BO14">
        <f>SUMIF(Ҳудуд.Таҳл.Сўров!$G:$G, Свод!$A14, Ҳудуд.Таҳл.Сўров!BT:BT)</f>
        <v>0</v>
      </c>
      <c r="BP14">
        <f>SUMIF(Ҳудуд.Таҳл.Сўров!$G:$G, Свод!$A14, Ҳудуд.Таҳл.Сўров!BU:BU)</f>
        <v>0</v>
      </c>
      <c r="BQ14">
        <f>SUMIF(Ҳудуд.Таҳл.Сўров!$G:$G, Свод!$A14, Ҳудуд.Таҳл.Сўров!BV:BV)</f>
        <v>0</v>
      </c>
      <c r="BR14">
        <f>SUMIF(Ҳудуд.Таҳл.Сўров!$G:$G, Свод!$A14, Ҳудуд.Таҳл.Сўров!BW:BW)</f>
        <v>0</v>
      </c>
      <c r="BS14">
        <f>SUMIF(Ҳудуд.Таҳл.Сўров!$G:$G, Свод!$A14, Ҳудуд.Таҳл.Сўров!BX:BX)</f>
        <v>0</v>
      </c>
      <c r="BT14">
        <f>SUMIF(Ҳудуд.Таҳл.Сўров!$G:$G, Свод!$A14, Ҳудуд.Таҳл.Сўров!BY:BY)</f>
        <v>0</v>
      </c>
      <c r="BU14">
        <f>SUMIF(Ҳудуд.Таҳл.Сўров!$G:$G, Свод!$A14, Ҳудуд.Таҳл.Сўров!CB:CB)</f>
        <v>3</v>
      </c>
      <c r="BV14">
        <f>SUMIF(Ҳудуд.Таҳл.Сўров!$G:$G, Свод!$A14, Ҳудуд.Таҳл.Сўров!CC:CC)</f>
        <v>2</v>
      </c>
      <c r="BW14">
        <f>SUMIF(Ҳудуд.Таҳл.Сўров!$G:$G, Свод!$A14, Ҳудуд.Таҳл.Сўров!CD:CD)</f>
        <v>1</v>
      </c>
      <c r="BX14">
        <f>SUMIF(Ҳудуд.Таҳл.Сўров!$G:$G, Свод!$A14, Ҳудуд.Таҳл.Сўров!CE:CE)</f>
        <v>0</v>
      </c>
      <c r="BY14">
        <f>SUMIF(Ҳудуд.Таҳл.Сўров!$G:$G, Свод!$A14, Ҳудуд.Таҳл.Сўров!CH:CH)</f>
        <v>0</v>
      </c>
      <c r="BZ14">
        <f>SUMIF(Ҳудуд.Таҳл.Сўров!$G:$G, Свод!$A14, Ҳудуд.Таҳл.Сўров!CI:CI)</f>
        <v>0</v>
      </c>
      <c r="CA14">
        <f>SUMIF(Ҳудуд.Таҳл.Сўров!$G:$G, Свод!$A14, Ҳудуд.Таҳл.Сўров!CJ:CJ)</f>
        <v>2</v>
      </c>
      <c r="CB14">
        <f>SUMIF(Ҳудуд.Таҳл.Сўров!$G:$G, Свод!$A14, Ҳудуд.Таҳл.Сўров!CK:CK)</f>
        <v>0</v>
      </c>
      <c r="CC14">
        <f>SUMIF(Ҳудуд.Таҳл.Сўров!$G:$G, Свод!$A14, Ҳудуд.Таҳл.Сўров!CL:CL)</f>
        <v>0</v>
      </c>
      <c r="CD14">
        <f>SUMIF(Ҳудуд.Таҳл.Сўров!$G:$G, Свод!$A14, Ҳудуд.Таҳл.Сўров!CM:CM)</f>
        <v>0</v>
      </c>
      <c r="CE14">
        <f>SUMIF(Ҳудуд.Таҳл.Сўров!$G:$G, Свод!$A14, Ҳудуд.Таҳл.Сўров!CN:CN)</f>
        <v>1</v>
      </c>
      <c r="CF14">
        <f>SUMIF(Ҳудуд.Таҳл.Сўров!$G:$G, Свод!$A14, Ҳудуд.Таҳл.Сўров!CO:CO)</f>
        <v>0</v>
      </c>
      <c r="CG14">
        <f>SUMIF(Ҳудуд.Таҳл.Сўров!$G:$G, Свод!$A14, Ҳудуд.Таҳл.Сўров!CP:CP)</f>
        <v>0</v>
      </c>
      <c r="CH14">
        <f>SUMIF(Ҳудуд.Таҳл.Сўров!$G:$G, Свод!$A14, Ҳудуд.Таҳл.Сўров!CQ:CQ)</f>
        <v>0</v>
      </c>
      <c r="CI14">
        <f>SUMIF(Ҳудуд.Таҳл.Сўров!$G:$G, Свод!$A14, Ҳудуд.Таҳл.Сўров!CR:CR)</f>
        <v>0</v>
      </c>
      <c r="CJ14">
        <f>SUMIF(Ҳудуд.Таҳл.Сўров!$G:$G, Свод!$A14, Ҳудуд.Таҳл.Сўров!CS:CS)</f>
        <v>0</v>
      </c>
      <c r="CK14">
        <f>SUMIF(Ҳудуд.Таҳл.Сўров!$G:$G, Свод!$A14, Ҳудуд.Таҳл.Сўров!CT:CT)</f>
        <v>0</v>
      </c>
      <c r="CL14">
        <f>SUMIF(Ҳудуд.Таҳл.Сўров!$G:$G, Свод!$A14, Ҳудуд.Таҳл.Сўров!CU:CU)</f>
        <v>0</v>
      </c>
      <c r="CM14">
        <f>SUMIF(Ҳудуд.Таҳл.Сўров!$G:$G, Свод!$A14, Ҳудуд.Таҳл.Сўров!CV:CV)</f>
        <v>0</v>
      </c>
      <c r="CN14">
        <f>SUMIF(Ҳудуд.Таҳл.Сўров!$G:$G, Свод!$A14, Ҳудуд.Таҳл.Сўров!CW:CW)</f>
        <v>0</v>
      </c>
      <c r="CO14">
        <f>SUMIF(Ҳудуд.Таҳл.Сўров!$G:$G, Свод!$A14, Ҳудуд.Таҳл.Сўров!CX:CX)</f>
        <v>2</v>
      </c>
      <c r="CP14">
        <f>SUMIF(Ҳудуд.Таҳл.Сўров!$G:$G, Свод!$A14, Ҳудуд.Таҳл.Сўров!CY:CY)</f>
        <v>1</v>
      </c>
      <c r="CQ14">
        <f>SUMIF(Ҳудуд.Таҳл.Сўров!$G:$G, Свод!$A14, Ҳудуд.Таҳл.Сўров!CZ:CZ)</f>
        <v>0</v>
      </c>
      <c r="CR14">
        <f>SUMIF(Ҳудуд.Таҳл.Сўров!$G:$G, Свод!$A14, Ҳудуд.Таҳл.Сўров!DA:DA)</f>
        <v>0</v>
      </c>
      <c r="CS14">
        <f>SUMIF(Ҳудуд.Таҳл.Сўров!$G:$G, Свод!$A14, Ҳудуд.Таҳл.Сўров!DB:DB)</f>
        <v>0</v>
      </c>
      <c r="CT14">
        <f>SUMIF(Ҳудуд.Таҳл.Сўров!$G:$G, Свод!$A14, Ҳудуд.Таҳл.Сўров!DC:DC)</f>
        <v>0</v>
      </c>
      <c r="CU14">
        <f>SUMIF(Ҳудуд.Таҳл.Сўров!$G:$G, Свод!$A14, Ҳудуд.Таҳл.Сўров!DD:DD)</f>
        <v>0</v>
      </c>
      <c r="CV14">
        <f>SUMIF(Ҳудуд.Таҳл.Сўров!$G:$G, Свод!$A14, Ҳудуд.Таҳл.Сўров!DE:DE)</f>
        <v>0</v>
      </c>
      <c r="CW14">
        <f>SUMIF(Ҳудуд.Таҳл.Сўров!$G:$G, Свод!$A14, Ҳудуд.Таҳл.Сўров!DF:DF)</f>
        <v>0</v>
      </c>
      <c r="CX14">
        <f>SUMIF(Ҳудуд.Таҳл.Сўров!$G:$G, Свод!$A14, Ҳудуд.Таҳл.Сўров!DG:DG)</f>
        <v>0</v>
      </c>
      <c r="CY14">
        <f>SUMIF(Ҳудуд.Таҳл.Сўров!$G:$G, Свод!$A14, Ҳудуд.Таҳл.Сўров!DJ:DJ)</f>
        <v>4</v>
      </c>
      <c r="CZ14">
        <f>SUMIF(Ҳудуд.Таҳл.Сўров!$G:$G, Свод!$A14, Ҳудуд.Таҳл.Сўров!DK:DK)</f>
        <v>3</v>
      </c>
      <c r="DA14">
        <f>SUMIF(Ҳудуд.Таҳл.Сўров!$G:$G, Свод!$A14, Ҳудуд.Таҳл.Сўров!DL:DL)</f>
        <v>0</v>
      </c>
      <c r="DB14">
        <f>SUMIF(Ҳудуд.Таҳл.Сўров!$G:$G, Свод!$A14, Ҳудуд.Таҳл.Сўров!DM:DM)</f>
        <v>3</v>
      </c>
      <c r="DC14">
        <f>SUMIF(Ҳудуд.Таҳл.Сўров!$G:$G, Свод!$A14, Ҳудуд.Таҳл.Сўров!DN:DN)</f>
        <v>3</v>
      </c>
      <c r="DD14">
        <f>SUMIF(Ҳудуд.Таҳл.Сўров!$G:$G, Свод!$A14, Ҳудуд.Таҳл.Сўров!DO:DO)</f>
        <v>3</v>
      </c>
      <c r="DE14">
        <f>SUMIF(Ҳудуд.Таҳл.Сўров!$G:$G, Свод!$A14, Ҳудуд.Таҳл.Сўров!DP:DP)</f>
        <v>2</v>
      </c>
      <c r="DF14">
        <f>SUMIF(Ҳудуд.Таҳл.Сўров!$G:$G, Свод!$A14, Ҳудуд.Таҳл.Сўров!DQ:DQ)</f>
        <v>0</v>
      </c>
      <c r="DG14">
        <f>SUMIF(Ҳудуд.Таҳл.Сўров!$G:$G, Свод!$A14, Ҳудуд.Таҳл.Сўров!DT:DT)</f>
        <v>4</v>
      </c>
      <c r="DH14">
        <f>SUMIF(Ҳудуд.Таҳл.Сўров!$G:$G, Свод!$A14, Ҳудуд.Таҳл.Сўров!DU:DU)</f>
        <v>0</v>
      </c>
      <c r="DI14">
        <f>SUMIF(Ҳудуд.Таҳл.Сўров!$G:$G, Свод!$A14, Ҳудуд.Таҳл.Сўров!DV:DV)</f>
        <v>0</v>
      </c>
      <c r="DJ14">
        <f>SUMIF(Ҳудуд.Таҳл.Сўров!$G:$G, Свод!$A14, Ҳудуд.Таҳл.Сўров!DW:DW)</f>
        <v>0</v>
      </c>
      <c r="DK14">
        <f>SUMIF(Ҳудуд.Таҳл.Сўров!$G:$G, Свод!$A14, Ҳудуд.Таҳл.Сўров!DX:DX)</f>
        <v>0</v>
      </c>
      <c r="DL14">
        <f>SUMIF(Ҳудуд.Таҳл.Сўров!$G:$G, Свод!$A14, Ҳудуд.Таҳл.Сўров!DY:DY)</f>
        <v>0</v>
      </c>
      <c r="DM14">
        <f>SUMIF(Ҳудуд.Таҳл.Сўров!$G:$G, Свод!$A14, Ҳудуд.Таҳл.Сўров!DZ:DZ)</f>
        <v>0</v>
      </c>
      <c r="DN14">
        <f>COUNTIFS(Ҳудуд.Таҳл.Сўров!$G:$G, Свод!$A14, Ҳудуд.Таҳл.Сўров!$EB:$EB, Свод!DN$2)</f>
        <v>1</v>
      </c>
      <c r="DO14">
        <f>COUNTIFS(Ҳудуд.Таҳл.Сўров!$G:$G, Свод!$A14, Ҳудуд.Таҳл.Сўров!$EB:$EB, Свод!DO$2)</f>
        <v>1</v>
      </c>
      <c r="DP14">
        <f>COUNTIFS(Ҳудуд.Таҳл.Сўров!$G:$G, Свод!$A14, Ҳудуд.Таҳл.Сўров!$EB:$EB, Свод!DP$2)</f>
        <v>0</v>
      </c>
      <c r="DQ14">
        <f>COUNTIFS(Ҳудуд.Таҳл.Сўров!$G:$G, Свод!$A14, Ҳудуд.Таҳл.Сўров!$EB:$EB, Свод!DQ$2)</f>
        <v>0</v>
      </c>
      <c r="DR14">
        <f>COUNTIFS(Ҳудуд.Таҳл.Сўров!$G:$G, Свод!$A14, Ҳудуд.Таҳл.Сўров!$EB:$EB, Свод!DR$2)</f>
        <v>0</v>
      </c>
      <c r="DS14">
        <f>COUNTIFS(Ҳудуд.Таҳл.Сўров!$G:$G, Свод!$A14, Ҳудуд.Таҳл.Сўров!$EB:$EB, Свод!DS$2)</f>
        <v>2</v>
      </c>
      <c r="DT14">
        <f>COUNTIFS(Ҳудуд.Таҳл.Сўров!$G:$G, Свод!$A14, Ҳудуд.Таҳл.Сўров!$EC:$EC, Свод!DT$2)</f>
        <v>0</v>
      </c>
      <c r="DU14">
        <f>COUNTIFS(Ҳудуд.Таҳл.Сўров!$G:$G, Свод!$A14, Ҳудуд.Таҳл.Сўров!$EC:$EC, Свод!DU$2)</f>
        <v>0</v>
      </c>
      <c r="DV14">
        <f>COUNTIFS(Ҳудуд.Таҳл.Сўров!$G:$G, Свод!$A14, Ҳудуд.Таҳл.Сўров!$EC:$EC, Свод!DV$2)</f>
        <v>4</v>
      </c>
      <c r="DW14">
        <f>COUNTIFS(Ҳудуд.Таҳл.Сўров!$G:$G, Свод!$A14, Ҳудуд.Таҳл.Сўров!$EC:$EC, Свод!DW$2)</f>
        <v>0</v>
      </c>
      <c r="DX14">
        <f>COUNTIFS(Ҳудуд.Таҳл.Сўров!$G:$G, Свод!$A14, Ҳудуд.Таҳл.Сўров!$EC:$EC, Свод!DX$2)</f>
        <v>0</v>
      </c>
      <c r="DY14">
        <f>COUNTIFS(Ҳудуд.Таҳл.Сўров!$G:$G, Свод!$A14, Ҳудуд.Таҳл.Сўров!$ED:$ED, Свод!DY$2)</f>
        <v>1</v>
      </c>
      <c r="DZ14">
        <f>COUNTIFS(Ҳудуд.Таҳл.Сўров!$G:$G, Свод!$A14, Ҳудуд.Таҳл.Сўров!$ED:$ED, Свод!DZ$2)</f>
        <v>2</v>
      </c>
      <c r="EA14">
        <f>COUNTIFS(Ҳудуд.Таҳл.Сўров!$G:$G, Свод!$A14, Ҳудуд.Таҳл.Сўров!$ED:$ED, Свод!EA$2)</f>
        <v>0</v>
      </c>
      <c r="EB14">
        <f>COUNTIFS(Ҳудуд.Таҳл.Сўров!$G:$G, Свод!$A14, Ҳудуд.Таҳл.Сўров!$ED:$ED, Свод!EB$2)</f>
        <v>1</v>
      </c>
      <c r="EC14">
        <f>COUNTIFS(Ҳудуд.Таҳл.Сўров!$G:$G, Свод!$A14, Ҳудуд.Таҳл.Сўров!$ED:$ED, Свод!EC$2)</f>
        <v>0</v>
      </c>
      <c r="ED14">
        <f>COUNTIFS(Ҳудуд.Таҳл.Сўров!$G:$G, Свод!$A14, Ҳудуд.Таҳл.Сўров!$EF:$EF, Свод!ED$2)</f>
        <v>1</v>
      </c>
      <c r="EE14">
        <f>COUNTIFS(Ҳудуд.Таҳл.Сўров!$G:$G, Свод!$A14, Ҳудуд.Таҳл.Сўров!$EF:$EF, Свод!EE$2)</f>
        <v>3</v>
      </c>
      <c r="EF14">
        <f>COUNTIFS(Ҳудуд.Таҳл.Сўров!$G:$G, Свод!$A14, Ҳудуд.Таҳл.Сўров!$EG:$EG, Свод!EF$2)</f>
        <v>0</v>
      </c>
      <c r="EG14">
        <f>COUNTIFS(Ҳудуд.Таҳл.Сўров!$G:$G, Свод!$A14, Ҳудуд.Таҳл.Сўров!$EG:$EG, Свод!EG$2)</f>
        <v>0</v>
      </c>
      <c r="EH14">
        <f>COUNTIFS(Ҳудуд.Таҳл.Сўров!$G:$G, Свод!$A14, Ҳудуд.Таҳл.Сўров!$EG:$EG, Свод!EH$2)</f>
        <v>4</v>
      </c>
      <c r="EI14">
        <f>COUNTIFS(Ҳудуд.Таҳл.Сўров!$G:$G, Свод!$A14, Ҳудуд.Таҳл.Сўров!$EG:$EG, Свод!EI$2)</f>
        <v>0</v>
      </c>
      <c r="EJ14">
        <f>COUNTIFS(Ҳудуд.Таҳл.Сўров!$G:$G, Свод!$A14, Ҳудуд.Таҳл.Сўров!$EI:$EI, Свод!EJ$2)</f>
        <v>2</v>
      </c>
      <c r="EK14">
        <f>COUNTIFS(Ҳудуд.Таҳл.Сўров!$G:$G, Свод!$A14, Ҳудуд.Таҳл.Сўров!$EI:$EI, Свод!EK$2)</f>
        <v>2</v>
      </c>
      <c r="EL14">
        <f>COUNTIFS(Ҳудуд.Таҳл.Сўров!$G:$G, Свод!$A14, Ҳудуд.Таҳл.Сўров!$EI:$EI, Свод!EL$2)</f>
        <v>0</v>
      </c>
      <c r="EM14">
        <f>AVERAGEIF(Ҳудуд.Таҳл.Сўров!$G:$G, Свод!$A14, Ҳудуд.Таҳл.Сўров!EL:EL)</f>
        <v>1.75</v>
      </c>
      <c r="EN14">
        <f>COUNTIFS(Ҳудуд.Таҳл.Сўров!$G:$G, Свод!$A14, Ҳудуд.Таҳл.Сўров!$EM:$EM, Свод!EN$2)</f>
        <v>2</v>
      </c>
      <c r="EO14">
        <f>COUNTIFS(Ҳудуд.Таҳл.Сўров!$G:$G, Свод!$A14, Ҳудуд.Таҳл.Сўров!$EM:$EM, Свод!EO$2)</f>
        <v>2</v>
      </c>
      <c r="EP14">
        <f>COUNTIFS(Ҳудуд.Таҳл.Сўров!$G:$G, Свод!$A14, Ҳудуд.Таҳл.Сўров!$EM:$EM, Свод!EP$2)</f>
        <v>0</v>
      </c>
      <c r="EQ14">
        <f>COUNTIFS(Ҳудуд.Таҳл.Сўров!$G:$G, Свод!$A14, Ҳудуд.Таҳл.Сўров!$EQ:$EQ, Свод!EQ$2)</f>
        <v>0</v>
      </c>
      <c r="ER14">
        <f>COUNTIFS(Ҳудуд.Таҳл.Сўров!$G:$G, Свод!$A14, Ҳудуд.Таҳл.Сўров!$EQ:$EQ, Свод!ER$2)</f>
        <v>4</v>
      </c>
      <c r="ET14">
        <f>COUNTIFS(Ҳудуд.Таҳл.Сўров!$G:$G, Свод!$A14, Ҳудуд.Таҳл.Сўров!$ES:$ES, Свод!ET$2)</f>
        <v>0</v>
      </c>
      <c r="EU14">
        <f>COUNTIFS(Ҳудуд.Таҳл.Сўров!$G:$G, Свод!$A14, Ҳудуд.Таҳл.Сўров!$ES:$ES, Свод!EU$2)</f>
        <v>3</v>
      </c>
      <c r="EV14">
        <f>COUNTIFS(Ҳудуд.Таҳл.Сўров!$G:$G, Свод!$A14, Ҳудуд.Таҳл.Сўров!$ES:$ES, Свод!EV$2)</f>
        <v>1</v>
      </c>
      <c r="EW14">
        <f>SUMIF(Ҳудуд.Таҳл.Сўров!$G:$G, Свод!$A14, Ҳудуд.Таҳл.Сўров!EU:EU)</f>
        <v>246</v>
      </c>
      <c r="EX14">
        <f>SUMIF(Ҳудуд.Таҳл.Сўров!$G:$G, Свод!$A14, Ҳудуд.Таҳл.Сўров!EW:EW)</f>
        <v>3</v>
      </c>
      <c r="EY14">
        <f>SUMIF(Ҳудуд.Таҳл.Сўров!$G:$G, Свод!$A14, Ҳудуд.Таҳл.Сўров!EX:EX)</f>
        <v>3</v>
      </c>
      <c r="EZ14">
        <f>SUMIF(Ҳудуд.Таҳл.Сўров!$G:$G, Свод!$A14, Ҳудуд.Таҳл.Сўров!EY:EY)</f>
        <v>3</v>
      </c>
      <c r="FA14">
        <f>SUMIF(Ҳудуд.Таҳл.Сўров!$G:$G, Свод!$A14, Ҳудуд.Таҳл.Сўров!EZ:EZ)</f>
        <v>3</v>
      </c>
      <c r="FB14">
        <f>SUMIF(Ҳудуд.Таҳл.Сўров!$G:$G, Свод!$A14, Ҳудуд.Таҳл.Сўров!FA:FA)</f>
        <v>3</v>
      </c>
      <c r="FC14">
        <f>COUNTIFS(Ҳудуд.Таҳл.Сўров!$G:$G, Свод!$A14, Ҳудуд.Таҳл.Сўров!$FB:$FB, Свод!FC$2)</f>
        <v>1</v>
      </c>
      <c r="FD14">
        <f>COUNTIFS(Ҳудуд.Таҳл.Сўров!$G:$G, Свод!$A14, Ҳудуд.Таҳл.Сўров!$FB:$FB, Свод!FD$2)</f>
        <v>1</v>
      </c>
      <c r="FE14">
        <f>COUNTIFS(Ҳудуд.Таҳл.Сўров!$G:$G, Свод!$A14, Ҳудуд.Таҳл.Сўров!$FB:$FB, Свод!FE$2)</f>
        <v>1</v>
      </c>
      <c r="FF14">
        <f>COUNTIFS(Ҳудуд.Таҳл.Сўров!$G:$G, Свод!$A14, Ҳудуд.Таҳл.Сўров!$FB:$FB, Свод!FF$2)</f>
        <v>1</v>
      </c>
      <c r="FG14">
        <f>COUNTIFS(Ҳудуд.Таҳл.Сўров!$G:$G, Свод!$A14, Ҳудуд.Таҳл.Сўров!$FB:$FB, Свод!FG$2)</f>
        <v>0</v>
      </c>
      <c r="FH14">
        <f>SUMIF(Ҳудуд.Таҳл.Сўров!$G:$G, Свод!$A14, Ҳудуд.Таҳл.Сўров!FD:FD)</f>
        <v>3</v>
      </c>
      <c r="FI14">
        <f>SUMIF(Ҳудуд.Таҳл.Сўров!$G:$G, Свод!$A14, Ҳудуд.Таҳл.Сўров!FE:FE)</f>
        <v>4</v>
      </c>
      <c r="FJ14">
        <f>SUMIF(Ҳудуд.Таҳл.Сўров!$G:$G, Свод!$A14, Ҳудуд.Таҳл.Сўров!FF:FF)</f>
        <v>4</v>
      </c>
      <c r="FK14">
        <f>SUMIF(Ҳудуд.Таҳл.Сўров!$G:$G, Свод!$A14, Ҳудуд.Таҳл.Сўров!FG:FG)</f>
        <v>1</v>
      </c>
      <c r="FL14">
        <f>AVERAGEIF(Ҳудуд.Таҳл.Сўров!$G:$G, Свод!$A14, Ҳудуд.Таҳл.Сўров!FI:FI)</f>
        <v>5.75</v>
      </c>
      <c r="FM14">
        <f>SUMIF(Ҳудуд.Таҳл.Сўров!$G:$G, Свод!$A14, Ҳудуд.Таҳл.Сўров!FK:FK)</f>
        <v>4</v>
      </c>
      <c r="FN14">
        <f>SUMIF(Ҳудуд.Таҳл.Сўров!$G:$G, Свод!$A14, Ҳудуд.Таҳл.Сўров!FL:FL)</f>
        <v>1</v>
      </c>
      <c r="FO14">
        <f>SUMIF(Ҳудуд.Таҳл.Сўров!$G:$G, Свод!$A14, Ҳудуд.Таҳл.Сўров!FM:FM)</f>
        <v>0</v>
      </c>
      <c r="FP14">
        <f>SUMIF(Ҳудуд.Таҳл.Сўров!$G:$G, Свод!$A14, Ҳудуд.Таҳл.Сўров!FN:FN)</f>
        <v>0</v>
      </c>
      <c r="FQ14">
        <f>SUMIF(Ҳудуд.Таҳл.Сўров!$G:$G, Свод!$A14, Ҳудуд.Таҳл.Сўров!FO:FO)</f>
        <v>0</v>
      </c>
      <c r="FR14">
        <f>SUMIF(Ҳудуд.Таҳл.Сўров!$G:$G, Свод!$A14, Ҳудуд.Таҳл.Сўров!FP:FP)</f>
        <v>0</v>
      </c>
      <c r="FS14">
        <f>SUMIF(Ҳудуд.Таҳл.Сўров!$G:$G, Свод!$A14, Ҳудуд.Таҳл.Сўров!FQ:FQ)</f>
        <v>0</v>
      </c>
      <c r="FT14">
        <f>COUNTIFS(Ҳудуд.Таҳл.Сўров!$G:$G, Свод!$A14, Ҳудуд.Таҳл.Сўров!$FS:$FS, Свод!FT$2)</f>
        <v>0</v>
      </c>
      <c r="FU14">
        <f>COUNTIFS(Ҳудуд.Таҳл.Сўров!$G:$G, Свод!$A14, Ҳудуд.Таҳл.Сўров!$FS:$FS, Свод!FU$2)</f>
        <v>0</v>
      </c>
      <c r="FV14">
        <f>COUNTIFS(Ҳудуд.Таҳл.Сўров!$G:$G, Свод!$A14, Ҳудуд.Таҳл.Сўров!$FS:$FS, Свод!FV$2)</f>
        <v>0</v>
      </c>
      <c r="FW14">
        <f>COUNTIFS(Ҳудуд.Таҳл.Сўров!$G:$G, Свод!$A14, Ҳудуд.Таҳл.Сўров!$FS:$FS, Свод!FW$2)</f>
        <v>0</v>
      </c>
      <c r="FX14">
        <f>COUNTIFS(Ҳудуд.Таҳл.Сўров!$G:$G, Свод!$A14, Ҳудуд.Таҳл.Сўров!$FS:$FS, Свод!FX$2)</f>
        <v>1</v>
      </c>
      <c r="FY14">
        <f>COUNTIFS(Ҳудуд.Таҳл.Сўров!$G:$G, Свод!$A14, Ҳудуд.Таҳл.Сўров!$FS:$FS, Свод!FY$2)</f>
        <v>3</v>
      </c>
      <c r="FZ14">
        <f>SUMIF(Ҳудуд.Таҳл.Сўров!$G:$G, Свод!$A14, Ҳудуд.Таҳл.Сўров!FU:FU)</f>
        <v>2</v>
      </c>
      <c r="GA14">
        <f>SUMIF(Ҳудуд.Таҳл.Сўров!$G:$G, Свод!$A14, Ҳудуд.Таҳл.Сўров!FV:FV)</f>
        <v>3</v>
      </c>
      <c r="GB14">
        <f>SUMIF(Ҳудуд.Таҳл.Сўров!$G:$G, Свод!$A14, Ҳудуд.Таҳл.Сўров!FW:FW)</f>
        <v>2</v>
      </c>
      <c r="GC14">
        <f>SUMIF(Ҳудуд.Таҳл.Сўров!$G:$G, Свод!$A14, Ҳудуд.Таҳл.Сўров!FX:FX)</f>
        <v>1</v>
      </c>
      <c r="GD14">
        <f>SUMIF(Ҳудуд.Таҳл.Сўров!$G:$G, Свод!$A14, Ҳудуд.Таҳл.Сўров!FY:FY)</f>
        <v>0</v>
      </c>
    </row>
    <row r="15" spans="1:187" x14ac:dyDescent="0.25">
      <c r="A15" t="s">
        <v>945</v>
      </c>
      <c r="B15">
        <f>COUNTIF(Ҳудуд.Таҳл.Сўров!$G:$G, Свод!$A15)</f>
        <v>3</v>
      </c>
      <c r="C15">
        <f>COUNTIFS(Ҳудуд.Таҳл.Сўров!$G:$G, Свод!$A15, Ҳудуд.Таҳл.Сўров!$H:$H, Свод!C$2)</f>
        <v>1</v>
      </c>
      <c r="D15">
        <f>COUNTIFS(Ҳудуд.Таҳл.Сўров!$G:$G, Свод!$A15, Ҳудуд.Таҳл.Сўров!$H:$H, Свод!D$2)</f>
        <v>0</v>
      </c>
      <c r="E15">
        <f>COUNTIFS(Ҳудуд.Таҳл.Сўров!$G:$G, Свод!$A15, Ҳудуд.Таҳл.Сўров!$H:$H, Свод!E$2)</f>
        <v>0</v>
      </c>
      <c r="F15">
        <f>COUNTIFS(Ҳудуд.Таҳл.Сўров!$G:$G, Свод!$A15, Ҳудуд.Таҳл.Сўров!$H:$H, Свод!F$2)</f>
        <v>2</v>
      </c>
      <c r="G15">
        <f>COUNTIFS(Ҳудуд.Таҳл.Сўров!$G:$G, Свод!$A15, Ҳудуд.Таҳл.Сўров!$H:$H, Свод!G$2)</f>
        <v>0</v>
      </c>
      <c r="H15">
        <f>COUNTIFS(Ҳудуд.Таҳл.Сўров!$G:$G, Свод!$A15, Ҳудуд.Таҳл.Сўров!$H:$H, Свод!H$2)</f>
        <v>0</v>
      </c>
      <c r="I15">
        <f>AVERAGEIF(Ҳудуд.Таҳл.Сўров!$G:$G, Свод!$A15, Ҳудуд.Таҳл.Сўров!I:I)</f>
        <v>6.333333333333333</v>
      </c>
      <c r="J15">
        <f>AVERAGEIF(Ҳудуд.Таҳл.Сўров!$G:$G, Свод!$A15, Ҳудуд.Таҳл.Сўров!J:J)</f>
        <v>0.66666666666666663</v>
      </c>
      <c r="K15">
        <f>AVERAGEIF(Ҳудуд.Таҳл.Сўров!$G:$G, Свод!$A15, Ҳудуд.Таҳл.Сўров!K:K)</f>
        <v>1</v>
      </c>
      <c r="L15">
        <f>SUMIF(Ҳудуд.Таҳл.Сўров!$G:$G, Свод!$A15, Ҳудуд.Таҳл.Сўров!L:L)</f>
        <v>1</v>
      </c>
      <c r="M15">
        <f>SUMIF(Ҳудуд.Таҳл.Сўров!$G:$G, Свод!$A15, Ҳудуд.Таҳл.Сўров!N:N)</f>
        <v>3</v>
      </c>
      <c r="N15">
        <f>SUMIF(Ҳудуд.Таҳл.Сўров!$G:$G, Свод!$A15, Ҳудуд.Таҳл.Сўров!O:O)</f>
        <v>1</v>
      </c>
      <c r="O15">
        <f>SUMIF(Ҳудуд.Таҳл.Сўров!$G:$G, Свод!$A15, Ҳудуд.Таҳл.Сўров!P:P)</f>
        <v>2</v>
      </c>
      <c r="P15">
        <f>SUMIF(Ҳудуд.Таҳл.Сўров!$G:$G, Свод!$A15, Ҳудуд.Таҳл.Сўров!Q:Q)</f>
        <v>1</v>
      </c>
      <c r="Q15">
        <f>SUMIF(Ҳудуд.Таҳл.Сўров!$G:$G, Свод!$A15, Ҳудуд.Таҳл.Сўров!R:R)</f>
        <v>2</v>
      </c>
      <c r="R15">
        <f>SUMIF(Ҳудуд.Таҳл.Сўров!$G:$G, Свод!$A15, Ҳудуд.Таҳл.Сўров!S:S)</f>
        <v>1</v>
      </c>
      <c r="S15">
        <f>SUMIF(Ҳудуд.Таҳл.Сўров!$G:$G, Свод!$A15, Ҳудуд.Таҳл.Сўров!T:T)</f>
        <v>3</v>
      </c>
      <c r="T15">
        <f>SUMIF(Ҳудуд.Таҳл.Сўров!$G:$G, Свод!$A15, Ҳудуд.Таҳл.Сўров!U:U)</f>
        <v>0</v>
      </c>
      <c r="U15">
        <f>SUMIF(Ҳудуд.Таҳл.Сўров!$G:$G, Свод!$A15, Ҳудуд.Таҳл.Сўров!X:X)</f>
        <v>2</v>
      </c>
      <c r="V15">
        <f>SUMIF(Ҳудуд.Таҳл.Сўров!$G:$G, Свод!$A15, Ҳудуд.Таҳл.Сўров!Y:Y)</f>
        <v>3</v>
      </c>
      <c r="W15">
        <f>SUMIF(Ҳудуд.Таҳл.Сўров!$G:$G, Свод!$A15, Ҳудуд.Таҳл.Сўров!Z:Z)</f>
        <v>2</v>
      </c>
      <c r="X15">
        <f>SUMIF(Ҳудуд.Таҳл.Сўров!$G:$G, Свод!$A15, Ҳудуд.Таҳл.Сўров!AA:AA)</f>
        <v>2</v>
      </c>
      <c r="Y15">
        <f>SUMIF(Ҳудуд.Таҳл.Сўров!$G:$G, Свод!$A15, Ҳудуд.Таҳл.Сўров!AB:AB)</f>
        <v>1</v>
      </c>
      <c r="Z15">
        <f>SUMIF(Ҳудуд.Таҳл.Сўров!$G:$G, Свод!$A15, Ҳудуд.Таҳл.Сўров!AC:AC)</f>
        <v>2</v>
      </c>
      <c r="AA15">
        <f>SUMIF(Ҳудуд.Таҳл.Сўров!$G:$G, Свод!$A15, Ҳудуд.Таҳл.Сўров!AD:AD)</f>
        <v>1</v>
      </c>
      <c r="AB15">
        <f>SUMIF(Ҳудуд.Таҳл.Сўров!$G:$G, Свод!$A15, Ҳудуд.Таҳл.Сўров!AE:AE)</f>
        <v>0</v>
      </c>
      <c r="AC15">
        <f>SUMIF(Ҳудуд.Таҳл.Сўров!$G:$G, Свод!$A15, Ҳудуд.Таҳл.Сўров!AF:AF)</f>
        <v>1</v>
      </c>
      <c r="AD15">
        <f>SUMIF(Ҳудуд.Таҳл.Сўров!$G:$G, Свод!$A15, Ҳудуд.Таҳл.Сўров!AG:AG)</f>
        <v>0</v>
      </c>
      <c r="AE15">
        <f>SUMIF(Ҳудуд.Таҳл.Сўров!$G:$G, Свод!$A15, Ҳудуд.Таҳл.Сўров!AH:AH)</f>
        <v>2</v>
      </c>
      <c r="AF15">
        <f>SUMIF(Ҳудуд.Таҳл.Сўров!$G:$G, Свод!$A15, Ҳудуд.Таҳл.Сўров!AI:AI)</f>
        <v>0</v>
      </c>
      <c r="AG15">
        <f>SUMIF(Ҳудуд.Таҳл.Сўров!$G:$G, Свод!$A15, Ҳудуд.Таҳл.Сўров!AJ:AJ)</f>
        <v>0</v>
      </c>
      <c r="AH15">
        <f>SUMIF(Ҳудуд.Таҳл.Сўров!$G:$G, Свод!$A15, Ҳудуд.Таҳл.Сўров!AK:AK)</f>
        <v>1</v>
      </c>
      <c r="AI15">
        <f>SUMIF(Ҳудуд.Таҳл.Сўров!$G:$G, Свод!$A15, Ҳудуд.Таҳл.Сўров!AL:AL)</f>
        <v>0</v>
      </c>
      <c r="AJ15">
        <f>SUMIF(Ҳудуд.Таҳл.Сўров!$G:$G, Свод!$A15, Ҳудуд.Таҳл.Сўров!AM:AM)</f>
        <v>0</v>
      </c>
      <c r="AK15">
        <f>SUMIF(Ҳудуд.Таҳл.Сўров!$G:$G, Свод!$A15, Ҳудуд.Таҳл.Сўров!AN:AN)</f>
        <v>0</v>
      </c>
      <c r="AL15">
        <f>SUMIF(Ҳудуд.Таҳл.Сўров!$G:$G, Свод!$A15, Ҳудуд.Таҳл.Сўров!AO:AO)</f>
        <v>1</v>
      </c>
      <c r="AM15">
        <f>SUMIF(Ҳудуд.Таҳл.Сўров!$G:$G, Свод!$A15, Ҳудуд.Таҳл.Сўров!AP:AP)</f>
        <v>1</v>
      </c>
      <c r="AN15">
        <f>SUMIF(Ҳудуд.Таҳл.Сўров!$G:$G, Свод!$A15, Ҳудуд.Таҳл.Сўров!AQ:AQ)</f>
        <v>0</v>
      </c>
      <c r="AO15">
        <f>SUMIF(Ҳудуд.Таҳл.Сўров!$G:$G, Свод!$A15, Ҳудуд.Таҳл.Сўров!AR:AR)</f>
        <v>0</v>
      </c>
      <c r="AP15">
        <f>SUMIF(Ҳудуд.Таҳл.Сўров!$G:$G, Свод!$A15, Ҳудуд.Таҳл.Сўров!AS:AS)</f>
        <v>0</v>
      </c>
      <c r="AQ15">
        <f>SUMIF(Ҳудуд.Таҳл.Сўров!$G:$G, Свод!$A15, Ҳудуд.Таҳл.Сўров!AT:AT)</f>
        <v>1</v>
      </c>
      <c r="AR15">
        <f>SUMIF(Ҳудуд.Таҳл.Сўров!$G:$G, Свод!$A15, Ҳудуд.Таҳл.Сўров!AU:AU)</f>
        <v>0</v>
      </c>
      <c r="AS15">
        <f>SUMIF(Ҳудуд.Таҳл.Сўров!$G:$G, Свод!$A15, Ҳудуд.Таҳл.Сўров!AV:AV)</f>
        <v>0</v>
      </c>
      <c r="AT15">
        <f>SUMIF(Ҳудуд.Таҳл.Сўров!$G:$G, Свод!$A15, Ҳудуд.Таҳл.Сўров!AW:AW)</f>
        <v>0</v>
      </c>
      <c r="AU15">
        <f>SUMIF(Ҳудуд.Таҳл.Сўров!$G:$G, Свод!$A15, Ҳудуд.Таҳл.Сўров!AZ:AZ)</f>
        <v>0</v>
      </c>
      <c r="AV15">
        <f>SUMIF(Ҳудуд.Таҳл.Сўров!$G:$G, Свод!$A15, Ҳудуд.Таҳл.Сўров!BA:BA)</f>
        <v>2</v>
      </c>
      <c r="AW15">
        <f>SUMIF(Ҳудуд.Таҳл.Сўров!$G:$G, Свод!$A15, Ҳудуд.Таҳл.Сўров!BB:BB)</f>
        <v>2</v>
      </c>
      <c r="AX15">
        <f>SUMIF(Ҳудуд.Таҳл.Сўров!$G:$G, Свод!$A15, Ҳудуд.Таҳл.Сўров!BC:BC)</f>
        <v>0</v>
      </c>
      <c r="AY15">
        <f>SUMIF(Ҳудуд.Таҳл.Сўров!$G:$G, Свод!$A15, Ҳудуд.Таҳл.Сўров!BD:BD)</f>
        <v>0</v>
      </c>
      <c r="AZ15">
        <f>SUMIF(Ҳудуд.Таҳл.Сўров!$G:$G, Свод!$A15, Ҳудуд.Таҳл.Сўров!BE:BE)</f>
        <v>0</v>
      </c>
      <c r="BA15">
        <f>SUMIF(Ҳудуд.Таҳл.Сўров!$G:$G, Свод!$A15, Ҳудуд.Таҳл.Сўров!BF:BF)</f>
        <v>0</v>
      </c>
      <c r="BB15">
        <f>SUMIF(Ҳудуд.Таҳл.Сўров!$G:$G, Свод!$A15, Ҳудуд.Таҳл.Сўров!BG:BG)</f>
        <v>0</v>
      </c>
      <c r="BC15">
        <f>SUMIF(Ҳудуд.Таҳл.Сўров!$G:$G, Свод!$A15, Ҳудуд.Таҳл.Сўров!BH:BH)</f>
        <v>0</v>
      </c>
      <c r="BD15">
        <f>SUMIF(Ҳудуд.Таҳл.Сўров!$G:$G, Свод!$A15, Ҳудуд.Таҳл.Сўров!BI:BI)</f>
        <v>0</v>
      </c>
      <c r="BE15">
        <f>SUMIF(Ҳудуд.Таҳл.Сўров!$G:$G, Свод!$A15, Ҳудуд.Таҳл.Сўров!BJ:BJ)</f>
        <v>0</v>
      </c>
      <c r="BF15">
        <f>SUMIF(Ҳудуд.Таҳл.Сўров!$G:$G, Свод!$A15, Ҳудуд.Таҳл.Сўров!BK:BK)</f>
        <v>0</v>
      </c>
      <c r="BG15">
        <f>SUMIF(Ҳудуд.Таҳл.Сўров!$G:$G, Свод!$A15, Ҳудуд.Таҳл.Сўров!BL:BL)</f>
        <v>0</v>
      </c>
      <c r="BH15">
        <f>SUMIF(Ҳудуд.Таҳл.Сўров!$G:$G, Свод!$A15, Ҳудуд.Таҳл.Сўров!BM:BM)</f>
        <v>0</v>
      </c>
      <c r="BI15">
        <f>SUMIF(Ҳудуд.Таҳл.Сўров!$G:$G, Свод!$A15, Ҳудуд.Таҳл.Сўров!BN:BN)</f>
        <v>0</v>
      </c>
      <c r="BJ15">
        <f>SUMIF(Ҳудуд.Таҳл.Сўров!$G:$G, Свод!$A15, Ҳудуд.Таҳл.Сўров!BO:BO)</f>
        <v>0</v>
      </c>
      <c r="BK15">
        <f>SUMIF(Ҳудуд.Таҳл.Сўров!$G:$G, Свод!$A15, Ҳудуд.Таҳл.Сўров!BP:BP)</f>
        <v>0</v>
      </c>
      <c r="BL15">
        <f>SUMIF(Ҳудуд.Таҳл.Сўров!$G:$G, Свод!$A15, Ҳудуд.Таҳл.Сўров!BQ:BQ)</f>
        <v>0</v>
      </c>
      <c r="BM15">
        <f>SUMIF(Ҳудуд.Таҳл.Сўров!$G:$G, Свод!$A15, Ҳудуд.Таҳл.Сўров!BR:BR)</f>
        <v>0</v>
      </c>
      <c r="BN15">
        <f>SUMIF(Ҳудуд.Таҳл.Сўров!$G:$G, Свод!$A15, Ҳудуд.Таҳл.Сўров!BS:BS)</f>
        <v>0</v>
      </c>
      <c r="BO15">
        <f>SUMIF(Ҳудуд.Таҳл.Сўров!$G:$G, Свод!$A15, Ҳудуд.Таҳл.Сўров!BT:BT)</f>
        <v>0</v>
      </c>
      <c r="BP15">
        <f>SUMIF(Ҳудуд.Таҳл.Сўров!$G:$G, Свод!$A15, Ҳудуд.Таҳл.Сўров!BU:BU)</f>
        <v>0</v>
      </c>
      <c r="BQ15">
        <f>SUMIF(Ҳудуд.Таҳл.Сўров!$G:$G, Свод!$A15, Ҳудуд.Таҳл.Сўров!BV:BV)</f>
        <v>0</v>
      </c>
      <c r="BR15">
        <f>SUMIF(Ҳудуд.Таҳл.Сўров!$G:$G, Свод!$A15, Ҳудуд.Таҳл.Сўров!BW:BW)</f>
        <v>0</v>
      </c>
      <c r="BS15">
        <f>SUMIF(Ҳудуд.Таҳл.Сўров!$G:$G, Свод!$A15, Ҳудуд.Таҳл.Сўров!BX:BX)</f>
        <v>0</v>
      </c>
      <c r="BT15">
        <f>SUMIF(Ҳудуд.Таҳл.Сўров!$G:$G, Свод!$A15, Ҳудуд.Таҳл.Сўров!BY:BY)</f>
        <v>0</v>
      </c>
      <c r="BU15">
        <f>SUMIF(Ҳудуд.Таҳл.Сўров!$G:$G, Свод!$A15, Ҳудуд.Таҳл.Сўров!CB:CB)</f>
        <v>3</v>
      </c>
      <c r="BV15">
        <f>SUMIF(Ҳудуд.Таҳл.Сўров!$G:$G, Свод!$A15, Ҳудуд.Таҳл.Сўров!CC:CC)</f>
        <v>0</v>
      </c>
      <c r="BW15">
        <f>SUMIF(Ҳудуд.Таҳл.Сўров!$G:$G, Свод!$A15, Ҳудуд.Таҳл.Сўров!CD:CD)</f>
        <v>1</v>
      </c>
      <c r="BX15">
        <f>SUMIF(Ҳудуд.Таҳл.Сўров!$G:$G, Свод!$A15, Ҳудуд.Таҳл.Сўров!CE:CE)</f>
        <v>0</v>
      </c>
      <c r="BY15">
        <f>SUMIF(Ҳудуд.Таҳл.Сўров!$G:$G, Свод!$A15, Ҳудуд.Таҳл.Сўров!CH:CH)</f>
        <v>0</v>
      </c>
      <c r="BZ15">
        <f>SUMIF(Ҳудуд.Таҳл.Сўров!$G:$G, Свод!$A15, Ҳудуд.Таҳл.Сўров!CI:CI)</f>
        <v>0</v>
      </c>
      <c r="CA15">
        <f>SUMIF(Ҳудуд.Таҳл.Сўров!$G:$G, Свод!$A15, Ҳудуд.Таҳл.Сўров!CJ:CJ)</f>
        <v>1</v>
      </c>
      <c r="CB15">
        <f>SUMIF(Ҳудуд.Таҳл.Сўров!$G:$G, Свод!$A15, Ҳудуд.Таҳл.Сўров!CK:CK)</f>
        <v>0</v>
      </c>
      <c r="CC15">
        <f>SUMIF(Ҳудуд.Таҳл.Сўров!$G:$G, Свод!$A15, Ҳудуд.Таҳл.Сўров!CL:CL)</f>
        <v>0</v>
      </c>
      <c r="CD15">
        <f>SUMIF(Ҳудуд.Таҳл.Сўров!$G:$G, Свод!$A15, Ҳудуд.Таҳл.Сўров!CM:CM)</f>
        <v>1</v>
      </c>
      <c r="CE15">
        <f>SUMIF(Ҳудуд.Таҳл.Сўров!$G:$G, Свод!$A15, Ҳудуд.Таҳл.Сўров!CN:CN)</f>
        <v>0</v>
      </c>
      <c r="CF15">
        <f>SUMIF(Ҳудуд.Таҳл.Сўров!$G:$G, Свод!$A15, Ҳудуд.Таҳл.Сўров!CO:CO)</f>
        <v>0</v>
      </c>
      <c r="CG15">
        <f>SUMIF(Ҳудуд.Таҳл.Сўров!$G:$G, Свод!$A15, Ҳудуд.Таҳл.Сўров!CP:CP)</f>
        <v>0</v>
      </c>
      <c r="CH15">
        <f>SUMIF(Ҳудуд.Таҳл.Сўров!$G:$G, Свод!$A15, Ҳудуд.Таҳл.Сўров!CQ:CQ)</f>
        <v>0</v>
      </c>
      <c r="CI15">
        <f>SUMIF(Ҳудуд.Таҳл.Сўров!$G:$G, Свод!$A15, Ҳудуд.Таҳл.Сўров!CR:CR)</f>
        <v>0</v>
      </c>
      <c r="CJ15">
        <f>SUMIF(Ҳудуд.Таҳл.Сўров!$G:$G, Свод!$A15, Ҳудуд.Таҳл.Сўров!CS:CS)</f>
        <v>0</v>
      </c>
      <c r="CK15">
        <f>SUMIF(Ҳудуд.Таҳл.Сўров!$G:$G, Свод!$A15, Ҳудуд.Таҳл.Сўров!CT:CT)</f>
        <v>0</v>
      </c>
      <c r="CL15">
        <f>SUMIF(Ҳудуд.Таҳл.Сўров!$G:$G, Свод!$A15, Ҳудуд.Таҳл.Сўров!CU:CU)</f>
        <v>1</v>
      </c>
      <c r="CM15">
        <f>SUMIF(Ҳудуд.Таҳл.Сўров!$G:$G, Свод!$A15, Ҳудуд.Таҳл.Сўров!CV:CV)</f>
        <v>0</v>
      </c>
      <c r="CN15">
        <f>SUMIF(Ҳудуд.Таҳл.Сўров!$G:$G, Свод!$A15, Ҳудуд.Таҳл.Сўров!CW:CW)</f>
        <v>0</v>
      </c>
      <c r="CO15">
        <f>SUMIF(Ҳудуд.Таҳл.Сўров!$G:$G, Свод!$A15, Ҳудуд.Таҳл.Сўров!CX:CX)</f>
        <v>0</v>
      </c>
      <c r="CP15">
        <f>SUMIF(Ҳудуд.Таҳл.Сўров!$G:$G, Свод!$A15, Ҳудуд.Таҳл.Сўров!CY:CY)</f>
        <v>0</v>
      </c>
      <c r="CQ15">
        <f>SUMIF(Ҳудуд.Таҳл.Сўров!$G:$G, Свод!$A15, Ҳудуд.Таҳл.Сўров!CZ:CZ)</f>
        <v>0</v>
      </c>
      <c r="CR15">
        <f>SUMIF(Ҳудуд.Таҳл.Сўров!$G:$G, Свод!$A15, Ҳудуд.Таҳл.Сўров!DA:DA)</f>
        <v>0</v>
      </c>
      <c r="CS15">
        <f>SUMIF(Ҳудуд.Таҳл.Сўров!$G:$G, Свод!$A15, Ҳудуд.Таҳл.Сўров!DB:DB)</f>
        <v>0</v>
      </c>
      <c r="CT15">
        <f>SUMIF(Ҳудуд.Таҳл.Сўров!$G:$G, Свод!$A15, Ҳудуд.Таҳл.Сўров!DC:DC)</f>
        <v>0</v>
      </c>
      <c r="CU15">
        <f>SUMIF(Ҳудуд.Таҳл.Сўров!$G:$G, Свод!$A15, Ҳудуд.Таҳл.Сўров!DD:DD)</f>
        <v>0</v>
      </c>
      <c r="CV15">
        <f>SUMIF(Ҳудуд.Таҳл.Сўров!$G:$G, Свод!$A15, Ҳудуд.Таҳл.Сўров!DE:DE)</f>
        <v>0</v>
      </c>
      <c r="CW15">
        <f>SUMIF(Ҳудуд.Таҳл.Сўров!$G:$G, Свод!$A15, Ҳудуд.Таҳл.Сўров!DF:DF)</f>
        <v>0</v>
      </c>
      <c r="CX15">
        <f>SUMIF(Ҳудуд.Таҳл.Сўров!$G:$G, Свод!$A15, Ҳудуд.Таҳл.Сўров!DG:DG)</f>
        <v>0</v>
      </c>
      <c r="CY15">
        <f>SUMIF(Ҳудуд.Таҳл.Сўров!$G:$G, Свод!$A15, Ҳудуд.Таҳл.Сўров!DJ:DJ)</f>
        <v>2</v>
      </c>
      <c r="CZ15">
        <f>SUMIF(Ҳудуд.Таҳл.Сўров!$G:$G, Свод!$A15, Ҳудуд.Таҳл.Сўров!DK:DK)</f>
        <v>3</v>
      </c>
      <c r="DA15">
        <f>SUMIF(Ҳудуд.Таҳл.Сўров!$G:$G, Свод!$A15, Ҳудуд.Таҳл.Сўров!DL:DL)</f>
        <v>0</v>
      </c>
      <c r="DB15">
        <f>SUMIF(Ҳудуд.Таҳл.Сўров!$G:$G, Свод!$A15, Ҳудуд.Таҳл.Сўров!DM:DM)</f>
        <v>1</v>
      </c>
      <c r="DC15">
        <f>SUMIF(Ҳудуд.Таҳл.Сўров!$G:$G, Свод!$A15, Ҳудуд.Таҳл.Сўров!DN:DN)</f>
        <v>1</v>
      </c>
      <c r="DD15">
        <f>SUMIF(Ҳудуд.Таҳл.Сўров!$G:$G, Свод!$A15, Ҳудуд.Таҳл.Сўров!DO:DO)</f>
        <v>1</v>
      </c>
      <c r="DE15">
        <f>SUMIF(Ҳудуд.Таҳл.Сўров!$G:$G, Свод!$A15, Ҳудуд.Таҳл.Сўров!DP:DP)</f>
        <v>1</v>
      </c>
      <c r="DF15">
        <f>SUMIF(Ҳудуд.Таҳл.Сўров!$G:$G, Свод!$A15, Ҳудуд.Таҳл.Сўров!DQ:DQ)</f>
        <v>0</v>
      </c>
      <c r="DG15">
        <f>SUMIF(Ҳудуд.Таҳл.Сўров!$G:$G, Свод!$A15, Ҳудуд.Таҳл.Сўров!DT:DT)</f>
        <v>3</v>
      </c>
      <c r="DH15">
        <f>SUMIF(Ҳудуд.Таҳл.Сўров!$G:$G, Свод!$A15, Ҳудуд.Таҳл.Сўров!DU:DU)</f>
        <v>0</v>
      </c>
      <c r="DI15">
        <f>SUMIF(Ҳудуд.Таҳл.Сўров!$G:$G, Свод!$A15, Ҳудуд.Таҳл.Сўров!DV:DV)</f>
        <v>0</v>
      </c>
      <c r="DJ15">
        <f>SUMIF(Ҳудуд.Таҳл.Сўров!$G:$G, Свод!$A15, Ҳудуд.Таҳл.Сўров!DW:DW)</f>
        <v>0</v>
      </c>
      <c r="DK15">
        <f>SUMIF(Ҳудуд.Таҳл.Сўров!$G:$G, Свод!$A15, Ҳудуд.Таҳл.Сўров!DX:DX)</f>
        <v>0</v>
      </c>
      <c r="DL15">
        <f>SUMIF(Ҳудуд.Таҳл.Сўров!$G:$G, Свод!$A15, Ҳудуд.Таҳл.Сўров!DY:DY)</f>
        <v>0</v>
      </c>
      <c r="DM15">
        <f>SUMIF(Ҳудуд.Таҳл.Сўров!$G:$G, Свод!$A15, Ҳудуд.Таҳл.Сўров!DZ:DZ)</f>
        <v>0</v>
      </c>
      <c r="DN15">
        <f>COUNTIFS(Ҳудуд.Таҳл.Сўров!$G:$G, Свод!$A15, Ҳудуд.Таҳл.Сўров!$EB:$EB, Свод!DN$2)</f>
        <v>0</v>
      </c>
      <c r="DO15">
        <f>COUNTIFS(Ҳудуд.Таҳл.Сўров!$G:$G, Свод!$A15, Ҳудуд.Таҳл.Сўров!$EB:$EB, Свод!DO$2)</f>
        <v>1</v>
      </c>
      <c r="DP15">
        <f>COUNTIFS(Ҳудуд.Таҳл.Сўров!$G:$G, Свод!$A15, Ҳудуд.Таҳл.Сўров!$EB:$EB, Свод!DP$2)</f>
        <v>0</v>
      </c>
      <c r="DQ15">
        <f>COUNTIFS(Ҳудуд.Таҳл.Сўров!$G:$G, Свод!$A15, Ҳудуд.Таҳл.Сўров!$EB:$EB, Свод!DQ$2)</f>
        <v>0</v>
      </c>
      <c r="DR15">
        <f>COUNTIFS(Ҳудуд.Таҳл.Сўров!$G:$G, Свод!$A15, Ҳудуд.Таҳл.Сўров!$EB:$EB, Свод!DR$2)</f>
        <v>1</v>
      </c>
      <c r="DS15">
        <f>COUNTIFS(Ҳудуд.Таҳл.Сўров!$G:$G, Свод!$A15, Ҳудуд.Таҳл.Сўров!$EB:$EB, Свод!DS$2)</f>
        <v>1</v>
      </c>
      <c r="DT15">
        <f>COUNTIFS(Ҳудуд.Таҳл.Сўров!$G:$G, Свод!$A15, Ҳудуд.Таҳл.Сўров!$EC:$EC, Свод!DT$2)</f>
        <v>1</v>
      </c>
      <c r="DU15">
        <f>COUNTIFS(Ҳудуд.Таҳл.Сўров!$G:$G, Свод!$A15, Ҳудуд.Таҳл.Сўров!$EC:$EC, Свод!DU$2)</f>
        <v>1</v>
      </c>
      <c r="DV15">
        <f>COUNTIFS(Ҳудуд.Таҳл.Сўров!$G:$G, Свод!$A15, Ҳудуд.Таҳл.Сўров!$EC:$EC, Свод!DV$2)</f>
        <v>1</v>
      </c>
      <c r="DW15">
        <f>COUNTIFS(Ҳудуд.Таҳл.Сўров!$G:$G, Свод!$A15, Ҳудуд.Таҳл.Сўров!$EC:$EC, Свод!DW$2)</f>
        <v>0</v>
      </c>
      <c r="DX15">
        <f>COUNTIFS(Ҳудуд.Таҳл.Сўров!$G:$G, Свод!$A15, Ҳудуд.Таҳл.Сўров!$EC:$EC, Свод!DX$2)</f>
        <v>0</v>
      </c>
      <c r="DY15">
        <f>COUNTIFS(Ҳудуд.Таҳл.Сўров!$G:$G, Свод!$A15, Ҳудуд.Таҳл.Сўров!$ED:$ED, Свод!DY$2)</f>
        <v>0</v>
      </c>
      <c r="DZ15">
        <f>COUNTIFS(Ҳудуд.Таҳл.Сўров!$G:$G, Свод!$A15, Ҳудуд.Таҳл.Сўров!$ED:$ED, Свод!DZ$2)</f>
        <v>2</v>
      </c>
      <c r="EA15">
        <f>COUNTIFS(Ҳудуд.Таҳл.Сўров!$G:$G, Свод!$A15, Ҳудуд.Таҳл.Сўров!$ED:$ED, Свод!EA$2)</f>
        <v>0</v>
      </c>
      <c r="EB15">
        <f>COUNTIFS(Ҳудуд.Таҳл.Сўров!$G:$G, Свод!$A15, Ҳудуд.Таҳл.Сўров!$ED:$ED, Свод!EB$2)</f>
        <v>1</v>
      </c>
      <c r="EC15">
        <f>COUNTIFS(Ҳудуд.Таҳл.Сўров!$G:$G, Свод!$A15, Ҳудуд.Таҳл.Сўров!$ED:$ED, Свод!EC$2)</f>
        <v>0</v>
      </c>
      <c r="ED15">
        <f>COUNTIFS(Ҳудуд.Таҳл.Сўров!$G:$G, Свод!$A15, Ҳудуд.Таҳл.Сўров!$EF:$EF, Свод!ED$2)</f>
        <v>3</v>
      </c>
      <c r="EE15">
        <f>COUNTIFS(Ҳудуд.Таҳл.Сўров!$G:$G, Свод!$A15, Ҳудуд.Таҳл.Сўров!$EF:$EF, Свод!EE$2)</f>
        <v>0</v>
      </c>
      <c r="EF15">
        <f>COUNTIFS(Ҳудуд.Таҳл.Сўров!$G:$G, Свод!$A15, Ҳудуд.Таҳл.Сўров!$EG:$EG, Свод!EF$2)</f>
        <v>1</v>
      </c>
      <c r="EG15">
        <f>COUNTIFS(Ҳудуд.Таҳл.Сўров!$G:$G, Свод!$A15, Ҳудуд.Таҳл.Сўров!$EG:$EG, Свод!EG$2)</f>
        <v>2</v>
      </c>
      <c r="EH15">
        <f>COUNTIFS(Ҳудуд.Таҳл.Сўров!$G:$G, Свод!$A15, Ҳудуд.Таҳл.Сўров!$EG:$EG, Свод!EH$2)</f>
        <v>0</v>
      </c>
      <c r="EI15">
        <f>COUNTIFS(Ҳудуд.Таҳл.Сўров!$G:$G, Свод!$A15, Ҳудуд.Таҳл.Сўров!$EG:$EG, Свод!EI$2)</f>
        <v>0</v>
      </c>
      <c r="EJ15">
        <f>COUNTIFS(Ҳудуд.Таҳл.Сўров!$G:$G, Свод!$A15, Ҳудуд.Таҳл.Сўров!$EI:$EI, Свод!EJ$2)</f>
        <v>3</v>
      </c>
      <c r="EK15">
        <f>COUNTIFS(Ҳудуд.Таҳл.Сўров!$G:$G, Свод!$A15, Ҳудуд.Таҳл.Сўров!$EI:$EI, Свод!EK$2)</f>
        <v>0</v>
      </c>
      <c r="EL15">
        <f>COUNTIFS(Ҳудуд.Таҳл.Сўров!$G:$G, Свод!$A15, Ҳудуд.Таҳл.Сўров!$EI:$EI, Свод!EL$2)</f>
        <v>0</v>
      </c>
      <c r="EM15">
        <f>AVERAGEIF(Ҳудуд.Таҳл.Сўров!$G:$G, Свод!$A15, Ҳудуд.Таҳл.Сўров!EL:EL)</f>
        <v>0</v>
      </c>
      <c r="EN15">
        <f>COUNTIFS(Ҳудуд.Таҳл.Сўров!$G:$G, Свод!$A15, Ҳудуд.Таҳл.Сўров!$EM:$EM, Свод!EN$2)</f>
        <v>2</v>
      </c>
      <c r="EO15">
        <f>COUNTIFS(Ҳудуд.Таҳл.Сўров!$G:$G, Свод!$A15, Ҳудуд.Таҳл.Сўров!$EM:$EM, Свод!EO$2)</f>
        <v>1</v>
      </c>
      <c r="EP15">
        <f>COUNTIFS(Ҳудуд.Таҳл.Сўров!$G:$G, Свод!$A15, Ҳудуд.Таҳл.Сўров!$EM:$EM, Свод!EP$2)</f>
        <v>0</v>
      </c>
      <c r="EQ15">
        <f>COUNTIFS(Ҳудуд.Таҳл.Сўров!$G:$G, Свод!$A15, Ҳудуд.Таҳл.Сўров!$EQ:$EQ, Свод!EQ$2)</f>
        <v>3</v>
      </c>
      <c r="ER15">
        <f>COUNTIFS(Ҳудуд.Таҳл.Сўров!$G:$G, Свод!$A15, Ҳудуд.Таҳл.Сўров!$EQ:$EQ, Свод!ER$2)</f>
        <v>0</v>
      </c>
      <c r="ET15">
        <f>COUNTIFS(Ҳудуд.Таҳл.Сўров!$G:$G, Свод!$A15, Ҳудуд.Таҳл.Сўров!$ES:$ES, Свод!ET$2)</f>
        <v>1</v>
      </c>
      <c r="EU15">
        <f>COUNTIFS(Ҳудуд.Таҳл.Сўров!$G:$G, Свод!$A15, Ҳудуд.Таҳл.Сўров!$ES:$ES, Свод!EU$2)</f>
        <v>2</v>
      </c>
      <c r="EV15">
        <f>COUNTIFS(Ҳудуд.Таҳл.Сўров!$G:$G, Свод!$A15, Ҳудуд.Таҳл.Сўров!$ES:$ES, Свод!EV$2)</f>
        <v>0</v>
      </c>
      <c r="EW15">
        <f>SUMIF(Ҳудуд.Таҳл.Сўров!$G:$G, Свод!$A15, Ҳудуд.Таҳл.Сўров!EU:EU)</f>
        <v>215</v>
      </c>
      <c r="EX15">
        <f>SUMIF(Ҳудуд.Таҳл.Сўров!$G:$G, Свод!$A15, Ҳудуд.Таҳл.Сўров!EW:EW)</f>
        <v>2</v>
      </c>
      <c r="EY15">
        <f>SUMIF(Ҳудуд.Таҳл.Сўров!$G:$G, Свод!$A15, Ҳудуд.Таҳл.Сўров!EX:EX)</f>
        <v>3</v>
      </c>
      <c r="EZ15">
        <f>SUMIF(Ҳудуд.Таҳл.Сўров!$G:$G, Свод!$A15, Ҳудуд.Таҳл.Сўров!EY:EY)</f>
        <v>2</v>
      </c>
      <c r="FA15">
        <f>SUMIF(Ҳудуд.Таҳл.Сўров!$G:$G, Свод!$A15, Ҳудуд.Таҳл.Сўров!EZ:EZ)</f>
        <v>3</v>
      </c>
      <c r="FB15">
        <f>SUMIF(Ҳудуд.Таҳл.Сўров!$G:$G, Свод!$A15, Ҳудуд.Таҳл.Сўров!FA:FA)</f>
        <v>0</v>
      </c>
      <c r="FC15">
        <f>COUNTIFS(Ҳудуд.Таҳл.Сўров!$G:$G, Свод!$A15, Ҳудуд.Таҳл.Сўров!$FB:$FB, Свод!FC$2)</f>
        <v>1</v>
      </c>
      <c r="FD15">
        <f>COUNTIFS(Ҳудуд.Таҳл.Сўров!$G:$G, Свод!$A15, Ҳудуд.Таҳл.Сўров!$FB:$FB, Свод!FD$2)</f>
        <v>0</v>
      </c>
      <c r="FE15">
        <f>COUNTIFS(Ҳудуд.Таҳл.Сўров!$G:$G, Свод!$A15, Ҳудуд.Таҳл.Сўров!$FB:$FB, Свод!FE$2)</f>
        <v>0</v>
      </c>
      <c r="FF15">
        <f>COUNTIFS(Ҳудуд.Таҳл.Сўров!$G:$G, Свод!$A15, Ҳудуд.Таҳл.Сўров!$FB:$FB, Свод!FF$2)</f>
        <v>0</v>
      </c>
      <c r="FG15">
        <f>COUNTIFS(Ҳудуд.Таҳл.Сўров!$G:$G, Свод!$A15, Ҳудуд.Таҳл.Сўров!$FB:$FB, Свод!FG$2)</f>
        <v>2</v>
      </c>
      <c r="FH15">
        <f>SUMIF(Ҳудуд.Таҳл.Сўров!$G:$G, Свод!$A15, Ҳудуд.Таҳл.Сўров!FD:FD)</f>
        <v>3</v>
      </c>
      <c r="FI15">
        <f>SUMIF(Ҳудуд.Таҳл.Сўров!$G:$G, Свод!$A15, Ҳудуд.Таҳл.Сўров!FE:FE)</f>
        <v>2</v>
      </c>
      <c r="FJ15">
        <f>SUMIF(Ҳудуд.Таҳл.Сўров!$G:$G, Свод!$A15, Ҳудуд.Таҳл.Сўров!FF:FF)</f>
        <v>2</v>
      </c>
      <c r="FK15">
        <f>SUMIF(Ҳудуд.Таҳл.Сўров!$G:$G, Свод!$A15, Ҳудуд.Таҳл.Сўров!FG:FG)</f>
        <v>0</v>
      </c>
      <c r="FL15">
        <f>AVERAGEIF(Ҳудуд.Таҳл.Сўров!$G:$G, Свод!$A15, Ҳудуд.Таҳл.Сўров!FI:FI)</f>
        <v>5</v>
      </c>
      <c r="FM15">
        <f>SUMIF(Ҳудуд.Таҳл.Сўров!$G:$G, Свод!$A15, Ҳудуд.Таҳл.Сўров!FK:FK)</f>
        <v>3</v>
      </c>
      <c r="FN15">
        <f>SUMIF(Ҳудуд.Таҳл.Сўров!$G:$G, Свод!$A15, Ҳудуд.Таҳл.Сўров!FL:FL)</f>
        <v>0</v>
      </c>
      <c r="FO15">
        <f>SUMIF(Ҳудуд.Таҳл.Сўров!$G:$G, Свод!$A15, Ҳудуд.Таҳл.Сўров!FM:FM)</f>
        <v>0</v>
      </c>
      <c r="FP15">
        <f>SUMIF(Ҳудуд.Таҳл.Сўров!$G:$G, Свод!$A15, Ҳудуд.Таҳл.Сўров!FN:FN)</f>
        <v>0</v>
      </c>
      <c r="FQ15">
        <f>SUMIF(Ҳудуд.Таҳл.Сўров!$G:$G, Свод!$A15, Ҳудуд.Таҳл.Сўров!FO:FO)</f>
        <v>0</v>
      </c>
      <c r="FR15">
        <f>SUMIF(Ҳудуд.Таҳл.Сўров!$G:$G, Свод!$A15, Ҳудуд.Таҳл.Сўров!FP:FP)</f>
        <v>0</v>
      </c>
      <c r="FS15">
        <f>SUMIF(Ҳудуд.Таҳл.Сўров!$G:$G, Свод!$A15, Ҳудуд.Таҳл.Сўров!FQ:FQ)</f>
        <v>0</v>
      </c>
      <c r="FT15">
        <f>COUNTIFS(Ҳудуд.Таҳл.Сўров!$G:$G, Свод!$A15, Ҳудуд.Таҳл.Сўров!$FS:$FS, Свод!FT$2)</f>
        <v>0</v>
      </c>
      <c r="FU15">
        <f>COUNTIFS(Ҳудуд.Таҳл.Сўров!$G:$G, Свод!$A15, Ҳудуд.Таҳл.Сўров!$FS:$FS, Свод!FU$2)</f>
        <v>0</v>
      </c>
      <c r="FV15">
        <f>COUNTIFS(Ҳудуд.Таҳл.Сўров!$G:$G, Свод!$A15, Ҳудуд.Таҳл.Сўров!$FS:$FS, Свод!FV$2)</f>
        <v>0</v>
      </c>
      <c r="FW15">
        <f>COUNTIFS(Ҳудуд.Таҳл.Сўров!$G:$G, Свод!$A15, Ҳудуд.Таҳл.Сўров!$FS:$FS, Свод!FW$2)</f>
        <v>0</v>
      </c>
      <c r="FX15">
        <f>COUNTIFS(Ҳудуд.Таҳл.Сўров!$G:$G, Свод!$A15, Ҳудуд.Таҳл.Сўров!$FS:$FS, Свод!FX$2)</f>
        <v>1</v>
      </c>
      <c r="FY15">
        <f>COUNTIFS(Ҳудуд.Таҳл.Сўров!$G:$G, Свод!$A15, Ҳудуд.Таҳл.Сўров!$FS:$FS, Свод!FY$2)</f>
        <v>2</v>
      </c>
      <c r="FZ15">
        <f>SUMIF(Ҳудуд.Таҳл.Сўров!$G:$G, Свод!$A15, Ҳудуд.Таҳл.Сўров!FU:FU)</f>
        <v>3</v>
      </c>
      <c r="GA15">
        <f>SUMIF(Ҳудуд.Таҳл.Сўров!$G:$G, Свод!$A15, Ҳудуд.Таҳл.Сўров!FV:FV)</f>
        <v>3</v>
      </c>
      <c r="GB15">
        <f>SUMIF(Ҳудуд.Таҳл.Сўров!$G:$G, Свод!$A15, Ҳудуд.Таҳл.Сўров!FW:FW)</f>
        <v>3</v>
      </c>
      <c r="GC15">
        <f>SUMIF(Ҳудуд.Таҳл.Сўров!$G:$G, Свод!$A15, Ҳудуд.Таҳл.Сўров!FX:FX)</f>
        <v>0</v>
      </c>
      <c r="GD15">
        <f>SUMIF(Ҳудуд.Таҳл.Сўров!$G:$G, Свод!$A15, Ҳудуд.Таҳл.Сўров!FY:FY)</f>
        <v>0</v>
      </c>
    </row>
    <row r="16" spans="1:187" x14ac:dyDescent="0.25">
      <c r="B16" s="5">
        <f>SUM(B3:B15)</f>
        <v>71</v>
      </c>
      <c r="C16" s="5">
        <f>SUM(C3:C15)</f>
        <v>5</v>
      </c>
      <c r="D16" s="5">
        <f>SUM(D3:D15)</f>
        <v>24</v>
      </c>
      <c r="E16" s="5">
        <f>SUM(E3:E15)</f>
        <v>7</v>
      </c>
      <c r="F16" s="5">
        <f>SUM(F3:F15)</f>
        <v>27</v>
      </c>
      <c r="G16" s="5">
        <f>SUM(G3:G15)</f>
        <v>5</v>
      </c>
      <c r="H16" s="5">
        <f>SUM(H3:H15)</f>
        <v>3</v>
      </c>
      <c r="I16" s="5">
        <f>SUM(I3:I15)</f>
        <v>404.33333333333331</v>
      </c>
      <c r="J16" s="5">
        <f>SUM(J3:J15)</f>
        <v>63.641666666666659</v>
      </c>
      <c r="K16" s="5">
        <f>SUM(K3:K15)</f>
        <v>23.091666666666669</v>
      </c>
      <c r="L16" s="5">
        <f>SUM(L3:L15)</f>
        <v>253</v>
      </c>
      <c r="M16" s="5">
        <f>SUM(M3:M15)</f>
        <v>29</v>
      </c>
      <c r="N16" s="5">
        <f>SUM(N3:N15)</f>
        <v>37</v>
      </c>
      <c r="O16" s="5">
        <f>SUM(O3:O15)</f>
        <v>48</v>
      </c>
      <c r="P16" s="5">
        <f>SUM(P3:P15)</f>
        <v>22</v>
      </c>
      <c r="Q16" s="5">
        <f>SUM(Q3:Q15)</f>
        <v>25</v>
      </c>
      <c r="R16" s="5">
        <f>SUM(R3:R15)</f>
        <v>31</v>
      </c>
      <c r="S16" s="5">
        <f>SUM(S3:S15)</f>
        <v>27</v>
      </c>
      <c r="T16" s="5">
        <f>SUM(T3:T15)</f>
        <v>27</v>
      </c>
      <c r="U16" s="5">
        <f>SUM(U3:U15)</f>
        <v>44</v>
      </c>
      <c r="V16" s="5">
        <f>SUM(V3:V15)</f>
        <v>53</v>
      </c>
      <c r="W16" s="5">
        <f>SUM(W3:W15)</f>
        <v>41</v>
      </c>
      <c r="X16" s="5">
        <f>SUM(X3:X15)</f>
        <v>35</v>
      </c>
      <c r="Y16" s="5">
        <f>SUM(Y3:Y15)</f>
        <v>19</v>
      </c>
      <c r="Z16" s="5">
        <f>SUM(Z3:Z15)</f>
        <v>39</v>
      </c>
      <c r="AA16" s="5">
        <f>SUM(AA3:AA15)</f>
        <v>22</v>
      </c>
      <c r="AB16" s="5">
        <f>SUM(AB3:AB15)</f>
        <v>1</v>
      </c>
      <c r="AC16" s="5">
        <f>SUM(AC3:AC15)</f>
        <v>16</v>
      </c>
      <c r="AD16" s="5">
        <f>SUM(AD3:AD15)</f>
        <v>11</v>
      </c>
      <c r="AE16" s="5">
        <f>SUM(AE3:AE15)</f>
        <v>18</v>
      </c>
      <c r="AF16" s="5">
        <f>SUM(AF3:AF15)</f>
        <v>16</v>
      </c>
      <c r="AG16" s="5">
        <f>SUM(AG3:AG15)</f>
        <v>16</v>
      </c>
      <c r="AH16" s="5">
        <f>SUM(AH3:AH15)</f>
        <v>39</v>
      </c>
      <c r="AI16" s="5">
        <f>SUM(AI3:AI15)</f>
        <v>16</v>
      </c>
      <c r="AJ16" s="5">
        <f>SUM(AJ3:AJ15)</f>
        <v>8</v>
      </c>
      <c r="AK16" s="5">
        <f>SUM(AK3:AK15)</f>
        <v>8</v>
      </c>
      <c r="AL16" s="5">
        <f>SUM(AL3:AL15)</f>
        <v>12</v>
      </c>
      <c r="AM16" s="5">
        <f>SUM(AM3:AM15)</f>
        <v>10</v>
      </c>
      <c r="AN16" s="5">
        <f>SUM(AN3:AN15)</f>
        <v>10</v>
      </c>
      <c r="AO16" s="5">
        <f>SUM(AO3:AO15)</f>
        <v>17</v>
      </c>
      <c r="AP16" s="5">
        <f>SUM(AP3:AP15)</f>
        <v>13</v>
      </c>
      <c r="AQ16" s="5">
        <f>SUM(AQ3:AQ15)</f>
        <v>16</v>
      </c>
      <c r="AR16" s="5">
        <f>SUM(AR3:AR15)</f>
        <v>13</v>
      </c>
      <c r="AS16" s="5">
        <f>SUM(AS3:AS15)</f>
        <v>9</v>
      </c>
      <c r="AT16" s="5">
        <f>SUM(AT3:AT15)</f>
        <v>14</v>
      </c>
      <c r="AU16" s="5">
        <f>SUM(AU3:AU15)</f>
        <v>9</v>
      </c>
      <c r="AV16" s="5">
        <f>SUM(AV3:AV15)</f>
        <v>20</v>
      </c>
      <c r="AW16" s="5">
        <f>SUM(AW3:AW15)</f>
        <v>23</v>
      </c>
      <c r="AX16" s="5">
        <f>SUM(AX3:AX15)</f>
        <v>3</v>
      </c>
      <c r="AY16" s="5">
        <f>SUM(AY3:AY15)</f>
        <v>1</v>
      </c>
      <c r="AZ16" s="5">
        <f>SUM(AZ3:AZ15)</f>
        <v>7</v>
      </c>
      <c r="BA16" s="5">
        <f>SUM(BA3:BA15)</f>
        <v>1</v>
      </c>
      <c r="BB16" s="5">
        <f>SUM(BB3:BB15)</f>
        <v>0</v>
      </c>
      <c r="BC16" s="5">
        <f>SUM(BC3:BC15)</f>
        <v>0</v>
      </c>
      <c r="BD16" s="5">
        <f>SUM(BD3:BD15)</f>
        <v>1</v>
      </c>
      <c r="BE16" s="5">
        <f>SUM(BE3:BE15)</f>
        <v>1</v>
      </c>
      <c r="BF16" s="5">
        <f>SUM(BF3:BF15)</f>
        <v>2</v>
      </c>
      <c r="BG16" s="5">
        <f>SUM(BG3:BG15)</f>
        <v>0</v>
      </c>
      <c r="BH16" s="5">
        <f>SUM(BH3:BH15)</f>
        <v>3</v>
      </c>
      <c r="BI16" s="5">
        <f>SUM(BI3:BI15)</f>
        <v>1</v>
      </c>
      <c r="BJ16" s="5">
        <f>SUM(BJ3:BJ15)</f>
        <v>1</v>
      </c>
      <c r="BK16" s="5">
        <f>SUM(BK3:BK15)</f>
        <v>3</v>
      </c>
      <c r="BL16" s="5">
        <f>SUM(BL3:BL15)</f>
        <v>2</v>
      </c>
      <c r="BM16" s="5">
        <f>SUM(BM3:BM15)</f>
        <v>0</v>
      </c>
      <c r="BN16" s="5">
        <f>SUM(BN3:BN15)</f>
        <v>1</v>
      </c>
      <c r="BO16" s="5">
        <f>SUM(BO3:BO15)</f>
        <v>9</v>
      </c>
      <c r="BP16" s="5">
        <f>SUM(BP3:BP15)</f>
        <v>1</v>
      </c>
      <c r="BQ16" s="5">
        <f>SUM(BQ3:BQ15)</f>
        <v>1</v>
      </c>
      <c r="BR16" s="5">
        <f>SUM(BR3:BR15)</f>
        <v>0</v>
      </c>
      <c r="BS16" s="5">
        <f>SUM(BS3:BS15)</f>
        <v>0</v>
      </c>
      <c r="BT16" s="5">
        <f>SUM(BT3:BT15)</f>
        <v>0</v>
      </c>
      <c r="BU16" s="5">
        <f>SUM(BU3:BU15)</f>
        <v>52</v>
      </c>
      <c r="BV16" s="5">
        <f>SUM(BV3:BV15)</f>
        <v>15</v>
      </c>
      <c r="BW16" s="5">
        <f>SUM(BW3:BW15)</f>
        <v>22</v>
      </c>
      <c r="BX16" s="5">
        <f>SUM(BX3:BX15)</f>
        <v>6</v>
      </c>
      <c r="BY16" s="5">
        <f>SUM(BY3:BY15)</f>
        <v>7</v>
      </c>
      <c r="BZ16" s="5">
        <f>SUM(BZ3:BZ15)</f>
        <v>3</v>
      </c>
      <c r="CA16" s="5">
        <f>SUM(CA3:CA15)</f>
        <v>9</v>
      </c>
      <c r="CB16" s="5">
        <f>SUM(CB3:CB15)</f>
        <v>5</v>
      </c>
      <c r="CC16" s="5">
        <f>SUM(CC3:CC15)</f>
        <v>2</v>
      </c>
      <c r="CD16" s="5">
        <f>SUM(CD3:CD15)</f>
        <v>7</v>
      </c>
      <c r="CE16" s="5">
        <f>SUM(CE3:CE15)</f>
        <v>3</v>
      </c>
      <c r="CF16" s="5">
        <f>SUM(CF3:CF15)</f>
        <v>14</v>
      </c>
      <c r="CG16" s="5">
        <f>SUM(CG3:CG15)</f>
        <v>1</v>
      </c>
      <c r="CH16" s="5">
        <f>SUM(CH3:CH15)</f>
        <v>7</v>
      </c>
      <c r="CI16" s="5">
        <f>SUM(CI3:CI15)</f>
        <v>1</v>
      </c>
      <c r="CJ16" s="5">
        <f>SUM(CJ3:CJ15)</f>
        <v>4</v>
      </c>
      <c r="CK16" s="5">
        <f>SUM(CK3:CK15)</f>
        <v>1</v>
      </c>
      <c r="CL16" s="5">
        <f>SUM(CL3:CL15)</f>
        <v>2</v>
      </c>
      <c r="CM16" s="5">
        <f>SUM(CM3:CM15)</f>
        <v>2</v>
      </c>
      <c r="CN16" s="5">
        <f>SUM(CN3:CN15)</f>
        <v>4</v>
      </c>
      <c r="CO16" s="5">
        <f>SUM(CO3:CO15)</f>
        <v>15</v>
      </c>
      <c r="CP16" s="5">
        <f>SUM(CP3:CP15)</f>
        <v>7</v>
      </c>
      <c r="CQ16" s="5">
        <f>SUM(CQ3:CQ15)</f>
        <v>1</v>
      </c>
      <c r="CR16" s="5">
        <f>SUM(CR3:CR15)</f>
        <v>2</v>
      </c>
      <c r="CS16" s="5">
        <f>SUM(CS3:CS15)</f>
        <v>2</v>
      </c>
      <c r="CT16" s="5">
        <f>SUM(CT3:CT15)</f>
        <v>4</v>
      </c>
      <c r="CU16" s="5">
        <f>SUM(CU3:CU15)</f>
        <v>1</v>
      </c>
      <c r="CV16" s="5">
        <f>SUM(CV3:CV15)</f>
        <v>2</v>
      </c>
      <c r="CW16" s="5">
        <f>SUM(CW3:CW15)</f>
        <v>1</v>
      </c>
      <c r="CX16" s="5">
        <f>SUM(CX3:CX15)</f>
        <v>0</v>
      </c>
      <c r="CY16" s="5">
        <f>SUM(CY3:CY15)</f>
        <v>45</v>
      </c>
      <c r="CZ16" s="5">
        <f>SUM(CZ3:CZ15)</f>
        <v>48</v>
      </c>
      <c r="DA16" s="5">
        <f>SUM(DA3:DA15)</f>
        <v>5</v>
      </c>
      <c r="DB16" s="5">
        <f>SUM(DB3:DB15)</f>
        <v>45</v>
      </c>
      <c r="DC16" s="5">
        <f>SUM(DC3:DC15)</f>
        <v>23</v>
      </c>
      <c r="DD16" s="5">
        <f>SUM(DD3:DD15)</f>
        <v>36</v>
      </c>
      <c r="DE16" s="5">
        <f>SUM(DE3:DE15)</f>
        <v>17</v>
      </c>
      <c r="DF16" s="5">
        <f>SUM(DF3:DF15)</f>
        <v>2</v>
      </c>
      <c r="DG16" s="5">
        <f>SUM(DG3:DG15)</f>
        <v>70</v>
      </c>
      <c r="DH16" s="5">
        <f>SUM(DH3:DH15)</f>
        <v>12</v>
      </c>
      <c r="DI16" s="5">
        <f>SUM(DI3:DI15)</f>
        <v>6</v>
      </c>
      <c r="DJ16" s="5">
        <f>SUM(DJ3:DJ15)</f>
        <v>4</v>
      </c>
      <c r="DK16" s="5">
        <f>SUM(DK3:DK15)</f>
        <v>6</v>
      </c>
      <c r="DL16" s="5">
        <f>SUM(DL3:DL15)</f>
        <v>5</v>
      </c>
      <c r="DM16" s="5">
        <f>SUM(DM3:DM15)</f>
        <v>3</v>
      </c>
      <c r="DN16" s="5">
        <f>SUM(DN3:DN15)</f>
        <v>5</v>
      </c>
      <c r="DO16" s="5">
        <f>SUM(DO3:DO15)</f>
        <v>15</v>
      </c>
      <c r="DP16" s="5">
        <f>SUM(DP3:DP15)</f>
        <v>3</v>
      </c>
      <c r="DQ16" s="5">
        <f>SUM(DQ3:DQ15)</f>
        <v>7</v>
      </c>
      <c r="DR16" s="5">
        <f>SUM(DR3:DR15)</f>
        <v>14</v>
      </c>
      <c r="DS16" s="5">
        <f>SUM(DS3:DS15)</f>
        <v>27</v>
      </c>
      <c r="DT16" s="5">
        <f>SUM(DT3:DT15)</f>
        <v>20</v>
      </c>
      <c r="DU16" s="5">
        <f>SUM(DU3:DU15)</f>
        <v>14</v>
      </c>
      <c r="DV16" s="5">
        <f>SUM(DV3:DV15)</f>
        <v>20</v>
      </c>
      <c r="DW16" s="5">
        <f>SUM(DW3:DW15)</f>
        <v>13</v>
      </c>
      <c r="DX16" s="5">
        <f>SUM(DX3:DX15)</f>
        <v>4</v>
      </c>
      <c r="DY16" s="5">
        <f>SUM(DY3:DY15)</f>
        <v>22</v>
      </c>
      <c r="DZ16" s="5">
        <f>SUM(DZ3:DZ15)</f>
        <v>32</v>
      </c>
      <c r="EA16" s="5">
        <f>SUM(EA3:EA15)</f>
        <v>7</v>
      </c>
      <c r="EB16" s="5">
        <f>SUM(EB3:EB15)</f>
        <v>8</v>
      </c>
      <c r="EC16" s="5">
        <f>SUM(EC3:EC15)</f>
        <v>2</v>
      </c>
      <c r="ED16" s="5">
        <f>SUM(ED3:ED15)</f>
        <v>31</v>
      </c>
      <c r="EE16" s="5">
        <f>SUM(EE3:EE15)</f>
        <v>40</v>
      </c>
      <c r="EF16" s="5">
        <f>SUM(EF3:EF15)</f>
        <v>16</v>
      </c>
      <c r="EG16" s="5">
        <f>SUM(EG3:EG15)</f>
        <v>30</v>
      </c>
      <c r="EH16" s="5">
        <f>SUM(EH3:EH15)</f>
        <v>23</v>
      </c>
      <c r="EI16" s="5">
        <f>SUM(EI3:EI15)</f>
        <v>2</v>
      </c>
      <c r="EJ16" s="5">
        <f>SUM(EJ3:EJ15)</f>
        <v>54</v>
      </c>
      <c r="EK16" s="5">
        <f>SUM(EK3:EK15)</f>
        <v>13</v>
      </c>
      <c r="EL16" s="5">
        <f>SUM(EL3:EL15)</f>
        <v>4</v>
      </c>
      <c r="EM16" s="5">
        <f>SUM(EM3:EM15)</f>
        <v>166764.00833333333</v>
      </c>
      <c r="EN16" s="5">
        <f>SUM(EN3:EN15)</f>
        <v>58</v>
      </c>
      <c r="EO16" s="5">
        <f>SUM(EO3:EO15)</f>
        <v>9</v>
      </c>
      <c r="EP16" s="5">
        <f>SUM(EP3:EP15)</f>
        <v>4</v>
      </c>
      <c r="EQ16" s="5">
        <f>SUM(EQ3:EQ15)</f>
        <v>37</v>
      </c>
      <c r="ER16" s="5">
        <f>SUM(ER3:ER15)</f>
        <v>34</v>
      </c>
      <c r="ET16" s="5">
        <f>SUM(ET3:ET15)</f>
        <v>13</v>
      </c>
      <c r="EU16" s="5">
        <f>SUM(EU3:EU15)</f>
        <v>52</v>
      </c>
      <c r="EV16" s="5">
        <f>SUM(EV3:EV15)</f>
        <v>6</v>
      </c>
      <c r="EW16" s="5">
        <f>SUM(EW3:EW15)</f>
        <v>4544</v>
      </c>
      <c r="EX16" s="5">
        <f>SUM(EX3:EX15)</f>
        <v>58</v>
      </c>
      <c r="EY16" s="5">
        <f>SUM(EY3:EY15)</f>
        <v>47</v>
      </c>
      <c r="EZ16" s="5">
        <f>SUM(EZ3:EZ15)</f>
        <v>34</v>
      </c>
      <c r="FA16" s="5">
        <f>SUM(FA3:FA15)</f>
        <v>35</v>
      </c>
      <c r="FB16" s="5">
        <f>SUM(FB3:FB15)</f>
        <v>25</v>
      </c>
      <c r="FC16" s="5">
        <f>SUM(FC3:FC15)</f>
        <v>4</v>
      </c>
      <c r="FD16" s="5">
        <f>SUM(FD3:FD15)</f>
        <v>21</v>
      </c>
      <c r="FE16" s="5">
        <f>SUM(FE3:FE15)</f>
        <v>19</v>
      </c>
      <c r="FF16" s="5">
        <f>SUM(FF3:FF15)</f>
        <v>1</v>
      </c>
      <c r="FG16" s="5">
        <f>SUM(FG3:FG15)</f>
        <v>26</v>
      </c>
      <c r="FH16" s="5">
        <f>SUM(FH3:FH15)</f>
        <v>63</v>
      </c>
      <c r="FI16" s="5">
        <f>SUM(FI3:FI15)</f>
        <v>42</v>
      </c>
      <c r="FJ16" s="5">
        <f>SUM(FJ3:FJ15)</f>
        <v>44</v>
      </c>
      <c r="FK16" s="5">
        <f>SUM(FK3:FK15)</f>
        <v>4</v>
      </c>
      <c r="FL16" s="5">
        <f>SUM(FL3:FL15)</f>
        <v>91.61666666666666</v>
      </c>
      <c r="FM16" s="5">
        <f>SUM(FM3:FM15)</f>
        <v>70</v>
      </c>
      <c r="FN16" s="5">
        <f>SUM(FN3:FN15)</f>
        <v>10</v>
      </c>
      <c r="FO16" s="5">
        <f>SUM(FO3:FO15)</f>
        <v>6</v>
      </c>
      <c r="FP16" s="5">
        <f>SUM(FP3:FP15)</f>
        <v>4</v>
      </c>
      <c r="FQ16" s="5">
        <f>SUM(FQ3:FQ15)</f>
        <v>4</v>
      </c>
      <c r="FR16" s="5">
        <f>SUM(FR3:FR15)</f>
        <v>5</v>
      </c>
      <c r="FS16" s="5">
        <f>SUM(FS3:FS15)</f>
        <v>2</v>
      </c>
      <c r="FT16" s="5">
        <f>SUM(FT3:FT15)</f>
        <v>3</v>
      </c>
      <c r="FU16" s="5">
        <f>SUM(FU3:FU15)</f>
        <v>12</v>
      </c>
      <c r="FV16" s="5">
        <f>SUM(FV3:FV15)</f>
        <v>3</v>
      </c>
      <c r="FW16" s="5">
        <f>SUM(FW3:FW15)</f>
        <v>2</v>
      </c>
      <c r="FX16" s="5">
        <f>SUM(FX3:FX15)</f>
        <v>22</v>
      </c>
      <c r="FY16" s="5">
        <f>SUM(FY3:FY15)</f>
        <v>29</v>
      </c>
      <c r="FZ16" s="5">
        <f>SUM(FZ3:FZ15)</f>
        <v>28</v>
      </c>
      <c r="GA16" s="5">
        <f>SUM(GA3:GA15)</f>
        <v>37</v>
      </c>
      <c r="GB16" s="5">
        <f>SUM(GB3:GB15)</f>
        <v>35</v>
      </c>
      <c r="GC16" s="5">
        <f>SUM(GC3:GC15)</f>
        <v>21</v>
      </c>
      <c r="GD16" s="5">
        <f>SUM(GD3:GD15)</f>
        <v>5</v>
      </c>
    </row>
    <row r="19" spans="1:186" x14ac:dyDescent="0.25">
      <c r="A19" t="s">
        <v>197</v>
      </c>
      <c r="B19" s="6">
        <f>B3/$B3</f>
        <v>1</v>
      </c>
      <c r="C19" s="6">
        <f>C3/$B3</f>
        <v>0</v>
      </c>
      <c r="D19" s="6">
        <f>D3/$B3</f>
        <v>0</v>
      </c>
      <c r="E19" s="6">
        <f>E3/$B3</f>
        <v>0</v>
      </c>
      <c r="F19" s="6">
        <f>F3/$B3</f>
        <v>0.5</v>
      </c>
      <c r="G19" s="6">
        <f>G3/$B3</f>
        <v>0.5</v>
      </c>
      <c r="H19" s="6">
        <f>H3/$B3</f>
        <v>0</v>
      </c>
      <c r="I19" s="6">
        <f>I3/$B3</f>
        <v>1.75</v>
      </c>
      <c r="J19" s="6">
        <f>J3/$B3</f>
        <v>0.25</v>
      </c>
      <c r="K19" s="6">
        <f>K3/$B3</f>
        <v>0</v>
      </c>
      <c r="L19" s="6">
        <f>L3/$B3</f>
        <v>0.5</v>
      </c>
      <c r="M19" s="6">
        <f>M3/$B3</f>
        <v>1</v>
      </c>
      <c r="N19" s="6">
        <f>N3/$B3</f>
        <v>0.5</v>
      </c>
      <c r="O19" s="6">
        <f>O3/$B3</f>
        <v>0.5</v>
      </c>
      <c r="P19" s="6">
        <f>P3/$B3</f>
        <v>0.5</v>
      </c>
      <c r="Q19" s="6">
        <f>Q3/$B3</f>
        <v>0.5</v>
      </c>
      <c r="R19" s="6">
        <f>R3/$B3</f>
        <v>0.5</v>
      </c>
      <c r="S19" s="6">
        <f>S3/$B3</f>
        <v>0.5</v>
      </c>
      <c r="T19" s="6">
        <f>T3/$B3</f>
        <v>1</v>
      </c>
      <c r="U19" s="6">
        <f>U3/$B3</f>
        <v>0.5</v>
      </c>
      <c r="V19" s="6">
        <f>V3/$B3</f>
        <v>0.5</v>
      </c>
      <c r="W19" s="6">
        <f>W3/$B3</f>
        <v>0.5</v>
      </c>
      <c r="X19" s="6">
        <f>X3/$B3</f>
        <v>0.5</v>
      </c>
      <c r="Y19" s="6">
        <f>Y3/$B3</f>
        <v>0.5</v>
      </c>
      <c r="Z19" s="6">
        <f>Z3/$B3</f>
        <v>0.5</v>
      </c>
      <c r="AA19" s="6">
        <f>AA3/$B3</f>
        <v>0.5</v>
      </c>
      <c r="AB19" s="6">
        <f>AB3/$B3</f>
        <v>0</v>
      </c>
      <c r="AC19" s="6">
        <f>AC3/$B3</f>
        <v>0.5</v>
      </c>
      <c r="AD19" s="6">
        <f>AD3/$B3</f>
        <v>0</v>
      </c>
      <c r="AE19" s="6">
        <f>AE3/$B3</f>
        <v>0.5</v>
      </c>
      <c r="AF19" s="6">
        <f>AF3/$B3</f>
        <v>0.5</v>
      </c>
      <c r="AG19" s="6">
        <f>AG3/$B3</f>
        <v>0.5</v>
      </c>
      <c r="AH19" s="6">
        <f>AH3/$B3</f>
        <v>0.5</v>
      </c>
      <c r="AI19" s="6">
        <f>AI3/$B3</f>
        <v>1</v>
      </c>
      <c r="AJ19" s="6">
        <f>AJ3/$B3</f>
        <v>0.5</v>
      </c>
      <c r="AK19" s="6">
        <f>AK3/$B3</f>
        <v>0.5</v>
      </c>
      <c r="AL19" s="6">
        <f>AL3/$B3</f>
        <v>0.5</v>
      </c>
      <c r="AM19" s="6">
        <f>AM3/$B3</f>
        <v>0</v>
      </c>
      <c r="AN19" s="6">
        <f>AN3/$B3</f>
        <v>0</v>
      </c>
      <c r="AO19" s="6">
        <f>AO3/$B3</f>
        <v>0</v>
      </c>
      <c r="AP19" s="6">
        <f>AP3/$B3</f>
        <v>0.5</v>
      </c>
      <c r="AQ19" s="6">
        <f>AQ3/$B3</f>
        <v>0</v>
      </c>
      <c r="AR19" s="6">
        <f>AR3/$B3</f>
        <v>0</v>
      </c>
      <c r="AS19" s="6">
        <f>AS3/$B3</f>
        <v>0</v>
      </c>
      <c r="AT19" s="6">
        <f>AT3/$B3</f>
        <v>0</v>
      </c>
      <c r="AU19" s="6">
        <f>AU3/$B3</f>
        <v>0</v>
      </c>
      <c r="AV19" s="6">
        <f>AV3/$B3</f>
        <v>0</v>
      </c>
      <c r="AW19" s="6">
        <f>AW3/$B3</f>
        <v>0</v>
      </c>
      <c r="AX19" s="6">
        <f>AX3/$B3</f>
        <v>0</v>
      </c>
      <c r="AY19" s="6">
        <f>AY3/$B3</f>
        <v>0</v>
      </c>
      <c r="AZ19" s="6">
        <f>AZ3/$B3</f>
        <v>0</v>
      </c>
      <c r="BA19" s="6">
        <f>BA3/$B3</f>
        <v>0</v>
      </c>
      <c r="BB19" s="6">
        <f>BB3/$B3</f>
        <v>0</v>
      </c>
      <c r="BC19" s="6">
        <f>BC3/$B3</f>
        <v>0</v>
      </c>
      <c r="BD19" s="6">
        <f>BD3/$B3</f>
        <v>0</v>
      </c>
      <c r="BE19" s="6">
        <f>BE3/$B3</f>
        <v>0</v>
      </c>
      <c r="BF19" s="6">
        <f>BF3/$B3</f>
        <v>0</v>
      </c>
      <c r="BG19" s="6">
        <f>BG3/$B3</f>
        <v>0</v>
      </c>
      <c r="BH19" s="6">
        <f>BH3/$B3</f>
        <v>0</v>
      </c>
      <c r="BI19" s="6">
        <f>BI3/$B3</f>
        <v>0</v>
      </c>
      <c r="BJ19" s="6">
        <f>BJ3/$B3</f>
        <v>0.5</v>
      </c>
      <c r="BK19" s="6">
        <f>BK3/$B3</f>
        <v>0.5</v>
      </c>
      <c r="BL19" s="6">
        <f>BL3/$B3</f>
        <v>0</v>
      </c>
      <c r="BM19" s="6">
        <f>BM3/$B3</f>
        <v>0</v>
      </c>
      <c r="BN19" s="6">
        <f>BN3/$B3</f>
        <v>0</v>
      </c>
      <c r="BO19" s="6">
        <f>BO3/$B3</f>
        <v>0</v>
      </c>
      <c r="BP19" s="6">
        <f>BP3/$B3</f>
        <v>0</v>
      </c>
      <c r="BQ19" s="6">
        <f>BQ3/$B3</f>
        <v>0</v>
      </c>
      <c r="BR19" s="6">
        <f>BR3/$B3</f>
        <v>0</v>
      </c>
      <c r="BS19" s="6">
        <f>BS3/$B3</f>
        <v>0</v>
      </c>
      <c r="BT19" s="6">
        <f>BT3/$B3</f>
        <v>0</v>
      </c>
      <c r="BU19" s="6">
        <f>BU3/$B3</f>
        <v>0</v>
      </c>
      <c r="BV19" s="6">
        <f>BV3/$B3</f>
        <v>0.5</v>
      </c>
      <c r="BW19" s="6">
        <f>BW3/$B3</f>
        <v>0</v>
      </c>
      <c r="BX19" s="6">
        <f>BX3/$B3</f>
        <v>0.5</v>
      </c>
      <c r="BY19" s="6">
        <f>BY3/$B3</f>
        <v>0</v>
      </c>
      <c r="BZ19" s="6">
        <f>BZ3/$B3</f>
        <v>0</v>
      </c>
      <c r="CA19" s="6">
        <f>CA3/$B3</f>
        <v>0</v>
      </c>
      <c r="CB19" s="6">
        <f>CB3/$B3</f>
        <v>0</v>
      </c>
      <c r="CC19" s="6">
        <f>CC3/$B3</f>
        <v>0</v>
      </c>
      <c r="CD19" s="6">
        <f>CD3/$B3</f>
        <v>0</v>
      </c>
      <c r="CE19" s="6">
        <f>CE3/$B3</f>
        <v>0</v>
      </c>
      <c r="CF19" s="6">
        <f>CF3/$B3</f>
        <v>0.5</v>
      </c>
      <c r="CG19" s="6">
        <f>CG3/$B3</f>
        <v>0</v>
      </c>
      <c r="CH19" s="6">
        <f>CH3/$B3</f>
        <v>0</v>
      </c>
      <c r="CI19" s="6">
        <f>CI3/$B3</f>
        <v>0</v>
      </c>
      <c r="CJ19" s="6">
        <f>CJ3/$B3</f>
        <v>0</v>
      </c>
      <c r="CK19" s="6">
        <f>CK3/$B3</f>
        <v>0</v>
      </c>
      <c r="CL19" s="6">
        <f>CL3/$B3</f>
        <v>0</v>
      </c>
      <c r="CM19" s="6">
        <f>CM3/$B3</f>
        <v>0</v>
      </c>
      <c r="CN19" s="6">
        <f>CN3/$B3</f>
        <v>1</v>
      </c>
      <c r="CO19" s="6">
        <f>CO3/$B3</f>
        <v>0</v>
      </c>
      <c r="CP19" s="6">
        <f>CP3/$B3</f>
        <v>0</v>
      </c>
      <c r="CQ19" s="6">
        <f>CQ3/$B3</f>
        <v>0</v>
      </c>
      <c r="CR19" s="6">
        <f>CR3/$B3</f>
        <v>0</v>
      </c>
      <c r="CS19" s="6">
        <f>CS3/$B3</f>
        <v>0</v>
      </c>
      <c r="CT19" s="6">
        <f>CT3/$B3</f>
        <v>0</v>
      </c>
      <c r="CU19" s="6">
        <f>CU3/$B3</f>
        <v>0</v>
      </c>
      <c r="CV19" s="6">
        <f>CV3/$B3</f>
        <v>0</v>
      </c>
      <c r="CW19" s="6">
        <f>CW3/$B3</f>
        <v>0</v>
      </c>
      <c r="CX19" s="6">
        <f>CX3/$B3</f>
        <v>0</v>
      </c>
      <c r="CY19" s="6">
        <f>CY3/$B3</f>
        <v>0.5</v>
      </c>
      <c r="CZ19" s="6">
        <f>CZ3/$B3</f>
        <v>1</v>
      </c>
      <c r="DA19" s="6">
        <f>DA3/$B3</f>
        <v>0.5</v>
      </c>
      <c r="DB19" s="6">
        <f>DB3/$B3</f>
        <v>1</v>
      </c>
      <c r="DC19" s="6">
        <f>DC3/$B3</f>
        <v>0.5</v>
      </c>
      <c r="DD19" s="6">
        <f>DD3/$B3</f>
        <v>0.5</v>
      </c>
      <c r="DE19" s="6">
        <f>DE3/$B3</f>
        <v>0.5</v>
      </c>
      <c r="DF19" s="6">
        <f>DF3/$B3</f>
        <v>0</v>
      </c>
      <c r="DG19" s="6">
        <f>DG3/$B3</f>
        <v>1</v>
      </c>
      <c r="DH19" s="6">
        <f>DH3/$B3</f>
        <v>0.5</v>
      </c>
      <c r="DI19" s="6">
        <f>DI3/$B3</f>
        <v>0.5</v>
      </c>
      <c r="DJ19" s="6">
        <f>DJ3/$B3</f>
        <v>0.5</v>
      </c>
      <c r="DK19" s="6">
        <f>DK3/$B3</f>
        <v>0.5</v>
      </c>
      <c r="DL19" s="6">
        <f>DL3/$B3</f>
        <v>0.5</v>
      </c>
      <c r="DM19" s="6">
        <f>DM3/$B3</f>
        <v>0</v>
      </c>
      <c r="DN19" s="6">
        <f>DN3/$B3</f>
        <v>0</v>
      </c>
      <c r="DO19" s="6">
        <f>DO3/$B3</f>
        <v>0.5</v>
      </c>
      <c r="DP19" s="6">
        <f>DP3/$B3</f>
        <v>0</v>
      </c>
      <c r="DQ19" s="6">
        <f>DQ3/$B3</f>
        <v>0</v>
      </c>
      <c r="DR19" s="6">
        <f>DR3/$B3</f>
        <v>0</v>
      </c>
      <c r="DS19" s="6">
        <f>DS3/$B3</f>
        <v>0.5</v>
      </c>
      <c r="DT19" s="6">
        <f>DT3/$B3</f>
        <v>0.5</v>
      </c>
      <c r="DU19" s="6">
        <f>DU3/$B3</f>
        <v>0</v>
      </c>
      <c r="DV19" s="6">
        <f>DV3/$B3</f>
        <v>0.5</v>
      </c>
      <c r="DW19" s="6">
        <f>DW3/$B3</f>
        <v>0</v>
      </c>
      <c r="DX19" s="6">
        <f>DX3/$B3</f>
        <v>0</v>
      </c>
      <c r="DY19" s="6">
        <f>DY3/$B3</f>
        <v>0.5</v>
      </c>
      <c r="DZ19" s="6">
        <f>DZ3/$B3</f>
        <v>0</v>
      </c>
      <c r="EA19" s="6">
        <f>EA3/$B3</f>
        <v>0</v>
      </c>
      <c r="EB19" s="6">
        <f>EB3/$B3</f>
        <v>0</v>
      </c>
      <c r="EC19" s="6">
        <f>EC3/$B3</f>
        <v>0.5</v>
      </c>
      <c r="ED19" s="6">
        <f>ED3/$B3</f>
        <v>0</v>
      </c>
      <c r="EE19" s="6">
        <f>EE3/$B3</f>
        <v>1</v>
      </c>
      <c r="EF19" s="6">
        <f>EF3/$B3</f>
        <v>0.5</v>
      </c>
      <c r="EG19" s="6">
        <f>EG3/$B3</f>
        <v>0</v>
      </c>
      <c r="EH19" s="6">
        <f>EH3/$B3</f>
        <v>0.5</v>
      </c>
      <c r="EI19" s="6">
        <f>EI3/$B3</f>
        <v>0</v>
      </c>
      <c r="EJ19" s="6">
        <f>EJ3/$B3</f>
        <v>0.5</v>
      </c>
      <c r="EK19" s="6">
        <f>EK3/$B3</f>
        <v>0.5</v>
      </c>
      <c r="EL19" s="6">
        <f>EL3/$B3</f>
        <v>0</v>
      </c>
      <c r="EM19" s="6">
        <f>EM3/$B3</f>
        <v>3</v>
      </c>
      <c r="EN19" s="6">
        <f>EN3/$B3</f>
        <v>1</v>
      </c>
      <c r="EO19" s="6">
        <f>EO3/$B3</f>
        <v>0</v>
      </c>
      <c r="EP19" s="6">
        <f>EP3/$B3</f>
        <v>0</v>
      </c>
      <c r="EQ19" s="6">
        <f>EQ3/$B3</f>
        <v>0</v>
      </c>
      <c r="ER19" s="6">
        <f>ER3/$B3</f>
        <v>1</v>
      </c>
      <c r="ET19" s="6">
        <f>ET3/$B3</f>
        <v>0</v>
      </c>
      <c r="EU19" s="6">
        <f>EU3/$B3</f>
        <v>1</v>
      </c>
      <c r="EV19" s="6">
        <f>EV3/$B3</f>
        <v>0</v>
      </c>
      <c r="EW19" s="6">
        <f>EW3/$B3</f>
        <v>95</v>
      </c>
      <c r="EX19" s="6">
        <f>EX3/$B3</f>
        <v>0.5</v>
      </c>
      <c r="EY19" s="6">
        <f>EY3/$B3</f>
        <v>0.5</v>
      </c>
      <c r="EZ19" s="6">
        <f>EZ3/$B3</f>
        <v>0.5</v>
      </c>
      <c r="FA19" s="6">
        <f>FA3/$B3</f>
        <v>0.5</v>
      </c>
      <c r="FB19" s="6">
        <f>FB3/$B3</f>
        <v>1</v>
      </c>
      <c r="FC19" s="6">
        <f>FC3/$B3</f>
        <v>0</v>
      </c>
      <c r="FD19" s="6">
        <f>FD3/$B3</f>
        <v>0</v>
      </c>
      <c r="FE19" s="6">
        <f>FE3/$B3</f>
        <v>0</v>
      </c>
      <c r="FF19" s="6">
        <f>FF3/$B3</f>
        <v>0</v>
      </c>
      <c r="FG19" s="6">
        <f>FG3/$B3</f>
        <v>1</v>
      </c>
      <c r="FH19" s="6">
        <f>FH3/$B3</f>
        <v>0.5</v>
      </c>
      <c r="FI19" s="6">
        <f>FI3/$B3</f>
        <v>0.5</v>
      </c>
      <c r="FJ19" s="6">
        <f>FJ3/$B3</f>
        <v>1</v>
      </c>
      <c r="FK19" s="6">
        <f>FK3/$B3</f>
        <v>0</v>
      </c>
      <c r="FL19" s="6">
        <f>FL3/$B3</f>
        <v>5</v>
      </c>
      <c r="FM19" s="6">
        <f>FM3/$B3</f>
        <v>1</v>
      </c>
      <c r="FN19" s="6">
        <f>FN3/$B3</f>
        <v>0.5</v>
      </c>
      <c r="FO19" s="6">
        <f>FO3/$B3</f>
        <v>0.5</v>
      </c>
      <c r="FP19" s="6">
        <f>FP3/$B3</f>
        <v>0.5</v>
      </c>
      <c r="FQ19" s="6">
        <f>FQ3/$B3</f>
        <v>0.5</v>
      </c>
      <c r="FR19" s="6">
        <f>FR3/$B3</f>
        <v>0.5</v>
      </c>
      <c r="FS19" s="6">
        <f>FS3/$B3</f>
        <v>0</v>
      </c>
      <c r="FT19" s="6">
        <f>FT3/$B3</f>
        <v>0</v>
      </c>
      <c r="FU19" s="6">
        <f>FU3/$B3</f>
        <v>0.5</v>
      </c>
      <c r="FV19" s="6">
        <f>FV3/$B3</f>
        <v>0</v>
      </c>
      <c r="FW19" s="6">
        <f>FW3/$B3</f>
        <v>0</v>
      </c>
      <c r="FX19" s="6">
        <f>FX3/$B3</f>
        <v>0.5</v>
      </c>
      <c r="FY19" s="6">
        <f>FY3/$B3</f>
        <v>0</v>
      </c>
      <c r="FZ19" s="6">
        <f>FZ3/$B3</f>
        <v>0.5</v>
      </c>
      <c r="GA19" s="6">
        <f>GA3/$B3</f>
        <v>1</v>
      </c>
      <c r="GB19" s="6">
        <f>GB3/$B3</f>
        <v>0</v>
      </c>
      <c r="GC19" s="6">
        <f>GC3/$B3</f>
        <v>0</v>
      </c>
      <c r="GD19" s="6">
        <f>GD3/$B3</f>
        <v>0.5</v>
      </c>
    </row>
    <row r="20" spans="1:186" x14ac:dyDescent="0.25">
      <c r="A20" t="s">
        <v>256</v>
      </c>
      <c r="B20" s="6">
        <f>B4/$B4</f>
        <v>1</v>
      </c>
      <c r="C20" s="6">
        <f>C4/$B4</f>
        <v>0</v>
      </c>
      <c r="D20" s="6">
        <f>D4/$B4</f>
        <v>0.5</v>
      </c>
      <c r="E20" s="6">
        <f>E4/$B4</f>
        <v>0</v>
      </c>
      <c r="F20" s="6">
        <f>F4/$B4</f>
        <v>0.5</v>
      </c>
      <c r="G20" s="6">
        <f>G4/$B4</f>
        <v>0</v>
      </c>
      <c r="H20" s="6">
        <f>H4/$B4</f>
        <v>0</v>
      </c>
      <c r="I20" s="6">
        <f>I4/$B4</f>
        <v>16</v>
      </c>
      <c r="J20" s="6">
        <f>J4/$B4</f>
        <v>2</v>
      </c>
      <c r="K20" s="6">
        <f>K4/$B4</f>
        <v>1.5</v>
      </c>
      <c r="L20" s="6">
        <f>L4/$B4</f>
        <v>4.5</v>
      </c>
      <c r="M20" s="6">
        <f>M4/$B4</f>
        <v>0.5</v>
      </c>
      <c r="N20" s="6">
        <f>N4/$B4</f>
        <v>1</v>
      </c>
      <c r="O20" s="6">
        <f>O4/$B4</f>
        <v>0.5</v>
      </c>
      <c r="P20" s="6">
        <f>P4/$B4</f>
        <v>0.5</v>
      </c>
      <c r="Q20" s="6">
        <f>Q4/$B4</f>
        <v>0</v>
      </c>
      <c r="R20" s="6">
        <f>R4/$B4</f>
        <v>1</v>
      </c>
      <c r="S20" s="6">
        <f>S4/$B4</f>
        <v>1</v>
      </c>
      <c r="T20" s="6">
        <f>T4/$B4</f>
        <v>0</v>
      </c>
      <c r="U20" s="6">
        <f>U4/$B4</f>
        <v>0.5</v>
      </c>
      <c r="V20" s="6">
        <f>V4/$B4</f>
        <v>0.5</v>
      </c>
      <c r="W20" s="6">
        <f>W4/$B4</f>
        <v>1</v>
      </c>
      <c r="X20" s="6">
        <f>X4/$B4</f>
        <v>0.5</v>
      </c>
      <c r="Y20" s="6">
        <f>Y4/$B4</f>
        <v>0</v>
      </c>
      <c r="Z20" s="6">
        <f>Z4/$B4</f>
        <v>0.5</v>
      </c>
      <c r="AA20" s="6">
        <f>AA4/$B4</f>
        <v>0</v>
      </c>
      <c r="AB20" s="6">
        <f>AB4/$B4</f>
        <v>0</v>
      </c>
      <c r="AC20" s="6">
        <f>AC4/$B4</f>
        <v>0</v>
      </c>
      <c r="AD20" s="6">
        <f>AD4/$B4</f>
        <v>0</v>
      </c>
      <c r="AE20" s="6">
        <f>AE4/$B4</f>
        <v>0.5</v>
      </c>
      <c r="AF20" s="6">
        <f>AF4/$B4</f>
        <v>0</v>
      </c>
      <c r="AG20" s="6">
        <f>AG4/$B4</f>
        <v>0</v>
      </c>
      <c r="AH20" s="6">
        <f>AH4/$B4</f>
        <v>0.5</v>
      </c>
      <c r="AI20" s="6">
        <f>AI4/$B4</f>
        <v>0</v>
      </c>
      <c r="AJ20" s="6">
        <f>AJ4/$B4</f>
        <v>0</v>
      </c>
      <c r="AK20" s="6">
        <f>AK4/$B4</f>
        <v>0</v>
      </c>
      <c r="AL20" s="6">
        <f>AL4/$B4</f>
        <v>0</v>
      </c>
      <c r="AM20" s="6">
        <f>AM4/$B4</f>
        <v>0</v>
      </c>
      <c r="AN20" s="6">
        <f>AN4/$B4</f>
        <v>0</v>
      </c>
      <c r="AO20" s="6">
        <f>AO4/$B4</f>
        <v>0</v>
      </c>
      <c r="AP20" s="6">
        <f>AP4/$B4</f>
        <v>0</v>
      </c>
      <c r="AQ20" s="6">
        <f>AQ4/$B4</f>
        <v>0</v>
      </c>
      <c r="AR20" s="6">
        <f>AR4/$B4</f>
        <v>0</v>
      </c>
      <c r="AS20" s="6">
        <f>AS4/$B4</f>
        <v>0</v>
      </c>
      <c r="AT20" s="6">
        <f>AT4/$B4</f>
        <v>0.5</v>
      </c>
      <c r="AU20" s="6">
        <f>AU4/$B4</f>
        <v>0.5</v>
      </c>
      <c r="AV20" s="6">
        <f>AV4/$B4</f>
        <v>0</v>
      </c>
      <c r="AW20" s="6">
        <f>AW4/$B4</f>
        <v>0.5</v>
      </c>
      <c r="AX20" s="6">
        <f>AX4/$B4</f>
        <v>0</v>
      </c>
      <c r="AY20" s="6">
        <f>AY4/$B4</f>
        <v>0</v>
      </c>
      <c r="AZ20" s="6">
        <f>AZ4/$B4</f>
        <v>0</v>
      </c>
      <c r="BA20" s="6">
        <f>BA4/$B4</f>
        <v>0</v>
      </c>
      <c r="BB20" s="6">
        <f>BB4/$B4</f>
        <v>0</v>
      </c>
      <c r="BC20" s="6">
        <f>BC4/$B4</f>
        <v>0</v>
      </c>
      <c r="BD20" s="6">
        <f>BD4/$B4</f>
        <v>0</v>
      </c>
      <c r="BE20" s="6">
        <f>BE4/$B4</f>
        <v>0</v>
      </c>
      <c r="BF20" s="6">
        <f>BF4/$B4</f>
        <v>0</v>
      </c>
      <c r="BG20" s="6">
        <f>BG4/$B4</f>
        <v>0</v>
      </c>
      <c r="BH20" s="6">
        <f>BH4/$B4</f>
        <v>0</v>
      </c>
      <c r="BI20" s="6">
        <f>BI4/$B4</f>
        <v>0</v>
      </c>
      <c r="BJ20" s="6">
        <f>BJ4/$B4</f>
        <v>0</v>
      </c>
      <c r="BK20" s="6">
        <f>BK4/$B4</f>
        <v>0</v>
      </c>
      <c r="BL20" s="6">
        <f>BL4/$B4</f>
        <v>0</v>
      </c>
      <c r="BM20" s="6">
        <f>BM4/$B4</f>
        <v>0</v>
      </c>
      <c r="BN20" s="6">
        <f>BN4/$B4</f>
        <v>0</v>
      </c>
      <c r="BO20" s="6">
        <f>BO4/$B4</f>
        <v>0</v>
      </c>
      <c r="BP20" s="6">
        <f>BP4/$B4</f>
        <v>0</v>
      </c>
      <c r="BQ20" s="6">
        <f>BQ4/$B4</f>
        <v>0</v>
      </c>
      <c r="BR20" s="6">
        <f>BR4/$B4</f>
        <v>0</v>
      </c>
      <c r="BS20" s="6">
        <f>BS4/$B4</f>
        <v>0</v>
      </c>
      <c r="BT20" s="6">
        <f>BT4/$B4</f>
        <v>0</v>
      </c>
      <c r="BU20" s="6">
        <f>BU4/$B4</f>
        <v>1</v>
      </c>
      <c r="BV20" s="6">
        <f>BV4/$B4</f>
        <v>0</v>
      </c>
      <c r="BW20" s="6">
        <f>BW4/$B4</f>
        <v>0</v>
      </c>
      <c r="BX20" s="6">
        <f>BX4/$B4</f>
        <v>0</v>
      </c>
      <c r="BY20" s="6">
        <f>BY4/$B4</f>
        <v>0</v>
      </c>
      <c r="BZ20" s="6">
        <f>BZ4/$B4</f>
        <v>0</v>
      </c>
      <c r="CA20" s="6">
        <f>CA4/$B4</f>
        <v>0</v>
      </c>
      <c r="CB20" s="6">
        <f>CB4/$B4</f>
        <v>0</v>
      </c>
      <c r="CC20" s="6">
        <f>CC4/$B4</f>
        <v>0</v>
      </c>
      <c r="CD20" s="6">
        <f>CD4/$B4</f>
        <v>0</v>
      </c>
      <c r="CE20" s="6">
        <f>CE4/$B4</f>
        <v>0.5</v>
      </c>
      <c r="CF20" s="6">
        <f>CF4/$B4</f>
        <v>0</v>
      </c>
      <c r="CG20" s="6">
        <f>CG4/$B4</f>
        <v>0</v>
      </c>
      <c r="CH20" s="6">
        <f>CH4/$B4</f>
        <v>0</v>
      </c>
      <c r="CI20" s="6">
        <f>CI4/$B4</f>
        <v>0</v>
      </c>
      <c r="CJ20" s="6">
        <f>CJ4/$B4</f>
        <v>0</v>
      </c>
      <c r="CK20" s="6">
        <f>CK4/$B4</f>
        <v>0</v>
      </c>
      <c r="CL20" s="6">
        <f>CL4/$B4</f>
        <v>0</v>
      </c>
      <c r="CM20" s="6">
        <f>CM4/$B4</f>
        <v>0</v>
      </c>
      <c r="CN20" s="6">
        <f>CN4/$B4</f>
        <v>0</v>
      </c>
      <c r="CO20" s="6">
        <f>CO4/$B4</f>
        <v>0.5</v>
      </c>
      <c r="CP20" s="6">
        <f>CP4/$B4</f>
        <v>0</v>
      </c>
      <c r="CQ20" s="6">
        <f>CQ4/$B4</f>
        <v>0</v>
      </c>
      <c r="CR20" s="6">
        <f>CR4/$B4</f>
        <v>0</v>
      </c>
      <c r="CS20" s="6">
        <f>CS4/$B4</f>
        <v>0</v>
      </c>
      <c r="CT20" s="6">
        <f>CT4/$B4</f>
        <v>0</v>
      </c>
      <c r="CU20" s="6">
        <f>CU4/$B4</f>
        <v>0</v>
      </c>
      <c r="CV20" s="6">
        <f>CV4/$B4</f>
        <v>0</v>
      </c>
      <c r="CW20" s="6">
        <f>CW4/$B4</f>
        <v>0</v>
      </c>
      <c r="CX20" s="6">
        <f>CX4/$B4</f>
        <v>0</v>
      </c>
      <c r="CY20" s="6">
        <f>CY4/$B4</f>
        <v>1</v>
      </c>
      <c r="CZ20" s="6">
        <f>CZ4/$B4</f>
        <v>1</v>
      </c>
      <c r="DA20" s="6">
        <f>DA4/$B4</f>
        <v>0</v>
      </c>
      <c r="DB20" s="6">
        <f>DB4/$B4</f>
        <v>0.5</v>
      </c>
      <c r="DC20" s="6">
        <f>DC4/$B4</f>
        <v>0</v>
      </c>
      <c r="DD20" s="6">
        <f>DD4/$B4</f>
        <v>1</v>
      </c>
      <c r="DE20" s="6">
        <f>DE4/$B4</f>
        <v>0</v>
      </c>
      <c r="DF20" s="6">
        <f>DF4/$B4</f>
        <v>0</v>
      </c>
      <c r="DG20" s="6">
        <f>DG4/$B4</f>
        <v>1</v>
      </c>
      <c r="DH20" s="6">
        <f>DH4/$B4</f>
        <v>0</v>
      </c>
      <c r="DI20" s="6">
        <f>DI4/$B4</f>
        <v>0</v>
      </c>
      <c r="DJ20" s="6">
        <f>DJ4/$B4</f>
        <v>0</v>
      </c>
      <c r="DK20" s="6">
        <f>DK4/$B4</f>
        <v>0</v>
      </c>
      <c r="DL20" s="6">
        <f>DL4/$B4</f>
        <v>0.5</v>
      </c>
      <c r="DM20" s="6">
        <f>DM4/$B4</f>
        <v>0.5</v>
      </c>
      <c r="DN20" s="6">
        <f>DN4/$B4</f>
        <v>0.5</v>
      </c>
      <c r="DO20" s="6">
        <f>DO4/$B4</f>
        <v>0.5</v>
      </c>
      <c r="DP20" s="6">
        <f>DP4/$B4</f>
        <v>0</v>
      </c>
      <c r="DQ20" s="6">
        <f>DQ4/$B4</f>
        <v>0</v>
      </c>
      <c r="DR20" s="6">
        <f>DR4/$B4</f>
        <v>0</v>
      </c>
      <c r="DS20" s="6">
        <f>DS4/$B4</f>
        <v>0</v>
      </c>
      <c r="DT20" s="6">
        <f>DT4/$B4</f>
        <v>0</v>
      </c>
      <c r="DU20" s="6">
        <f>DU4/$B4</f>
        <v>0</v>
      </c>
      <c r="DV20" s="6">
        <f>DV4/$B4</f>
        <v>0.5</v>
      </c>
      <c r="DW20" s="6">
        <f>DW4/$B4</f>
        <v>0.5</v>
      </c>
      <c r="DX20" s="6">
        <f>DX4/$B4</f>
        <v>0</v>
      </c>
      <c r="DY20" s="6">
        <f>DY4/$B4</f>
        <v>0</v>
      </c>
      <c r="DZ20" s="6">
        <f>DZ4/$B4</f>
        <v>0.5</v>
      </c>
      <c r="EA20" s="6">
        <f>EA4/$B4</f>
        <v>0.5</v>
      </c>
      <c r="EB20" s="6">
        <f>EB4/$B4</f>
        <v>0</v>
      </c>
      <c r="EC20" s="6">
        <f>EC4/$B4</f>
        <v>0</v>
      </c>
      <c r="ED20" s="6">
        <f>ED4/$B4</f>
        <v>0.5</v>
      </c>
      <c r="EE20" s="6">
        <f>EE4/$B4</f>
        <v>0.5</v>
      </c>
      <c r="EF20" s="6">
        <f>EF4/$B4</f>
        <v>0</v>
      </c>
      <c r="EG20" s="6">
        <f>EG4/$B4</f>
        <v>0</v>
      </c>
      <c r="EH20" s="6">
        <f>EH4/$B4</f>
        <v>1</v>
      </c>
      <c r="EI20" s="6">
        <f>EI4/$B4</f>
        <v>0</v>
      </c>
      <c r="EJ20" s="6">
        <f>EJ4/$B4</f>
        <v>0.5</v>
      </c>
      <c r="EK20" s="6">
        <f>EK4/$B4</f>
        <v>0.5</v>
      </c>
      <c r="EL20" s="6">
        <f>EL4/$B4</f>
        <v>0</v>
      </c>
      <c r="EM20" s="6">
        <f>EM4/$B4</f>
        <v>0.25</v>
      </c>
      <c r="EN20" s="6">
        <f>EN4/$B4</f>
        <v>1</v>
      </c>
      <c r="EO20" s="6">
        <f>EO4/$B4</f>
        <v>0</v>
      </c>
      <c r="EP20" s="6">
        <f>EP4/$B4</f>
        <v>0</v>
      </c>
      <c r="EQ20" s="6">
        <f>EQ4/$B4</f>
        <v>0.5</v>
      </c>
      <c r="ER20" s="6">
        <f>ER4/$B4</f>
        <v>0.5</v>
      </c>
      <c r="ET20" s="6">
        <f>ET4/$B4</f>
        <v>0.5</v>
      </c>
      <c r="EU20" s="6">
        <f>EU4/$B4</f>
        <v>0.5</v>
      </c>
      <c r="EV20" s="6">
        <f>EV4/$B4</f>
        <v>0</v>
      </c>
      <c r="EW20" s="6">
        <f>EW4/$B4</f>
        <v>50</v>
      </c>
      <c r="EX20" s="6">
        <f>EX4/$B4</f>
        <v>1</v>
      </c>
      <c r="EY20" s="6">
        <f>EY4/$B4</f>
        <v>0.5</v>
      </c>
      <c r="EZ20" s="6">
        <f>EZ4/$B4</f>
        <v>0.5</v>
      </c>
      <c r="FA20" s="6">
        <f>FA4/$B4</f>
        <v>0</v>
      </c>
      <c r="FB20" s="6">
        <f>FB4/$B4</f>
        <v>0.5</v>
      </c>
      <c r="FC20" s="6">
        <f>FC4/$B4</f>
        <v>0.5</v>
      </c>
      <c r="FD20" s="6">
        <f>FD4/$B4</f>
        <v>0</v>
      </c>
      <c r="FE20" s="6">
        <f>FE4/$B4</f>
        <v>0</v>
      </c>
      <c r="FF20" s="6">
        <f>FF4/$B4</f>
        <v>0</v>
      </c>
      <c r="FG20" s="6">
        <f>FG4/$B4</f>
        <v>0.5</v>
      </c>
      <c r="FH20" s="6">
        <f>FH4/$B4</f>
        <v>1</v>
      </c>
      <c r="FI20" s="6">
        <f>FI4/$B4</f>
        <v>0.5</v>
      </c>
      <c r="FJ20" s="6">
        <f>FJ4/$B4</f>
        <v>0.5</v>
      </c>
      <c r="FK20" s="6">
        <f>FK4/$B4</f>
        <v>0</v>
      </c>
      <c r="FL20" s="6">
        <f>FL4/$B4</f>
        <v>5</v>
      </c>
      <c r="FM20" s="6">
        <f>FM4/$B4</f>
        <v>1</v>
      </c>
      <c r="FN20" s="6">
        <f>FN4/$B4</f>
        <v>0</v>
      </c>
      <c r="FO20" s="6">
        <f>FO4/$B4</f>
        <v>0</v>
      </c>
      <c r="FP20" s="6">
        <f>FP4/$B4</f>
        <v>0</v>
      </c>
      <c r="FQ20" s="6">
        <f>FQ4/$B4</f>
        <v>0</v>
      </c>
      <c r="FR20" s="6">
        <f>FR4/$B4</f>
        <v>0.5</v>
      </c>
      <c r="FS20" s="6">
        <f>FS4/$B4</f>
        <v>0.5</v>
      </c>
      <c r="FT20" s="6">
        <f>FT4/$B4</f>
        <v>0</v>
      </c>
      <c r="FU20" s="6">
        <f>FU4/$B4</f>
        <v>0</v>
      </c>
      <c r="FV20" s="6">
        <f>FV4/$B4</f>
        <v>0.5</v>
      </c>
      <c r="FW20" s="6">
        <f>FW4/$B4</f>
        <v>0</v>
      </c>
      <c r="FX20" s="6">
        <f>FX4/$B4</f>
        <v>0</v>
      </c>
      <c r="FY20" s="6">
        <f>FY4/$B4</f>
        <v>0.5</v>
      </c>
      <c r="FZ20" s="6">
        <f>FZ4/$B4</f>
        <v>0</v>
      </c>
      <c r="GA20" s="6">
        <f>GA4/$B4</f>
        <v>0</v>
      </c>
      <c r="GB20" s="6">
        <f>GB4/$B4</f>
        <v>0.5</v>
      </c>
      <c r="GC20" s="6">
        <f>GC4/$B4</f>
        <v>0.5</v>
      </c>
      <c r="GD20" s="6">
        <f>GD4/$B4</f>
        <v>0</v>
      </c>
    </row>
    <row r="21" spans="1:186" x14ac:dyDescent="0.25">
      <c r="A21" t="s">
        <v>293</v>
      </c>
      <c r="B21" s="6">
        <f>B5/$B5</f>
        <v>1</v>
      </c>
      <c r="C21" s="6">
        <f>C5/$B5</f>
        <v>0.33333333333333331</v>
      </c>
      <c r="D21" s="6">
        <f>D5/$B5</f>
        <v>0</v>
      </c>
      <c r="E21" s="6">
        <f>E5/$B5</f>
        <v>0.33333333333333331</v>
      </c>
      <c r="F21" s="6">
        <f>F5/$B5</f>
        <v>0</v>
      </c>
      <c r="G21" s="6">
        <f>G5/$B5</f>
        <v>0</v>
      </c>
      <c r="H21" s="6">
        <f>H5/$B5</f>
        <v>0.33333333333333331</v>
      </c>
      <c r="I21" s="6">
        <f>I5/$B5</f>
        <v>1.7777777777777777</v>
      </c>
      <c r="J21" s="6">
        <f>J5/$B5</f>
        <v>0.1111111111111111</v>
      </c>
      <c r="K21" s="6">
        <f>K5/$B5</f>
        <v>0.1111111111111111</v>
      </c>
      <c r="L21" s="6">
        <f>L5/$B5</f>
        <v>0.33333333333333331</v>
      </c>
      <c r="M21" s="6">
        <f>M5/$B5</f>
        <v>0.33333333333333331</v>
      </c>
      <c r="N21" s="6">
        <f>N5/$B5</f>
        <v>0.66666666666666663</v>
      </c>
      <c r="O21" s="6">
        <f>O5/$B5</f>
        <v>0.66666666666666663</v>
      </c>
      <c r="P21" s="6">
        <f>P5/$B5</f>
        <v>0.33333333333333331</v>
      </c>
      <c r="Q21" s="6">
        <f>Q5/$B5</f>
        <v>0.66666666666666663</v>
      </c>
      <c r="R21" s="6">
        <f>R5/$B5</f>
        <v>0.66666666666666663</v>
      </c>
      <c r="S21" s="6">
        <f>S5/$B5</f>
        <v>0.33333333333333331</v>
      </c>
      <c r="T21" s="6">
        <f>T5/$B5</f>
        <v>1</v>
      </c>
      <c r="U21" s="6">
        <f>U5/$B5</f>
        <v>0.33333333333333331</v>
      </c>
      <c r="V21" s="6">
        <f>V5/$B5</f>
        <v>0.66666666666666663</v>
      </c>
      <c r="W21" s="6">
        <f>W5/$B5</f>
        <v>0.66666666666666663</v>
      </c>
      <c r="X21" s="6">
        <f>X5/$B5</f>
        <v>0.33333333333333331</v>
      </c>
      <c r="Y21" s="6">
        <f>Y5/$B5</f>
        <v>0.66666666666666663</v>
      </c>
      <c r="Z21" s="6">
        <f>Z5/$B5</f>
        <v>0.66666666666666663</v>
      </c>
      <c r="AA21" s="6">
        <f>AA5/$B5</f>
        <v>0.66666666666666663</v>
      </c>
      <c r="AB21" s="6">
        <f>AB5/$B5</f>
        <v>0</v>
      </c>
      <c r="AC21" s="6">
        <f>AC5/$B5</f>
        <v>0.66666666666666663</v>
      </c>
      <c r="AD21" s="6">
        <f>AD5/$B5</f>
        <v>0.33333333333333331</v>
      </c>
      <c r="AE21" s="6">
        <f>AE5/$B5</f>
        <v>0.66666666666666663</v>
      </c>
      <c r="AF21" s="6">
        <f>AF5/$B5</f>
        <v>0.66666666666666663</v>
      </c>
      <c r="AG21" s="6">
        <f>AG5/$B5</f>
        <v>0.33333333333333331</v>
      </c>
      <c r="AH21" s="6">
        <f>AH5/$B5</f>
        <v>0.66666666666666663</v>
      </c>
      <c r="AI21" s="6">
        <f>AI5/$B5</f>
        <v>0</v>
      </c>
      <c r="AJ21" s="6">
        <f>AJ5/$B5</f>
        <v>0.33333333333333331</v>
      </c>
      <c r="AK21" s="6">
        <f>AK5/$B5</f>
        <v>0.66666666666666663</v>
      </c>
      <c r="AL21" s="6">
        <f>AL5/$B5</f>
        <v>0.33333333333333331</v>
      </c>
      <c r="AM21" s="6">
        <f>AM5/$B5</f>
        <v>0.33333333333333331</v>
      </c>
      <c r="AN21" s="6">
        <f>AN5/$B5</f>
        <v>0.33333333333333331</v>
      </c>
      <c r="AO21" s="6">
        <f>AO5/$B5</f>
        <v>0.33333333333333331</v>
      </c>
      <c r="AP21" s="6">
        <f>AP5/$B5</f>
        <v>0.33333333333333331</v>
      </c>
      <c r="AQ21" s="6">
        <f>AQ5/$B5</f>
        <v>0.33333333333333331</v>
      </c>
      <c r="AR21" s="6">
        <f>AR5/$B5</f>
        <v>0</v>
      </c>
      <c r="AS21" s="6">
        <f>AS5/$B5</f>
        <v>0</v>
      </c>
      <c r="AT21" s="6">
        <f>AT5/$B5</f>
        <v>0.33333333333333331</v>
      </c>
      <c r="AU21" s="6">
        <f>AU5/$B5</f>
        <v>0</v>
      </c>
      <c r="AV21" s="6">
        <f>AV5/$B5</f>
        <v>0.33333333333333331</v>
      </c>
      <c r="AW21" s="6">
        <f>AW5/$B5</f>
        <v>0.33333333333333331</v>
      </c>
      <c r="AX21" s="6">
        <f>AX5/$B5</f>
        <v>0</v>
      </c>
      <c r="AY21" s="6">
        <f>AY5/$B5</f>
        <v>0</v>
      </c>
      <c r="AZ21" s="6">
        <f>AZ5/$B5</f>
        <v>0</v>
      </c>
      <c r="BA21" s="6">
        <f>BA5/$B5</f>
        <v>0</v>
      </c>
      <c r="BB21" s="6">
        <f>BB5/$B5</f>
        <v>0</v>
      </c>
      <c r="BC21" s="6">
        <f>BC5/$B5</f>
        <v>0</v>
      </c>
      <c r="BD21" s="6">
        <f>BD5/$B5</f>
        <v>0</v>
      </c>
      <c r="BE21" s="6">
        <f>BE5/$B5</f>
        <v>0</v>
      </c>
      <c r="BF21" s="6">
        <f>BF5/$B5</f>
        <v>0.33333333333333331</v>
      </c>
      <c r="BG21" s="6">
        <f>BG5/$B5</f>
        <v>0</v>
      </c>
      <c r="BH21" s="6">
        <f>BH5/$B5</f>
        <v>0</v>
      </c>
      <c r="BI21" s="6">
        <f>BI5/$B5</f>
        <v>0</v>
      </c>
      <c r="BJ21" s="6">
        <f>BJ5/$B5</f>
        <v>0</v>
      </c>
      <c r="BK21" s="6">
        <f>BK5/$B5</f>
        <v>0</v>
      </c>
      <c r="BL21" s="6">
        <f>BL5/$B5</f>
        <v>0</v>
      </c>
      <c r="BM21" s="6">
        <f>BM5/$B5</f>
        <v>0</v>
      </c>
      <c r="BN21" s="6">
        <f>BN5/$B5</f>
        <v>0.33333333333333331</v>
      </c>
      <c r="BO21" s="6">
        <f>BO5/$B5</f>
        <v>0</v>
      </c>
      <c r="BP21" s="6">
        <f>BP5/$B5</f>
        <v>0</v>
      </c>
      <c r="BQ21" s="6">
        <f>BQ5/$B5</f>
        <v>0</v>
      </c>
      <c r="BR21" s="6">
        <f>BR5/$B5</f>
        <v>0</v>
      </c>
      <c r="BS21" s="6">
        <f>BS5/$B5</f>
        <v>0</v>
      </c>
      <c r="BT21" s="6">
        <f>BT5/$B5</f>
        <v>0</v>
      </c>
      <c r="BU21" s="6">
        <f>BU5/$B5</f>
        <v>1</v>
      </c>
      <c r="BV21" s="6">
        <f>BV5/$B5</f>
        <v>0</v>
      </c>
      <c r="BW21" s="6">
        <f>BW5/$B5</f>
        <v>0</v>
      </c>
      <c r="BX21" s="6">
        <f>BX5/$B5</f>
        <v>0</v>
      </c>
      <c r="BY21" s="6">
        <f>BY5/$B5</f>
        <v>0</v>
      </c>
      <c r="BZ21" s="6">
        <f>BZ5/$B5</f>
        <v>0.33333333333333331</v>
      </c>
      <c r="CA21" s="6">
        <f>CA5/$B5</f>
        <v>0</v>
      </c>
      <c r="CB21" s="6">
        <f>CB5/$B5</f>
        <v>0</v>
      </c>
      <c r="CC21" s="6">
        <f>CC5/$B5</f>
        <v>0</v>
      </c>
      <c r="CD21" s="6">
        <f>CD5/$B5</f>
        <v>0</v>
      </c>
      <c r="CE21" s="6">
        <f>CE5/$B5</f>
        <v>0</v>
      </c>
      <c r="CF21" s="6">
        <f>CF5/$B5</f>
        <v>0.33333333333333331</v>
      </c>
      <c r="CG21" s="6">
        <f>CG5/$B5</f>
        <v>0</v>
      </c>
      <c r="CH21" s="6">
        <f>CH5/$B5</f>
        <v>0</v>
      </c>
      <c r="CI21" s="6">
        <f>CI5/$B5</f>
        <v>0</v>
      </c>
      <c r="CJ21" s="6">
        <f>CJ5/$B5</f>
        <v>0</v>
      </c>
      <c r="CK21" s="6">
        <f>CK5/$B5</f>
        <v>0</v>
      </c>
      <c r="CL21" s="6">
        <f>CL5/$B5</f>
        <v>0</v>
      </c>
      <c r="CM21" s="6">
        <f>CM5/$B5</f>
        <v>0</v>
      </c>
      <c r="CN21" s="6">
        <f>CN5/$B5</f>
        <v>0</v>
      </c>
      <c r="CO21" s="6">
        <f>CO5/$B5</f>
        <v>0.33333333333333331</v>
      </c>
      <c r="CP21" s="6">
        <f>CP5/$B5</f>
        <v>0</v>
      </c>
      <c r="CQ21" s="6">
        <f>CQ5/$B5</f>
        <v>0</v>
      </c>
      <c r="CR21" s="6">
        <f>CR5/$B5</f>
        <v>0</v>
      </c>
      <c r="CS21" s="6">
        <f>CS5/$B5</f>
        <v>0</v>
      </c>
      <c r="CT21" s="6">
        <f>CT5/$B5</f>
        <v>0</v>
      </c>
      <c r="CU21" s="6">
        <f>CU5/$B5</f>
        <v>0</v>
      </c>
      <c r="CV21" s="6">
        <f>CV5/$B5</f>
        <v>0</v>
      </c>
      <c r="CW21" s="6">
        <f>CW5/$B5</f>
        <v>0</v>
      </c>
      <c r="CX21" s="6">
        <f>CX5/$B5</f>
        <v>0</v>
      </c>
      <c r="CY21" s="6">
        <f>CY5/$B5</f>
        <v>0.66666666666666663</v>
      </c>
      <c r="CZ21" s="6">
        <f>CZ5/$B5</f>
        <v>0.66666666666666663</v>
      </c>
      <c r="DA21" s="6">
        <f>DA5/$B5</f>
        <v>0.33333333333333331</v>
      </c>
      <c r="DB21" s="6">
        <f>DB5/$B5</f>
        <v>1</v>
      </c>
      <c r="DC21" s="6">
        <f>DC5/$B5</f>
        <v>0.66666666666666663</v>
      </c>
      <c r="DD21" s="6">
        <f>DD5/$B5</f>
        <v>0.66666666666666663</v>
      </c>
      <c r="DE21" s="6">
        <f>DE5/$B5</f>
        <v>0.33333333333333331</v>
      </c>
      <c r="DF21" s="6">
        <f>DF5/$B5</f>
        <v>0</v>
      </c>
      <c r="DG21" s="6">
        <f>DG5/$B5</f>
        <v>1</v>
      </c>
      <c r="DH21" s="6">
        <f>DH5/$B5</f>
        <v>0.33333333333333331</v>
      </c>
      <c r="DI21" s="6">
        <f>DI5/$B5</f>
        <v>0.33333333333333331</v>
      </c>
      <c r="DJ21" s="6">
        <f>DJ5/$B5</f>
        <v>0</v>
      </c>
      <c r="DK21" s="6">
        <f>DK5/$B5</f>
        <v>0</v>
      </c>
      <c r="DL21" s="6">
        <f>DL5/$B5</f>
        <v>0</v>
      </c>
      <c r="DM21" s="6">
        <f>DM5/$B5</f>
        <v>0</v>
      </c>
      <c r="DN21" s="6">
        <f>DN5/$B5</f>
        <v>0</v>
      </c>
      <c r="DO21" s="6">
        <f>DO5/$B5</f>
        <v>0.33333333333333331</v>
      </c>
      <c r="DP21" s="6">
        <f>DP5/$B5</f>
        <v>0</v>
      </c>
      <c r="DQ21" s="6">
        <f>DQ5/$B5</f>
        <v>0</v>
      </c>
      <c r="DR21" s="6">
        <f>DR5/$B5</f>
        <v>0</v>
      </c>
      <c r="DS21" s="6">
        <f>DS5/$B5</f>
        <v>0.66666666666666663</v>
      </c>
      <c r="DT21" s="6">
        <f>DT5/$B5</f>
        <v>0</v>
      </c>
      <c r="DU21" s="6">
        <f>DU5/$B5</f>
        <v>1</v>
      </c>
      <c r="DV21" s="6">
        <f>DV5/$B5</f>
        <v>0</v>
      </c>
      <c r="DW21" s="6">
        <f>DW5/$B5</f>
        <v>0</v>
      </c>
      <c r="DX21" s="6">
        <f>DX5/$B5</f>
        <v>0</v>
      </c>
      <c r="DY21" s="6">
        <f>DY5/$B5</f>
        <v>0.33333333333333331</v>
      </c>
      <c r="DZ21" s="6">
        <f>DZ5/$B5</f>
        <v>0.66666666666666663</v>
      </c>
      <c r="EA21" s="6">
        <f>EA5/$B5</f>
        <v>0</v>
      </c>
      <c r="EB21" s="6">
        <f>EB5/$B5</f>
        <v>0</v>
      </c>
      <c r="EC21" s="6">
        <f>EC5/$B5</f>
        <v>0</v>
      </c>
      <c r="ED21" s="6">
        <f>ED5/$B5</f>
        <v>0</v>
      </c>
      <c r="EE21" s="6">
        <f>EE5/$B5</f>
        <v>1</v>
      </c>
      <c r="EF21" s="6">
        <f>EF5/$B5</f>
        <v>0</v>
      </c>
      <c r="EG21" s="6">
        <f>EG5/$B5</f>
        <v>0.33333333333333331</v>
      </c>
      <c r="EH21" s="6">
        <f>EH5/$B5</f>
        <v>0.66666666666666663</v>
      </c>
      <c r="EI21" s="6">
        <f>EI5/$B5</f>
        <v>0</v>
      </c>
      <c r="EJ21" s="6">
        <f>EJ5/$B5</f>
        <v>0.66666666666666663</v>
      </c>
      <c r="EK21" s="6">
        <f>EK5/$B5</f>
        <v>0</v>
      </c>
      <c r="EL21" s="6">
        <f>EL5/$B5</f>
        <v>0.33333333333333331</v>
      </c>
      <c r="EM21" s="6">
        <f>EM5/$B5</f>
        <v>0.1111111111111111</v>
      </c>
      <c r="EN21" s="6">
        <f>EN5/$B5</f>
        <v>0.66666666666666663</v>
      </c>
      <c r="EO21" s="6">
        <f>EO5/$B5</f>
        <v>0.33333333333333331</v>
      </c>
      <c r="EP21" s="6">
        <f>EP5/$B5</f>
        <v>0</v>
      </c>
      <c r="EQ21" s="6">
        <f>EQ5/$B5</f>
        <v>0.33333333333333331</v>
      </c>
      <c r="ER21" s="6">
        <f>ER5/$B5</f>
        <v>0.66666666666666663</v>
      </c>
      <c r="ET21" s="6">
        <f>ET5/$B5</f>
        <v>0</v>
      </c>
      <c r="EU21" s="6">
        <f>EU5/$B5</f>
        <v>1</v>
      </c>
      <c r="EV21" s="6">
        <f>EV5/$B5</f>
        <v>0</v>
      </c>
      <c r="EW21" s="6">
        <f>EW5/$B5</f>
        <v>75.333333333333329</v>
      </c>
      <c r="EX21" s="6">
        <f>EX5/$B5</f>
        <v>0.66666666666666663</v>
      </c>
      <c r="EY21" s="6">
        <f>EY5/$B5</f>
        <v>0.66666666666666663</v>
      </c>
      <c r="EZ21" s="6">
        <f>EZ5/$B5</f>
        <v>0.66666666666666663</v>
      </c>
      <c r="FA21" s="6">
        <f>FA5/$B5</f>
        <v>0.66666666666666663</v>
      </c>
      <c r="FB21" s="6">
        <f>FB5/$B5</f>
        <v>0.33333333333333331</v>
      </c>
      <c r="FC21" s="6">
        <f>FC5/$B5</f>
        <v>0</v>
      </c>
      <c r="FD21" s="6">
        <f>FD5/$B5</f>
        <v>0.66666666666666663</v>
      </c>
      <c r="FE21" s="6">
        <f>FE5/$B5</f>
        <v>0</v>
      </c>
      <c r="FF21" s="6">
        <f>FF5/$B5</f>
        <v>0</v>
      </c>
      <c r="FG21" s="6">
        <f>FG5/$B5</f>
        <v>0.33333333333333331</v>
      </c>
      <c r="FH21" s="6">
        <f>FH5/$B5</f>
        <v>1</v>
      </c>
      <c r="FI21" s="6">
        <f>FI5/$B5</f>
        <v>0.33333333333333331</v>
      </c>
      <c r="FJ21" s="6">
        <f>FJ5/$B5</f>
        <v>0.66666666666666663</v>
      </c>
      <c r="FK21" s="6">
        <f>FK5/$B5</f>
        <v>0</v>
      </c>
      <c r="FL21" s="6">
        <f>FL5/$B5</f>
        <v>2.6666666666666665</v>
      </c>
      <c r="FM21" s="6">
        <f>FM5/$B5</f>
        <v>1</v>
      </c>
      <c r="FN21" s="6">
        <f>FN5/$B5</f>
        <v>0</v>
      </c>
      <c r="FO21" s="6">
        <f>FO5/$B5</f>
        <v>0</v>
      </c>
      <c r="FP21" s="6">
        <f>FP5/$B5</f>
        <v>0</v>
      </c>
      <c r="FQ21" s="6">
        <f>FQ5/$B5</f>
        <v>0</v>
      </c>
      <c r="FR21" s="6">
        <f>FR5/$B5</f>
        <v>0</v>
      </c>
      <c r="FS21" s="6">
        <f>FS5/$B5</f>
        <v>0</v>
      </c>
      <c r="FT21" s="6">
        <f>FT5/$B5</f>
        <v>0</v>
      </c>
      <c r="FU21" s="6">
        <f>FU5/$B5</f>
        <v>0</v>
      </c>
      <c r="FV21" s="6">
        <f>FV5/$B5</f>
        <v>0</v>
      </c>
      <c r="FW21" s="6">
        <f>FW5/$B5</f>
        <v>0</v>
      </c>
      <c r="FX21" s="6">
        <f>FX5/$B5</f>
        <v>0.66666666666666663</v>
      </c>
      <c r="FY21" s="6">
        <f>FY5/$B5</f>
        <v>0.33333333333333331</v>
      </c>
      <c r="FZ21" s="6">
        <f>FZ5/$B5</f>
        <v>0.33333333333333331</v>
      </c>
      <c r="GA21" s="6">
        <f>GA5/$B5</f>
        <v>0.66666666666666663</v>
      </c>
      <c r="GB21" s="6">
        <f>GB5/$B5</f>
        <v>0.66666666666666663</v>
      </c>
      <c r="GC21" s="6">
        <f>GC5/$B5</f>
        <v>0</v>
      </c>
      <c r="GD21" s="6">
        <f>GD5/$B5</f>
        <v>0.33333333333333331</v>
      </c>
    </row>
    <row r="22" spans="1:186" x14ac:dyDescent="0.25">
      <c r="A22" t="s">
        <v>349</v>
      </c>
      <c r="B22" s="6">
        <f>B6/$B6</f>
        <v>1</v>
      </c>
      <c r="C22" s="6">
        <f>C6/$B6</f>
        <v>0</v>
      </c>
      <c r="D22" s="6">
        <f>D6/$B6</f>
        <v>0.875</v>
      </c>
      <c r="E22" s="6">
        <f>E6/$B6</f>
        <v>4.1666666666666664E-2</v>
      </c>
      <c r="F22" s="6">
        <f>F6/$B6</f>
        <v>0</v>
      </c>
      <c r="G22" s="6">
        <f>G6/$B6</f>
        <v>4.1666666666666664E-2</v>
      </c>
      <c r="H22" s="6">
        <f>H6/$B6</f>
        <v>4.1666666666666664E-2</v>
      </c>
      <c r="I22" s="6">
        <f>I6/$B6</f>
        <v>1.4270833333333333</v>
      </c>
      <c r="J22" s="6">
        <f>J6/$B6</f>
        <v>0.140625</v>
      </c>
      <c r="K22" s="6">
        <f>K6/$B6</f>
        <v>0.26909722222222221</v>
      </c>
      <c r="L22" s="6">
        <f>L6/$B6</f>
        <v>8</v>
      </c>
      <c r="M22" s="6">
        <f>M6/$B6</f>
        <v>0.29166666666666669</v>
      </c>
      <c r="N22" s="6">
        <f>N6/$B6</f>
        <v>0.58333333333333337</v>
      </c>
      <c r="O22" s="6">
        <f>O6/$B6</f>
        <v>0.66666666666666663</v>
      </c>
      <c r="P22" s="6">
        <f>P6/$B6</f>
        <v>0.20833333333333334</v>
      </c>
      <c r="Q22" s="6">
        <f>Q6/$B6</f>
        <v>0.125</v>
      </c>
      <c r="R22" s="6">
        <f>R6/$B6</f>
        <v>0.25</v>
      </c>
      <c r="S22" s="6">
        <f>S6/$B6</f>
        <v>0.20833333333333334</v>
      </c>
      <c r="T22" s="6">
        <f>T6/$B6</f>
        <v>0.33333333333333331</v>
      </c>
      <c r="U22" s="6">
        <f>U6/$B6</f>
        <v>0.29166666666666669</v>
      </c>
      <c r="V22" s="6">
        <f>V6/$B6</f>
        <v>0.75</v>
      </c>
      <c r="W22" s="6">
        <f>W6/$B6</f>
        <v>0.45833333333333331</v>
      </c>
      <c r="X22" s="6">
        <f>X6/$B6</f>
        <v>0.29166666666666669</v>
      </c>
      <c r="Y22" s="6">
        <f>Y6/$B6</f>
        <v>4.1666666666666664E-2</v>
      </c>
      <c r="Z22" s="6">
        <f>Z6/$B6</f>
        <v>0.33333333333333331</v>
      </c>
      <c r="AA22" s="6">
        <f>AA6/$B6</f>
        <v>0.125</v>
      </c>
      <c r="AB22" s="6">
        <f>AB6/$B6</f>
        <v>0</v>
      </c>
      <c r="AC22" s="6">
        <f>AC6/$B6</f>
        <v>0.125</v>
      </c>
      <c r="AD22" s="6">
        <f>AD6/$B6</f>
        <v>4.1666666666666664E-2</v>
      </c>
      <c r="AE22" s="6">
        <f>AE6/$B6</f>
        <v>8.3333333333333329E-2</v>
      </c>
      <c r="AF22" s="6">
        <f>AF6/$B6</f>
        <v>0.125</v>
      </c>
      <c r="AG22" s="6">
        <f>AG6/$B6</f>
        <v>8.3333333333333329E-2</v>
      </c>
      <c r="AH22" s="6">
        <f>AH6/$B6</f>
        <v>0.75</v>
      </c>
      <c r="AI22" s="6">
        <f>AI6/$B6</f>
        <v>0.16666666666666666</v>
      </c>
      <c r="AJ22" s="6">
        <f>AJ6/$B6</f>
        <v>8.3333333333333329E-2</v>
      </c>
      <c r="AK22" s="6">
        <f>AK6/$B6</f>
        <v>0</v>
      </c>
      <c r="AL22" s="6">
        <f>AL6/$B6</f>
        <v>0</v>
      </c>
      <c r="AM22" s="6">
        <f>AM6/$B6</f>
        <v>0.125</v>
      </c>
      <c r="AN22" s="6">
        <f>AN6/$B6</f>
        <v>0.16666666666666666</v>
      </c>
      <c r="AO22" s="6">
        <f>AO6/$B6</f>
        <v>0.375</v>
      </c>
      <c r="AP22" s="6">
        <f>AP6/$B6</f>
        <v>0.20833333333333334</v>
      </c>
      <c r="AQ22" s="6">
        <f>AQ6/$B6</f>
        <v>0.16666666666666666</v>
      </c>
      <c r="AR22" s="6">
        <f>AR6/$B6</f>
        <v>0.125</v>
      </c>
      <c r="AS22" s="6">
        <f>AS6/$B6</f>
        <v>0.125</v>
      </c>
      <c r="AT22" s="6">
        <f>AT6/$B6</f>
        <v>8.3333333333333329E-2</v>
      </c>
      <c r="AU22" s="6">
        <f>AU6/$B6</f>
        <v>0.125</v>
      </c>
      <c r="AV22" s="6">
        <f>AV6/$B6</f>
        <v>0.33333333333333331</v>
      </c>
      <c r="AW22" s="6">
        <f>AW6/$B6</f>
        <v>0.20833333333333334</v>
      </c>
      <c r="AX22" s="6">
        <f>AX6/$B6</f>
        <v>4.1666666666666664E-2</v>
      </c>
      <c r="AY22" s="6">
        <f>AY6/$B6</f>
        <v>0</v>
      </c>
      <c r="AZ22" s="6">
        <f>AZ6/$B6</f>
        <v>8.3333333333333329E-2</v>
      </c>
      <c r="BA22" s="6">
        <f>BA6/$B6</f>
        <v>0</v>
      </c>
      <c r="BB22" s="6">
        <f>BB6/$B6</f>
        <v>0</v>
      </c>
      <c r="BC22" s="6">
        <f>BC6/$B6</f>
        <v>0</v>
      </c>
      <c r="BD22" s="6">
        <f>BD6/$B6</f>
        <v>0</v>
      </c>
      <c r="BE22" s="6">
        <f>BE6/$B6</f>
        <v>0</v>
      </c>
      <c r="BF22" s="6">
        <f>BF6/$B6</f>
        <v>0</v>
      </c>
      <c r="BG22" s="6">
        <f>BG6/$B6</f>
        <v>0</v>
      </c>
      <c r="BH22" s="6">
        <f>BH6/$B6</f>
        <v>0.125</v>
      </c>
      <c r="BI22" s="6">
        <f>BI6/$B6</f>
        <v>4.1666666666666664E-2</v>
      </c>
      <c r="BJ22" s="6">
        <f>BJ6/$B6</f>
        <v>0</v>
      </c>
      <c r="BK22" s="6">
        <f>BK6/$B6</f>
        <v>0</v>
      </c>
      <c r="BL22" s="6">
        <f>BL6/$B6</f>
        <v>0</v>
      </c>
      <c r="BM22" s="6">
        <f>BM6/$B6</f>
        <v>0</v>
      </c>
      <c r="BN22" s="6">
        <f>BN6/$B6</f>
        <v>0</v>
      </c>
      <c r="BO22" s="6">
        <f>BO6/$B6</f>
        <v>0.25</v>
      </c>
      <c r="BP22" s="6">
        <f>BP6/$B6</f>
        <v>4.1666666666666664E-2</v>
      </c>
      <c r="BQ22" s="6">
        <f>BQ6/$B6</f>
        <v>4.1666666666666664E-2</v>
      </c>
      <c r="BR22" s="6">
        <f>BR6/$B6</f>
        <v>0</v>
      </c>
      <c r="BS22" s="6">
        <f>BS6/$B6</f>
        <v>0</v>
      </c>
      <c r="BT22" s="6">
        <f>BT6/$B6</f>
        <v>0</v>
      </c>
      <c r="BU22" s="6">
        <f>BU6/$B6</f>
        <v>0.58333333333333337</v>
      </c>
      <c r="BV22" s="6">
        <f>BV6/$B6</f>
        <v>0.20833333333333334</v>
      </c>
      <c r="BW22" s="6">
        <f>BW6/$B6</f>
        <v>0.29166666666666669</v>
      </c>
      <c r="BX22" s="6">
        <f>BX6/$B6</f>
        <v>0.16666666666666666</v>
      </c>
      <c r="BY22" s="6">
        <f>BY6/$B6</f>
        <v>0.29166666666666669</v>
      </c>
      <c r="BZ22" s="6">
        <f>BZ6/$B6</f>
        <v>4.1666666666666664E-2</v>
      </c>
      <c r="CA22" s="6">
        <f>CA6/$B6</f>
        <v>4.1666666666666664E-2</v>
      </c>
      <c r="CB22" s="6">
        <f>CB6/$B6</f>
        <v>0.16666666666666666</v>
      </c>
      <c r="CC22" s="6">
        <f>CC6/$B6</f>
        <v>0</v>
      </c>
      <c r="CD22" s="6">
        <f>CD6/$B6</f>
        <v>0.16666666666666666</v>
      </c>
      <c r="CE22" s="6">
        <f>CE6/$B6</f>
        <v>0</v>
      </c>
      <c r="CF22" s="6">
        <f>CF6/$B6</f>
        <v>0.20833333333333334</v>
      </c>
      <c r="CG22" s="6">
        <f>CG6/$B6</f>
        <v>0</v>
      </c>
      <c r="CH22" s="6">
        <f>CH6/$B6</f>
        <v>8.3333333333333329E-2</v>
      </c>
      <c r="CI22" s="6">
        <f>CI6/$B6</f>
        <v>0</v>
      </c>
      <c r="CJ22" s="6">
        <f>CJ6/$B6</f>
        <v>8.3333333333333329E-2</v>
      </c>
      <c r="CK22" s="6">
        <f>CK6/$B6</f>
        <v>0</v>
      </c>
      <c r="CL22" s="6">
        <f>CL6/$B6</f>
        <v>0</v>
      </c>
      <c r="CM22" s="6">
        <f>CM6/$B6</f>
        <v>4.1666666666666664E-2</v>
      </c>
      <c r="CN22" s="6">
        <f>CN6/$B6</f>
        <v>4.1666666666666664E-2</v>
      </c>
      <c r="CO22" s="6">
        <f>CO6/$B6</f>
        <v>0.16666666666666666</v>
      </c>
      <c r="CP22" s="6">
        <f>CP6/$B6</f>
        <v>0.125</v>
      </c>
      <c r="CQ22" s="6">
        <f>CQ6/$B6</f>
        <v>0</v>
      </c>
      <c r="CR22" s="6">
        <f>CR6/$B6</f>
        <v>0</v>
      </c>
      <c r="CS22" s="6">
        <f>CS6/$B6</f>
        <v>4.1666666666666664E-2</v>
      </c>
      <c r="CT22" s="6">
        <f>CT6/$B6</f>
        <v>0</v>
      </c>
      <c r="CU22" s="6">
        <f>CU6/$B6</f>
        <v>4.1666666666666664E-2</v>
      </c>
      <c r="CV22" s="6">
        <f>CV6/$B6</f>
        <v>8.3333333333333329E-2</v>
      </c>
      <c r="CW22" s="6">
        <f>CW6/$B6</f>
        <v>4.1666666666666664E-2</v>
      </c>
      <c r="CX22" s="6">
        <f>CX6/$B6</f>
        <v>0</v>
      </c>
      <c r="CY22" s="6">
        <f>CY6/$B6</f>
        <v>0.375</v>
      </c>
      <c r="CZ22" s="6">
        <f>CZ6/$B6</f>
        <v>0.45833333333333331</v>
      </c>
      <c r="DA22" s="6">
        <f>DA6/$B6</f>
        <v>0</v>
      </c>
      <c r="DB22" s="6">
        <f>DB6/$B6</f>
        <v>0.33333333333333331</v>
      </c>
      <c r="DC22" s="6">
        <f>DC6/$B6</f>
        <v>0.25</v>
      </c>
      <c r="DD22" s="6">
        <f>DD6/$B6</f>
        <v>0.5</v>
      </c>
      <c r="DE22" s="6">
        <f>DE6/$B6</f>
        <v>0.16666666666666666</v>
      </c>
      <c r="DF22" s="6">
        <f>DF6/$B6</f>
        <v>8.3333333333333329E-2</v>
      </c>
      <c r="DG22" s="6">
        <f>DG6/$B6</f>
        <v>0.95833333333333337</v>
      </c>
      <c r="DH22" s="6">
        <f>DH6/$B6</f>
        <v>0.20833333333333334</v>
      </c>
      <c r="DI22" s="6">
        <f>DI6/$B6</f>
        <v>8.3333333333333329E-2</v>
      </c>
      <c r="DJ22" s="6">
        <f>DJ6/$B6</f>
        <v>4.1666666666666664E-2</v>
      </c>
      <c r="DK22" s="6">
        <f>DK6/$B6</f>
        <v>8.3333333333333329E-2</v>
      </c>
      <c r="DL22" s="6">
        <f>DL6/$B6</f>
        <v>4.1666666666666664E-2</v>
      </c>
      <c r="DM22" s="6">
        <f>DM6/$B6</f>
        <v>8.3333333333333329E-2</v>
      </c>
      <c r="DN22" s="6">
        <f>DN6/$B6</f>
        <v>8.3333333333333329E-2</v>
      </c>
      <c r="DO22" s="6">
        <f>DO6/$B6</f>
        <v>0.20833333333333334</v>
      </c>
      <c r="DP22" s="6">
        <f>DP6/$B6</f>
        <v>4.1666666666666664E-2</v>
      </c>
      <c r="DQ22" s="6">
        <f>DQ6/$B6</f>
        <v>0.125</v>
      </c>
      <c r="DR22" s="6">
        <f>DR6/$B6</f>
        <v>0.16666666666666666</v>
      </c>
      <c r="DS22" s="6">
        <f>DS6/$B6</f>
        <v>0.375</v>
      </c>
      <c r="DT22" s="6">
        <f>DT6/$B6</f>
        <v>0.33333333333333331</v>
      </c>
      <c r="DU22" s="6">
        <f>DU6/$B6</f>
        <v>8.3333333333333329E-2</v>
      </c>
      <c r="DV22" s="6">
        <f>DV6/$B6</f>
        <v>0.29166666666666669</v>
      </c>
      <c r="DW22" s="6">
        <f>DW6/$B6</f>
        <v>0.16666666666666666</v>
      </c>
      <c r="DX22" s="6">
        <f>DX6/$B6</f>
        <v>0.125</v>
      </c>
      <c r="DY22" s="6">
        <f>DY6/$B6</f>
        <v>0.45833333333333331</v>
      </c>
      <c r="DZ22" s="6">
        <f>DZ6/$B6</f>
        <v>0.41666666666666669</v>
      </c>
      <c r="EA22" s="6">
        <f>EA6/$B6</f>
        <v>4.1666666666666664E-2</v>
      </c>
      <c r="EB22" s="6">
        <f>EB6/$B6</f>
        <v>4.1666666666666664E-2</v>
      </c>
      <c r="EC22" s="6">
        <f>EC6/$B6</f>
        <v>4.1666666666666664E-2</v>
      </c>
      <c r="ED22" s="6">
        <f>ED6/$B6</f>
        <v>0.45833333333333331</v>
      </c>
      <c r="EE22" s="6">
        <f>EE6/$B6</f>
        <v>0.54166666666666663</v>
      </c>
      <c r="EF22" s="6">
        <f>EF6/$B6</f>
        <v>0.20833333333333334</v>
      </c>
      <c r="EG22" s="6">
        <f>EG6/$B6</f>
        <v>0.5</v>
      </c>
      <c r="EH22" s="6">
        <f>EH6/$B6</f>
        <v>0.20833333333333334</v>
      </c>
      <c r="EI22" s="6">
        <f>EI6/$B6</f>
        <v>8.3333333333333329E-2</v>
      </c>
      <c r="EJ22" s="6">
        <f>EJ6/$B6</f>
        <v>0.70833333333333337</v>
      </c>
      <c r="EK22" s="6">
        <f>EK6/$B6</f>
        <v>0.25</v>
      </c>
      <c r="EL22" s="6">
        <f>EL6/$B6</f>
        <v>4.1666666666666664E-2</v>
      </c>
      <c r="EM22" s="6">
        <f>EM6/$B6</f>
        <v>3.3315972222222219</v>
      </c>
      <c r="EN22" s="6">
        <f>EN6/$B6</f>
        <v>0.79166666666666663</v>
      </c>
      <c r="EO22" s="6">
        <f>EO6/$B6</f>
        <v>8.3333333333333329E-2</v>
      </c>
      <c r="EP22" s="6">
        <f>EP6/$B6</f>
        <v>0.125</v>
      </c>
      <c r="EQ22" s="6">
        <f>EQ6/$B6</f>
        <v>0.875</v>
      </c>
      <c r="ER22" s="6">
        <f>ER6/$B6</f>
        <v>0.125</v>
      </c>
      <c r="ET22" s="6">
        <f>ET6/$B6</f>
        <v>0.25</v>
      </c>
      <c r="EU22" s="6">
        <f>EU6/$B6</f>
        <v>0.66666666666666663</v>
      </c>
      <c r="EV22" s="6">
        <f>EV6/$B6</f>
        <v>8.3333333333333329E-2</v>
      </c>
      <c r="EW22" s="6">
        <f>EW6/$B6</f>
        <v>66.708333333333329</v>
      </c>
      <c r="EX22" s="6">
        <f>EX6/$B6</f>
        <v>0.875</v>
      </c>
      <c r="EY22" s="6">
        <f>EY6/$B6</f>
        <v>0.5</v>
      </c>
      <c r="EZ22" s="6">
        <f>EZ6/$B6</f>
        <v>0.33333333333333331</v>
      </c>
      <c r="FA22" s="6">
        <f>FA6/$B6</f>
        <v>0.25</v>
      </c>
      <c r="FB22" s="6">
        <f>FB6/$B6</f>
        <v>0.16666666666666666</v>
      </c>
      <c r="FC22" s="6">
        <f>FC6/$B6</f>
        <v>4.1666666666666664E-2</v>
      </c>
      <c r="FD22" s="6">
        <f>FD6/$B6</f>
        <v>0.29166666666666669</v>
      </c>
      <c r="FE22" s="6">
        <f>FE6/$B6</f>
        <v>0.41666666666666669</v>
      </c>
      <c r="FF22" s="6">
        <f>FF6/$B6</f>
        <v>0</v>
      </c>
      <c r="FG22" s="6">
        <f>FG6/$B6</f>
        <v>0.25</v>
      </c>
      <c r="FH22" s="6">
        <f>FH6/$B6</f>
        <v>0.75</v>
      </c>
      <c r="FI22" s="6">
        <f>FI6/$B6</f>
        <v>0.5</v>
      </c>
      <c r="FJ22" s="6">
        <f>FJ6/$B6</f>
        <v>0.54166666666666663</v>
      </c>
      <c r="FK22" s="6">
        <f>FK6/$B6</f>
        <v>4.1666666666666664E-2</v>
      </c>
      <c r="FL22" s="6">
        <f>FL6/$B6</f>
        <v>0.30902777777777779</v>
      </c>
      <c r="FM22" s="6">
        <f>FM6/$B6</f>
        <v>0.95833333333333337</v>
      </c>
      <c r="FN22" s="6">
        <f>FN6/$B6</f>
        <v>0.125</v>
      </c>
      <c r="FO22" s="6">
        <f>FO6/$B6</f>
        <v>0.125</v>
      </c>
      <c r="FP22" s="6">
        <f>FP6/$B6</f>
        <v>4.1666666666666664E-2</v>
      </c>
      <c r="FQ22" s="6">
        <f>FQ6/$B6</f>
        <v>4.1666666666666664E-2</v>
      </c>
      <c r="FR22" s="6">
        <f>FR6/$B6</f>
        <v>8.3333333333333329E-2</v>
      </c>
      <c r="FS22" s="6">
        <f>FS6/$B6</f>
        <v>4.1666666666666664E-2</v>
      </c>
      <c r="FT22" s="6">
        <f>FT6/$B6</f>
        <v>8.3333333333333329E-2</v>
      </c>
      <c r="FU22" s="6">
        <f>FU6/$B6</f>
        <v>8.3333333333333329E-2</v>
      </c>
      <c r="FV22" s="6">
        <f>FV6/$B6</f>
        <v>4.1666666666666664E-2</v>
      </c>
      <c r="FW22" s="6">
        <f>FW6/$B6</f>
        <v>4.1666666666666664E-2</v>
      </c>
      <c r="FX22" s="6">
        <f>FX6/$B6</f>
        <v>0.25</v>
      </c>
      <c r="FY22" s="6">
        <f>FY6/$B6</f>
        <v>0.5</v>
      </c>
      <c r="FZ22" s="6">
        <f>FZ6/$B6</f>
        <v>0.20833333333333334</v>
      </c>
      <c r="GA22" s="6">
        <f>GA6/$B6</f>
        <v>0.5</v>
      </c>
      <c r="GB22" s="6">
        <f>GB6/$B6</f>
        <v>0.29166666666666669</v>
      </c>
      <c r="GC22" s="6">
        <f>GC6/$B6</f>
        <v>0.20833333333333334</v>
      </c>
      <c r="GD22" s="6">
        <f>GD6/$B6</f>
        <v>4.1666666666666664E-2</v>
      </c>
    </row>
    <row r="23" spans="1:186" x14ac:dyDescent="0.25">
      <c r="A23" t="s">
        <v>584</v>
      </c>
      <c r="B23" s="6">
        <f>B7/$B7</f>
        <v>1</v>
      </c>
      <c r="C23" s="6">
        <f>C7/$B7</f>
        <v>0.25</v>
      </c>
      <c r="D23" s="6">
        <f>D7/$B7</f>
        <v>0</v>
      </c>
      <c r="E23" s="6">
        <f>E7/$B7</f>
        <v>0.25</v>
      </c>
      <c r="F23" s="6">
        <f>F7/$B7</f>
        <v>0.25</v>
      </c>
      <c r="G23" s="6">
        <f>G7/$B7</f>
        <v>0.25</v>
      </c>
      <c r="H23" s="6">
        <f>H7/$B7</f>
        <v>0</v>
      </c>
      <c r="I23" s="6">
        <f>I7/$B7</f>
        <v>10</v>
      </c>
      <c r="J23" s="6">
        <f>J7/$B7</f>
        <v>3.1875</v>
      </c>
      <c r="K23" s="6">
        <f>K7/$B7</f>
        <v>0.625</v>
      </c>
      <c r="L23" s="6">
        <f>L7/$B7</f>
        <v>1</v>
      </c>
      <c r="M23" s="6">
        <f>M7/$B7</f>
        <v>0.25</v>
      </c>
      <c r="N23" s="6">
        <f>N7/$B7</f>
        <v>0.25</v>
      </c>
      <c r="O23" s="6">
        <f>O7/$B7</f>
        <v>0.75</v>
      </c>
      <c r="P23" s="6">
        <f>P7/$B7</f>
        <v>0</v>
      </c>
      <c r="Q23" s="6">
        <f>Q7/$B7</f>
        <v>0</v>
      </c>
      <c r="R23" s="6">
        <f>R7/$B7</f>
        <v>0.25</v>
      </c>
      <c r="S23" s="6">
        <f>S7/$B7</f>
        <v>0.25</v>
      </c>
      <c r="T23" s="6">
        <f>T7/$B7</f>
        <v>0.5</v>
      </c>
      <c r="U23" s="6">
        <f>U7/$B7</f>
        <v>0.5</v>
      </c>
      <c r="V23" s="6">
        <f>V7/$B7</f>
        <v>0.75</v>
      </c>
      <c r="W23" s="6">
        <f>W7/$B7</f>
        <v>0.25</v>
      </c>
      <c r="X23" s="6">
        <f>X7/$B7</f>
        <v>0.75</v>
      </c>
      <c r="Y23" s="6">
        <f>Y7/$B7</f>
        <v>0.25</v>
      </c>
      <c r="Z23" s="6">
        <f>Z7/$B7</f>
        <v>0.5</v>
      </c>
      <c r="AA23" s="6">
        <f>AA7/$B7</f>
        <v>0.25</v>
      </c>
      <c r="AB23" s="6">
        <f>AB7/$B7</f>
        <v>0</v>
      </c>
      <c r="AC23" s="6">
        <f>AC7/$B7</f>
        <v>0.5</v>
      </c>
      <c r="AD23" s="6">
        <f>AD7/$B7</f>
        <v>0.25</v>
      </c>
      <c r="AE23" s="6">
        <f>AE7/$B7</f>
        <v>0</v>
      </c>
      <c r="AF23" s="6">
        <f>AF7/$B7</f>
        <v>0</v>
      </c>
      <c r="AG23" s="6">
        <f>AG7/$B7</f>
        <v>0</v>
      </c>
      <c r="AH23" s="6">
        <f>AH7/$B7</f>
        <v>0.25</v>
      </c>
      <c r="AI23" s="6">
        <f>AI7/$B7</f>
        <v>0.25</v>
      </c>
      <c r="AJ23" s="6">
        <f>AJ7/$B7</f>
        <v>0</v>
      </c>
      <c r="AK23" s="6">
        <f>AK7/$B7</f>
        <v>0</v>
      </c>
      <c r="AL23" s="6">
        <f>AL7/$B7</f>
        <v>0</v>
      </c>
      <c r="AM23" s="6">
        <f>AM7/$B7</f>
        <v>0</v>
      </c>
      <c r="AN23" s="6">
        <f>AN7/$B7</f>
        <v>0</v>
      </c>
      <c r="AO23" s="6">
        <f>AO7/$B7</f>
        <v>0</v>
      </c>
      <c r="AP23" s="6">
        <f>AP7/$B7</f>
        <v>0.25</v>
      </c>
      <c r="AQ23" s="6">
        <f>AQ7/$B7</f>
        <v>0.25</v>
      </c>
      <c r="AR23" s="6">
        <f>AR7/$B7</f>
        <v>0.25</v>
      </c>
      <c r="AS23" s="6">
        <f>AS7/$B7</f>
        <v>0</v>
      </c>
      <c r="AT23" s="6">
        <f>AT7/$B7</f>
        <v>0.5</v>
      </c>
      <c r="AU23" s="6">
        <f>AU7/$B7</f>
        <v>0</v>
      </c>
      <c r="AV23" s="6">
        <f>AV7/$B7</f>
        <v>0.5</v>
      </c>
      <c r="AW23" s="6">
        <f>AW7/$B7</f>
        <v>0.25</v>
      </c>
      <c r="AX23" s="6">
        <f>AX7/$B7</f>
        <v>0</v>
      </c>
      <c r="AY23" s="6">
        <f>AY7/$B7</f>
        <v>0</v>
      </c>
      <c r="AZ23" s="6">
        <f>AZ7/$B7</f>
        <v>0</v>
      </c>
      <c r="BA23" s="6">
        <f>BA7/$B7</f>
        <v>0</v>
      </c>
      <c r="BB23" s="6">
        <f>BB7/$B7</f>
        <v>0</v>
      </c>
      <c r="BC23" s="6">
        <f>BC7/$B7</f>
        <v>0</v>
      </c>
      <c r="BD23" s="6">
        <f>BD7/$B7</f>
        <v>0.25</v>
      </c>
      <c r="BE23" s="6">
        <f>BE7/$B7</f>
        <v>0</v>
      </c>
      <c r="BF23" s="6">
        <f>BF7/$B7</f>
        <v>0</v>
      </c>
      <c r="BG23" s="6">
        <f>BG7/$B7</f>
        <v>0</v>
      </c>
      <c r="BH23" s="6">
        <f>BH7/$B7</f>
        <v>0</v>
      </c>
      <c r="BI23" s="6">
        <f>BI7/$B7</f>
        <v>0</v>
      </c>
      <c r="BJ23" s="6">
        <f>BJ7/$B7</f>
        <v>0</v>
      </c>
      <c r="BK23" s="6">
        <f>BK7/$B7</f>
        <v>0</v>
      </c>
      <c r="BL23" s="6">
        <f>BL7/$B7</f>
        <v>0</v>
      </c>
      <c r="BM23" s="6">
        <f>BM7/$B7</f>
        <v>0</v>
      </c>
      <c r="BN23" s="6">
        <f>BN7/$B7</f>
        <v>0</v>
      </c>
      <c r="BO23" s="6">
        <f>BO7/$B7</f>
        <v>0</v>
      </c>
      <c r="BP23" s="6">
        <f>BP7/$B7</f>
        <v>0</v>
      </c>
      <c r="BQ23" s="6">
        <f>BQ7/$B7</f>
        <v>0</v>
      </c>
      <c r="BR23" s="6">
        <f>BR7/$B7</f>
        <v>0</v>
      </c>
      <c r="BS23" s="6">
        <f>BS7/$B7</f>
        <v>0</v>
      </c>
      <c r="BT23" s="6">
        <f>BT7/$B7</f>
        <v>0</v>
      </c>
      <c r="BU23" s="6">
        <f>BU7/$B7</f>
        <v>1</v>
      </c>
      <c r="BV23" s="6">
        <f>BV7/$B7</f>
        <v>0</v>
      </c>
      <c r="BW23" s="6">
        <f>BW7/$B7</f>
        <v>0</v>
      </c>
      <c r="BX23" s="6">
        <f>BX7/$B7</f>
        <v>0</v>
      </c>
      <c r="BY23" s="6">
        <f>BY7/$B7</f>
        <v>0</v>
      </c>
      <c r="BZ23" s="6">
        <f>BZ7/$B7</f>
        <v>0</v>
      </c>
      <c r="CA23" s="6">
        <f>CA7/$B7</f>
        <v>0</v>
      </c>
      <c r="CB23" s="6">
        <f>CB7/$B7</f>
        <v>0</v>
      </c>
      <c r="CC23" s="6">
        <f>CC7/$B7</f>
        <v>0</v>
      </c>
      <c r="CD23" s="6">
        <f>CD7/$B7</f>
        <v>0</v>
      </c>
      <c r="CE23" s="6">
        <f>CE7/$B7</f>
        <v>0</v>
      </c>
      <c r="CF23" s="6">
        <f>CF7/$B7</f>
        <v>0.25</v>
      </c>
      <c r="CG23" s="6">
        <f>CG7/$B7</f>
        <v>0</v>
      </c>
      <c r="CH23" s="6">
        <f>CH7/$B7</f>
        <v>0.25</v>
      </c>
      <c r="CI23" s="6">
        <f>CI7/$B7</f>
        <v>0</v>
      </c>
      <c r="CJ23" s="6">
        <f>CJ7/$B7</f>
        <v>0.25</v>
      </c>
      <c r="CK23" s="6">
        <f>CK7/$B7</f>
        <v>0</v>
      </c>
      <c r="CL23" s="6">
        <f>CL7/$B7</f>
        <v>0</v>
      </c>
      <c r="CM23" s="6">
        <f>CM7/$B7</f>
        <v>0.25</v>
      </c>
      <c r="CN23" s="6">
        <f>CN7/$B7</f>
        <v>0.25</v>
      </c>
      <c r="CO23" s="6">
        <f>CO7/$B7</f>
        <v>0.25</v>
      </c>
      <c r="CP23" s="6">
        <f>CP7/$B7</f>
        <v>0</v>
      </c>
      <c r="CQ23" s="6">
        <f>CQ7/$B7</f>
        <v>0</v>
      </c>
      <c r="CR23" s="6">
        <f>CR7/$B7</f>
        <v>0</v>
      </c>
      <c r="CS23" s="6">
        <f>CS7/$B7</f>
        <v>0</v>
      </c>
      <c r="CT23" s="6">
        <f>CT7/$B7</f>
        <v>0</v>
      </c>
      <c r="CU23" s="6">
        <f>CU7/$B7</f>
        <v>0</v>
      </c>
      <c r="CV23" s="6">
        <f>CV7/$B7</f>
        <v>0</v>
      </c>
      <c r="CW23" s="6">
        <f>CW7/$B7</f>
        <v>0</v>
      </c>
      <c r="CX23" s="6">
        <f>CX7/$B7</f>
        <v>0</v>
      </c>
      <c r="CY23" s="6">
        <f>CY7/$B7</f>
        <v>0.25</v>
      </c>
      <c r="CZ23" s="6">
        <f>CZ7/$B7</f>
        <v>0.5</v>
      </c>
      <c r="DA23" s="6">
        <f>DA7/$B7</f>
        <v>0</v>
      </c>
      <c r="DB23" s="6">
        <f>DB7/$B7</f>
        <v>0.75</v>
      </c>
      <c r="DC23" s="6">
        <f>DC7/$B7</f>
        <v>0.5</v>
      </c>
      <c r="DD23" s="6">
        <f>DD7/$B7</f>
        <v>0.75</v>
      </c>
      <c r="DE23" s="6">
        <f>DE7/$B7</f>
        <v>0.25</v>
      </c>
      <c r="DF23" s="6">
        <f>DF7/$B7</f>
        <v>0</v>
      </c>
      <c r="DG23" s="6">
        <f>DG7/$B7</f>
        <v>1</v>
      </c>
      <c r="DH23" s="6">
        <f>DH7/$B7</f>
        <v>0.25</v>
      </c>
      <c r="DI23" s="6">
        <f>DI7/$B7</f>
        <v>0</v>
      </c>
      <c r="DJ23" s="6">
        <f>DJ7/$B7</f>
        <v>0</v>
      </c>
      <c r="DK23" s="6">
        <f>DK7/$B7</f>
        <v>0</v>
      </c>
      <c r="DL23" s="6">
        <f>DL7/$B7</f>
        <v>0</v>
      </c>
      <c r="DM23" s="6">
        <f>DM7/$B7</f>
        <v>0</v>
      </c>
      <c r="DN23" s="6">
        <f>DN7/$B7</f>
        <v>0</v>
      </c>
      <c r="DO23" s="6">
        <f>DO7/$B7</f>
        <v>0.5</v>
      </c>
      <c r="DP23" s="6">
        <f>DP7/$B7</f>
        <v>0</v>
      </c>
      <c r="DQ23" s="6">
        <f>DQ7/$B7</f>
        <v>0</v>
      </c>
      <c r="DR23" s="6">
        <f>DR7/$B7</f>
        <v>0.25</v>
      </c>
      <c r="DS23" s="6">
        <f>DS7/$B7</f>
        <v>0.25</v>
      </c>
      <c r="DT23" s="6">
        <f>DT7/$B7</f>
        <v>0.25</v>
      </c>
      <c r="DU23" s="6">
        <f>DU7/$B7</f>
        <v>0.25</v>
      </c>
      <c r="DV23" s="6">
        <f>DV7/$B7</f>
        <v>0.5</v>
      </c>
      <c r="DW23" s="6">
        <f>DW7/$B7</f>
        <v>0</v>
      </c>
      <c r="DX23" s="6">
        <f>DX7/$B7</f>
        <v>0</v>
      </c>
      <c r="DY23" s="6">
        <f>DY7/$B7</f>
        <v>0</v>
      </c>
      <c r="DZ23" s="6">
        <f>DZ7/$B7</f>
        <v>0.5</v>
      </c>
      <c r="EA23" s="6">
        <f>EA7/$B7</f>
        <v>0.25</v>
      </c>
      <c r="EB23" s="6">
        <f>EB7/$B7</f>
        <v>0.25</v>
      </c>
      <c r="EC23" s="6">
        <f>EC7/$B7</f>
        <v>0</v>
      </c>
      <c r="ED23" s="6">
        <f>ED7/$B7</f>
        <v>0.5</v>
      </c>
      <c r="EE23" s="6">
        <f>EE7/$B7</f>
        <v>0.5</v>
      </c>
      <c r="EF23" s="6">
        <f>EF7/$B7</f>
        <v>0</v>
      </c>
      <c r="EG23" s="6">
        <f>EG7/$B7</f>
        <v>0.5</v>
      </c>
      <c r="EH23" s="6">
        <f>EH7/$B7</f>
        <v>0.5</v>
      </c>
      <c r="EI23" s="6">
        <f>EI7/$B7</f>
        <v>0</v>
      </c>
      <c r="EJ23" s="6">
        <f>EJ7/$B7</f>
        <v>1</v>
      </c>
      <c r="EK23" s="6">
        <f>EK7/$B7</f>
        <v>0</v>
      </c>
      <c r="EL23" s="6">
        <f>EL7/$B7</f>
        <v>0</v>
      </c>
      <c r="EM23" s="6">
        <f>EM7/$B7</f>
        <v>0.125</v>
      </c>
      <c r="EN23" s="6">
        <f>EN7/$B7</f>
        <v>1</v>
      </c>
      <c r="EO23" s="6">
        <f>EO7/$B7</f>
        <v>0</v>
      </c>
      <c r="EP23" s="6">
        <f>EP7/$B7</f>
        <v>0</v>
      </c>
      <c r="EQ23" s="6">
        <f>EQ7/$B7</f>
        <v>0.25</v>
      </c>
      <c r="ER23" s="6">
        <f>ER7/$B7</f>
        <v>0.75</v>
      </c>
      <c r="ET23" s="6">
        <f>ET7/$B7</f>
        <v>0</v>
      </c>
      <c r="EU23" s="6">
        <f>EU7/$B7</f>
        <v>1</v>
      </c>
      <c r="EV23" s="6">
        <f>EV7/$B7</f>
        <v>0</v>
      </c>
      <c r="EW23" s="6">
        <f>EW7/$B7</f>
        <v>83.75</v>
      </c>
      <c r="EX23" s="6">
        <f>EX7/$B7</f>
        <v>0.75</v>
      </c>
      <c r="EY23" s="6">
        <f>EY7/$B7</f>
        <v>0.5</v>
      </c>
      <c r="EZ23" s="6">
        <f>EZ7/$B7</f>
        <v>0.75</v>
      </c>
      <c r="FA23" s="6">
        <f>FA7/$B7</f>
        <v>0.75</v>
      </c>
      <c r="FB23" s="6">
        <f>FB7/$B7</f>
        <v>0.5</v>
      </c>
      <c r="FC23" s="6">
        <f>FC7/$B7</f>
        <v>0</v>
      </c>
      <c r="FD23" s="6">
        <f>FD7/$B7</f>
        <v>0</v>
      </c>
      <c r="FE23" s="6">
        <f>FE7/$B7</f>
        <v>0.25</v>
      </c>
      <c r="FF23" s="6">
        <f>FF7/$B7</f>
        <v>0</v>
      </c>
      <c r="FG23" s="6">
        <f>FG7/$B7</f>
        <v>0.75</v>
      </c>
      <c r="FH23" s="6">
        <f>FH7/$B7</f>
        <v>1</v>
      </c>
      <c r="FI23" s="6">
        <f>FI7/$B7</f>
        <v>0.5</v>
      </c>
      <c r="FJ23" s="6">
        <f>FJ7/$B7</f>
        <v>0.75</v>
      </c>
      <c r="FK23" s="6">
        <f>FK7/$B7</f>
        <v>0</v>
      </c>
      <c r="FL23" s="6">
        <f>FL7/$B7</f>
        <v>1.625</v>
      </c>
      <c r="FM23" s="6">
        <f>FM7/$B7</f>
        <v>1</v>
      </c>
      <c r="FN23" s="6">
        <f>FN7/$B7</f>
        <v>0.25</v>
      </c>
      <c r="FO23" s="6">
        <f>FO7/$B7</f>
        <v>0</v>
      </c>
      <c r="FP23" s="6">
        <f>FP7/$B7</f>
        <v>0</v>
      </c>
      <c r="FQ23" s="6">
        <f>FQ7/$B7</f>
        <v>0</v>
      </c>
      <c r="FR23" s="6">
        <f>FR7/$B7</f>
        <v>0</v>
      </c>
      <c r="FS23" s="6">
        <f>FS7/$B7</f>
        <v>0</v>
      </c>
      <c r="FT23" s="6">
        <f>FT7/$B7</f>
        <v>0</v>
      </c>
      <c r="FU23" s="6">
        <f>FU7/$B7</f>
        <v>0.5</v>
      </c>
      <c r="FV23" s="6">
        <f>FV7/$B7</f>
        <v>0</v>
      </c>
      <c r="FW23" s="6">
        <f>FW7/$B7</f>
        <v>0</v>
      </c>
      <c r="FX23" s="6">
        <f>FX7/$B7</f>
        <v>0</v>
      </c>
      <c r="FY23" s="6">
        <f>FY7/$B7</f>
        <v>0.5</v>
      </c>
      <c r="FZ23" s="6">
        <f>FZ7/$B7</f>
        <v>0.5</v>
      </c>
      <c r="GA23" s="6">
        <f>GA7/$B7</f>
        <v>0.5</v>
      </c>
      <c r="GB23" s="6">
        <f>GB7/$B7</f>
        <v>0.5</v>
      </c>
      <c r="GC23" s="6">
        <f>GC7/$B7</f>
        <v>0.75</v>
      </c>
      <c r="GD23" s="6">
        <f>GD7/$B7</f>
        <v>0</v>
      </c>
    </row>
    <row r="24" spans="1:186" x14ac:dyDescent="0.25">
      <c r="A24" t="s">
        <v>623</v>
      </c>
      <c r="B24" s="6">
        <f>B8/$B8</f>
        <v>1</v>
      </c>
      <c r="C24" s="6">
        <f>C8/$B8</f>
        <v>0</v>
      </c>
      <c r="D24" s="6">
        <f>D8/$B8</f>
        <v>0</v>
      </c>
      <c r="E24" s="6">
        <f>E8/$B8</f>
        <v>0.1</v>
      </c>
      <c r="F24" s="6">
        <f>F8/$B8</f>
        <v>0.9</v>
      </c>
      <c r="G24" s="6">
        <f>G8/$B8</f>
        <v>0</v>
      </c>
      <c r="H24" s="6">
        <f>H8/$B8</f>
        <v>0</v>
      </c>
      <c r="I24" s="6">
        <f>I8/$B8</f>
        <v>4.5</v>
      </c>
      <c r="J24" s="6">
        <f>J8/$B8</f>
        <v>0.65999999999999992</v>
      </c>
      <c r="K24" s="6">
        <f>K8/$B8</f>
        <v>0.13</v>
      </c>
      <c r="L24" s="6">
        <f>L8/$B8</f>
        <v>1.8</v>
      </c>
      <c r="M24" s="6">
        <f>M8/$B8</f>
        <v>0.2</v>
      </c>
      <c r="N24" s="6">
        <f>N8/$B8</f>
        <v>0.4</v>
      </c>
      <c r="O24" s="6">
        <f>O8/$B8</f>
        <v>0.6</v>
      </c>
      <c r="P24" s="6">
        <f>P8/$B8</f>
        <v>0.2</v>
      </c>
      <c r="Q24" s="6">
        <f>Q8/$B8</f>
        <v>0.4</v>
      </c>
      <c r="R24" s="6">
        <f>R8/$B8</f>
        <v>0.5</v>
      </c>
      <c r="S24" s="6">
        <f>S8/$B8</f>
        <v>0.2</v>
      </c>
      <c r="T24" s="6">
        <f>T8/$B8</f>
        <v>0.6</v>
      </c>
      <c r="U24" s="6">
        <f>U8/$B8</f>
        <v>1</v>
      </c>
      <c r="V24" s="6">
        <f>V8/$B8</f>
        <v>0.6</v>
      </c>
      <c r="W24" s="6">
        <f>W8/$B8</f>
        <v>0.7</v>
      </c>
      <c r="X24" s="6">
        <f>X8/$B8</f>
        <v>0.7</v>
      </c>
      <c r="Y24" s="6">
        <f>Y8/$B8</f>
        <v>0.4</v>
      </c>
      <c r="Z24" s="6">
        <f>Z8/$B8</f>
        <v>0.3</v>
      </c>
      <c r="AA24" s="6">
        <f>AA8/$B8</f>
        <v>0.5</v>
      </c>
      <c r="AB24" s="6">
        <f>AB8/$B8</f>
        <v>0</v>
      </c>
      <c r="AC24" s="6">
        <f>AC8/$B8</f>
        <v>0</v>
      </c>
      <c r="AD24" s="6">
        <f>AD8/$B8</f>
        <v>0.1</v>
      </c>
      <c r="AE24" s="6">
        <f>AE8/$B8</f>
        <v>0.2</v>
      </c>
      <c r="AF24" s="6">
        <f>AF8/$B8</f>
        <v>0.3</v>
      </c>
      <c r="AG24" s="6">
        <f>AG8/$B8</f>
        <v>0.3</v>
      </c>
      <c r="AH24" s="6">
        <f>AH8/$B8</f>
        <v>0.3</v>
      </c>
      <c r="AI24" s="6">
        <f>AI8/$B8</f>
        <v>0.3</v>
      </c>
      <c r="AJ24" s="6">
        <f>AJ8/$B8</f>
        <v>0</v>
      </c>
      <c r="AK24" s="6">
        <f>AK8/$B8</f>
        <v>0.3</v>
      </c>
      <c r="AL24" s="6">
        <f>AL8/$B8</f>
        <v>0.6</v>
      </c>
      <c r="AM24" s="6">
        <f>AM8/$B8</f>
        <v>0</v>
      </c>
      <c r="AN24" s="6">
        <f>AN8/$B8</f>
        <v>0.1</v>
      </c>
      <c r="AO24" s="6">
        <f>AO8/$B8</f>
        <v>0</v>
      </c>
      <c r="AP24" s="6">
        <f>AP8/$B8</f>
        <v>0.1</v>
      </c>
      <c r="AQ24" s="6">
        <f>AQ8/$B8</f>
        <v>0.3</v>
      </c>
      <c r="AR24" s="6">
        <f>AR8/$B8</f>
        <v>0.2</v>
      </c>
      <c r="AS24" s="6">
        <f>AS8/$B8</f>
        <v>0.2</v>
      </c>
      <c r="AT24" s="6">
        <f>AT8/$B8</f>
        <v>0.2</v>
      </c>
      <c r="AU24" s="6">
        <f>AU8/$B8</f>
        <v>0</v>
      </c>
      <c r="AV24" s="6">
        <f>AV8/$B8</f>
        <v>0.2</v>
      </c>
      <c r="AW24" s="6">
        <f>AW8/$B8</f>
        <v>0.5</v>
      </c>
      <c r="AX24" s="6">
        <f>AX8/$B8</f>
        <v>0.1</v>
      </c>
      <c r="AY24" s="6">
        <f>AY8/$B8</f>
        <v>0</v>
      </c>
      <c r="AZ24" s="6">
        <f>AZ8/$B8</f>
        <v>0.2</v>
      </c>
      <c r="BA24" s="6">
        <f>BA8/$B8</f>
        <v>0</v>
      </c>
      <c r="BB24" s="6">
        <f>BB8/$B8</f>
        <v>0</v>
      </c>
      <c r="BC24" s="6">
        <f>BC8/$B8</f>
        <v>0</v>
      </c>
      <c r="BD24" s="6">
        <f>BD8/$B8</f>
        <v>0</v>
      </c>
      <c r="BE24" s="6">
        <f>BE8/$B8</f>
        <v>0</v>
      </c>
      <c r="BF24" s="6">
        <f>BF8/$B8</f>
        <v>0</v>
      </c>
      <c r="BG24" s="6">
        <f>BG8/$B8</f>
        <v>0</v>
      </c>
      <c r="BH24" s="6">
        <f>BH8/$B8</f>
        <v>0</v>
      </c>
      <c r="BI24" s="6">
        <f>BI8/$B8</f>
        <v>0</v>
      </c>
      <c r="BJ24" s="6">
        <f>BJ8/$B8</f>
        <v>0</v>
      </c>
      <c r="BK24" s="6">
        <f>BK8/$B8</f>
        <v>0.2</v>
      </c>
      <c r="BL24" s="6">
        <f>BL8/$B8</f>
        <v>0.2</v>
      </c>
      <c r="BM24" s="6">
        <f>BM8/$B8</f>
        <v>0</v>
      </c>
      <c r="BN24" s="6">
        <f>BN8/$B8</f>
        <v>0</v>
      </c>
      <c r="BO24" s="6">
        <f>BO8/$B8</f>
        <v>0</v>
      </c>
      <c r="BP24" s="6">
        <f>BP8/$B8</f>
        <v>0</v>
      </c>
      <c r="BQ24" s="6">
        <f>BQ8/$B8</f>
        <v>0</v>
      </c>
      <c r="BR24" s="6">
        <f>BR8/$B8</f>
        <v>0</v>
      </c>
      <c r="BS24" s="6">
        <f>BS8/$B8</f>
        <v>0</v>
      </c>
      <c r="BT24" s="6">
        <f>BT8/$B8</f>
        <v>0</v>
      </c>
      <c r="BU24" s="6">
        <f>BU8/$B8</f>
        <v>0.7</v>
      </c>
      <c r="BV24" s="6">
        <f>BV8/$B8</f>
        <v>0.3</v>
      </c>
      <c r="BW24" s="6">
        <f>BW8/$B8</f>
        <v>0.5</v>
      </c>
      <c r="BX24" s="6">
        <f>BX8/$B8</f>
        <v>0.1</v>
      </c>
      <c r="BY24" s="6">
        <f>BY8/$B8</f>
        <v>0</v>
      </c>
      <c r="BZ24" s="6">
        <f>BZ8/$B8</f>
        <v>0.1</v>
      </c>
      <c r="CA24" s="6">
        <f>CA8/$B8</f>
        <v>0.1</v>
      </c>
      <c r="CB24" s="6">
        <f>CB8/$B8</f>
        <v>0</v>
      </c>
      <c r="CC24" s="6">
        <f>CC8/$B8</f>
        <v>0.1</v>
      </c>
      <c r="CD24" s="6">
        <f>CD8/$B8</f>
        <v>0.2</v>
      </c>
      <c r="CE24" s="6">
        <f>CE8/$B8</f>
        <v>0</v>
      </c>
      <c r="CF24" s="6">
        <f>CF8/$B8</f>
        <v>0.2</v>
      </c>
      <c r="CG24" s="6">
        <f>CG8/$B8</f>
        <v>0</v>
      </c>
      <c r="CH24" s="6">
        <f>CH8/$B8</f>
        <v>0.1</v>
      </c>
      <c r="CI24" s="6">
        <f>CI8/$B8</f>
        <v>0</v>
      </c>
      <c r="CJ24" s="6">
        <f>CJ8/$B8</f>
        <v>0</v>
      </c>
      <c r="CK24" s="6">
        <f>CK8/$B8</f>
        <v>0.1</v>
      </c>
      <c r="CL24" s="6">
        <f>CL8/$B8</f>
        <v>0</v>
      </c>
      <c r="CM24" s="6">
        <f>CM8/$B8</f>
        <v>0</v>
      </c>
      <c r="CN24" s="6">
        <f>CN8/$B8</f>
        <v>0</v>
      </c>
      <c r="CO24" s="6">
        <f>CO8/$B8</f>
        <v>0.1</v>
      </c>
      <c r="CP24" s="6">
        <f>CP8/$B8</f>
        <v>0.2</v>
      </c>
      <c r="CQ24" s="6">
        <f>CQ8/$B8</f>
        <v>0</v>
      </c>
      <c r="CR24" s="6">
        <f>CR8/$B8</f>
        <v>0.1</v>
      </c>
      <c r="CS24" s="6">
        <f>CS8/$B8</f>
        <v>0</v>
      </c>
      <c r="CT24" s="6">
        <f>CT8/$B8</f>
        <v>0.1</v>
      </c>
      <c r="CU24" s="6">
        <f>CU8/$B8</f>
        <v>0</v>
      </c>
      <c r="CV24" s="6">
        <f>CV8/$B8</f>
        <v>0</v>
      </c>
      <c r="CW24" s="6">
        <f>CW8/$B8</f>
        <v>0</v>
      </c>
      <c r="CX24" s="6">
        <f>CX8/$B8</f>
        <v>0</v>
      </c>
      <c r="CY24" s="6">
        <f>CY8/$B8</f>
        <v>1</v>
      </c>
      <c r="CZ24" s="6">
        <f>CZ8/$B8</f>
        <v>0.7</v>
      </c>
      <c r="DA24" s="6">
        <f>DA8/$B8</f>
        <v>0.1</v>
      </c>
      <c r="DB24" s="6">
        <f>DB8/$B8</f>
        <v>0.7</v>
      </c>
      <c r="DC24" s="6">
        <f>DC8/$B8</f>
        <v>0.2</v>
      </c>
      <c r="DD24" s="6">
        <f>DD8/$B8</f>
        <v>0.3</v>
      </c>
      <c r="DE24" s="6">
        <f>DE8/$B8</f>
        <v>0.1</v>
      </c>
      <c r="DF24" s="6">
        <f>DF8/$B8</f>
        <v>0</v>
      </c>
      <c r="DG24" s="6">
        <f>DG8/$B8</f>
        <v>1</v>
      </c>
      <c r="DH24" s="6">
        <f>DH8/$B8</f>
        <v>0</v>
      </c>
      <c r="DI24" s="6">
        <f>DI8/$B8</f>
        <v>0</v>
      </c>
      <c r="DJ24" s="6">
        <f>DJ8/$B8</f>
        <v>0</v>
      </c>
      <c r="DK24" s="6">
        <f>DK8/$B8</f>
        <v>0</v>
      </c>
      <c r="DL24" s="6">
        <f>DL8/$B8</f>
        <v>0.1</v>
      </c>
      <c r="DM24" s="6">
        <f>DM8/$B8</f>
        <v>0</v>
      </c>
      <c r="DN24" s="6">
        <f>DN8/$B8</f>
        <v>0</v>
      </c>
      <c r="DO24" s="6">
        <f>DO8/$B8</f>
        <v>0.1</v>
      </c>
      <c r="DP24" s="6">
        <f>DP8/$B8</f>
        <v>0.1</v>
      </c>
      <c r="DQ24" s="6">
        <f>DQ8/$B8</f>
        <v>0.2</v>
      </c>
      <c r="DR24" s="6">
        <f>DR8/$B8</f>
        <v>0.2</v>
      </c>
      <c r="DS24" s="6">
        <f>DS8/$B8</f>
        <v>0.4</v>
      </c>
      <c r="DT24" s="6">
        <f>DT8/$B8</f>
        <v>0.4</v>
      </c>
      <c r="DU24" s="6">
        <f>DU8/$B8</f>
        <v>0.1</v>
      </c>
      <c r="DV24" s="6">
        <f>DV8/$B8</f>
        <v>0.3</v>
      </c>
      <c r="DW24" s="6">
        <f>DW8/$B8</f>
        <v>0.2</v>
      </c>
      <c r="DX24" s="6">
        <f>DX8/$B8</f>
        <v>0</v>
      </c>
      <c r="DY24" s="6">
        <f>DY8/$B8</f>
        <v>0.3</v>
      </c>
      <c r="DZ24" s="6">
        <f>DZ8/$B8</f>
        <v>0.4</v>
      </c>
      <c r="EA24" s="6">
        <f>EA8/$B8</f>
        <v>0.2</v>
      </c>
      <c r="EB24" s="6">
        <f>EB8/$B8</f>
        <v>0.1</v>
      </c>
      <c r="EC24" s="6">
        <f>EC8/$B8</f>
        <v>0</v>
      </c>
      <c r="ED24" s="6">
        <f>ED8/$B8</f>
        <v>0.2</v>
      </c>
      <c r="EE24" s="6">
        <f>EE8/$B8</f>
        <v>0.8</v>
      </c>
      <c r="EF24" s="6">
        <f>EF8/$B8</f>
        <v>0.5</v>
      </c>
      <c r="EG24" s="6">
        <f>EG8/$B8</f>
        <v>0.3</v>
      </c>
      <c r="EH24" s="6">
        <f>EH8/$B8</f>
        <v>0.2</v>
      </c>
      <c r="EI24" s="6">
        <f>EI8/$B8</f>
        <v>0</v>
      </c>
      <c r="EJ24" s="6">
        <f>EJ8/$B8</f>
        <v>0.9</v>
      </c>
      <c r="EK24" s="6">
        <f>EK8/$B8</f>
        <v>0</v>
      </c>
      <c r="EL24" s="6">
        <f>EL8/$B8</f>
        <v>0.1</v>
      </c>
      <c r="EM24" s="6">
        <f>EM8/$B8</f>
        <v>0.13</v>
      </c>
      <c r="EN24" s="6">
        <f>EN8/$B8</f>
        <v>0.9</v>
      </c>
      <c r="EO24" s="6">
        <f>EO8/$B8</f>
        <v>0.1</v>
      </c>
      <c r="EP24" s="6">
        <f>EP8/$B8</f>
        <v>0</v>
      </c>
      <c r="EQ24" s="6">
        <f>EQ8/$B8</f>
        <v>0.6</v>
      </c>
      <c r="ER24" s="6">
        <f>ER8/$B8</f>
        <v>0.4</v>
      </c>
      <c r="ET24" s="6">
        <f>ET8/$B8</f>
        <v>0.5</v>
      </c>
      <c r="EU24" s="6">
        <f>EU8/$B8</f>
        <v>0.4</v>
      </c>
      <c r="EV24" s="6">
        <f>EV8/$B8</f>
        <v>0.1</v>
      </c>
      <c r="EW24" s="6">
        <f>EW8/$B8</f>
        <v>49</v>
      </c>
      <c r="EX24" s="6">
        <f>EX8/$B8</f>
        <v>0.9</v>
      </c>
      <c r="EY24" s="6">
        <f>EY8/$B8</f>
        <v>0.9</v>
      </c>
      <c r="EZ24" s="6">
        <f>EZ8/$B8</f>
        <v>0.6</v>
      </c>
      <c r="FA24" s="6">
        <f>FA8/$B8</f>
        <v>0.7</v>
      </c>
      <c r="FB24" s="6">
        <f>FB8/$B8</f>
        <v>0.5</v>
      </c>
      <c r="FC24" s="6">
        <f>FC8/$B8</f>
        <v>0</v>
      </c>
      <c r="FD24" s="6">
        <f>FD8/$B8</f>
        <v>0.6</v>
      </c>
      <c r="FE24" s="6">
        <f>FE8/$B8</f>
        <v>0.1</v>
      </c>
      <c r="FF24" s="6">
        <f>FF8/$B8</f>
        <v>0</v>
      </c>
      <c r="FG24" s="6">
        <f>FG8/$B8</f>
        <v>0.3</v>
      </c>
      <c r="FH24" s="6">
        <f>FH8/$B8</f>
        <v>1</v>
      </c>
      <c r="FI24" s="6">
        <f>FI8/$B8</f>
        <v>0.6</v>
      </c>
      <c r="FJ24" s="6">
        <f>FJ8/$B8</f>
        <v>0.7</v>
      </c>
      <c r="FK24" s="6">
        <f>FK8/$B8</f>
        <v>0</v>
      </c>
      <c r="FL24" s="6">
        <f>FL8/$B8</f>
        <v>0.77</v>
      </c>
      <c r="FM24" s="6">
        <f>FM8/$B8</f>
        <v>1</v>
      </c>
      <c r="FN24" s="6">
        <f>FN8/$B8</f>
        <v>0.1</v>
      </c>
      <c r="FO24" s="6">
        <f>FO8/$B8</f>
        <v>0</v>
      </c>
      <c r="FP24" s="6">
        <f>FP8/$B8</f>
        <v>0</v>
      </c>
      <c r="FQ24" s="6">
        <f>FQ8/$B8</f>
        <v>0</v>
      </c>
      <c r="FR24" s="6">
        <f>FR8/$B8</f>
        <v>0</v>
      </c>
      <c r="FS24" s="6">
        <f>FS8/$B8</f>
        <v>0</v>
      </c>
      <c r="FT24" s="6">
        <f>FT8/$B8</f>
        <v>0</v>
      </c>
      <c r="FU24" s="6">
        <f>FU8/$B8</f>
        <v>0.3</v>
      </c>
      <c r="FV24" s="6">
        <f>FV8/$B8</f>
        <v>0.1</v>
      </c>
      <c r="FW24" s="6">
        <f>FW8/$B8</f>
        <v>0</v>
      </c>
      <c r="FX24" s="6">
        <f>FX8/$B8</f>
        <v>0.3</v>
      </c>
      <c r="FY24" s="6">
        <f>FY8/$B8</f>
        <v>0.3</v>
      </c>
      <c r="FZ24" s="6">
        <f>FZ8/$B8</f>
        <v>0.4</v>
      </c>
      <c r="GA24" s="6">
        <f>GA8/$B8</f>
        <v>0.3</v>
      </c>
      <c r="GB24" s="6">
        <f>GB8/$B8</f>
        <v>0.7</v>
      </c>
      <c r="GC24" s="6">
        <f>GC8/$B8</f>
        <v>0.4</v>
      </c>
      <c r="GD24" s="6">
        <f>GD8/$B8</f>
        <v>0.1</v>
      </c>
    </row>
    <row r="25" spans="1:186" x14ac:dyDescent="0.25">
      <c r="A25" t="s">
        <v>721</v>
      </c>
      <c r="B25" s="6">
        <f>B9/$B9</f>
        <v>1</v>
      </c>
      <c r="C25" s="6">
        <f>C9/$B9</f>
        <v>0</v>
      </c>
      <c r="D25" s="6">
        <f>D9/$B9</f>
        <v>0</v>
      </c>
      <c r="E25" s="6">
        <f>E9/$B9</f>
        <v>0</v>
      </c>
      <c r="F25" s="6">
        <f>F9/$B9</f>
        <v>1</v>
      </c>
      <c r="G25" s="6">
        <f>G9/$B9</f>
        <v>0</v>
      </c>
      <c r="H25" s="6">
        <f>H9/$B9</f>
        <v>0</v>
      </c>
      <c r="I25" s="6">
        <f>I9/$B9</f>
        <v>50</v>
      </c>
      <c r="J25" s="6">
        <f>J9/$B9</f>
        <v>4</v>
      </c>
      <c r="K25" s="6">
        <f>K9/$B9</f>
        <v>5</v>
      </c>
      <c r="L25" s="6">
        <f>L9/$B9</f>
        <v>5</v>
      </c>
      <c r="M25" s="6">
        <f>M9/$B9</f>
        <v>0</v>
      </c>
      <c r="N25" s="6">
        <f>N9/$B9</f>
        <v>0</v>
      </c>
      <c r="O25" s="6">
        <f>O9/$B9</f>
        <v>0</v>
      </c>
      <c r="P25" s="6">
        <f>P9/$B9</f>
        <v>0</v>
      </c>
      <c r="Q25" s="6">
        <f>Q9/$B9</f>
        <v>1</v>
      </c>
      <c r="R25" s="6">
        <f>R9/$B9</f>
        <v>1</v>
      </c>
      <c r="S25" s="6">
        <f>S9/$B9</f>
        <v>0</v>
      </c>
      <c r="T25" s="6">
        <f>T9/$B9</f>
        <v>1</v>
      </c>
      <c r="U25" s="6">
        <f>U9/$B9</f>
        <v>1</v>
      </c>
      <c r="V25" s="6">
        <f>V9/$B9</f>
        <v>1</v>
      </c>
      <c r="W25" s="6">
        <f>W9/$B9</f>
        <v>1</v>
      </c>
      <c r="X25" s="6">
        <f>X9/$B9</f>
        <v>1</v>
      </c>
      <c r="Y25" s="6">
        <f>Y9/$B9</f>
        <v>1</v>
      </c>
      <c r="Z25" s="6">
        <f>Z9/$B9</f>
        <v>1</v>
      </c>
      <c r="AA25" s="6">
        <f>AA9/$B9</f>
        <v>1</v>
      </c>
      <c r="AB25" s="6">
        <f>AB9/$B9</f>
        <v>0</v>
      </c>
      <c r="AC25" s="6">
        <f>AC9/$B9</f>
        <v>1</v>
      </c>
      <c r="AD25" s="6">
        <f>AD9/$B9</f>
        <v>0</v>
      </c>
      <c r="AE25" s="6">
        <f>AE9/$B9</f>
        <v>0</v>
      </c>
      <c r="AF25" s="6">
        <f>AF9/$B9</f>
        <v>0</v>
      </c>
      <c r="AG25" s="6">
        <f>AG9/$B9</f>
        <v>0</v>
      </c>
      <c r="AH25" s="6">
        <f>AH9/$B9</f>
        <v>0</v>
      </c>
      <c r="AI25" s="6">
        <f>AI9/$B9</f>
        <v>1</v>
      </c>
      <c r="AJ25" s="6">
        <f>AJ9/$B9</f>
        <v>0</v>
      </c>
      <c r="AK25" s="6">
        <f>AK9/$B9</f>
        <v>0</v>
      </c>
      <c r="AL25" s="6">
        <f>AL9/$B9</f>
        <v>0</v>
      </c>
      <c r="AM25" s="6">
        <f>AM9/$B9</f>
        <v>0</v>
      </c>
      <c r="AN25" s="6">
        <f>AN9/$B9</f>
        <v>0</v>
      </c>
      <c r="AO25" s="6">
        <f>AO9/$B9</f>
        <v>0</v>
      </c>
      <c r="AP25" s="6">
        <f>AP9/$B9</f>
        <v>0</v>
      </c>
      <c r="AQ25" s="6">
        <f>AQ9/$B9</f>
        <v>1</v>
      </c>
      <c r="AR25" s="6">
        <f>AR9/$B9</f>
        <v>1</v>
      </c>
      <c r="AS25" s="6">
        <f>AS9/$B9</f>
        <v>0</v>
      </c>
      <c r="AT25" s="6">
        <f>AT9/$B9</f>
        <v>0</v>
      </c>
      <c r="AU25" s="6">
        <f>AU9/$B9</f>
        <v>0</v>
      </c>
      <c r="AV25" s="6">
        <f>AV9/$B9</f>
        <v>0</v>
      </c>
      <c r="AW25" s="6">
        <f>AW9/$B9</f>
        <v>1</v>
      </c>
      <c r="AX25" s="6">
        <f>AX9/$B9</f>
        <v>0</v>
      </c>
      <c r="AY25" s="6">
        <f>AY9/$B9</f>
        <v>0</v>
      </c>
      <c r="AZ25" s="6">
        <f>AZ9/$B9</f>
        <v>0</v>
      </c>
      <c r="BA25" s="6">
        <f>BA9/$B9</f>
        <v>0</v>
      </c>
      <c r="BB25" s="6">
        <f>BB9/$B9</f>
        <v>0</v>
      </c>
      <c r="BC25" s="6">
        <f>BC9/$B9</f>
        <v>0</v>
      </c>
      <c r="BD25" s="6">
        <f>BD9/$B9</f>
        <v>0</v>
      </c>
      <c r="BE25" s="6">
        <f>BE9/$B9</f>
        <v>0</v>
      </c>
      <c r="BF25" s="6">
        <f>BF9/$B9</f>
        <v>0</v>
      </c>
      <c r="BG25" s="6">
        <f>BG9/$B9</f>
        <v>0</v>
      </c>
      <c r="BH25" s="6">
        <f>BH9/$B9</f>
        <v>0</v>
      </c>
      <c r="BI25" s="6">
        <f>BI9/$B9</f>
        <v>0</v>
      </c>
      <c r="BJ25" s="6">
        <f>BJ9/$B9</f>
        <v>0</v>
      </c>
      <c r="BK25" s="6">
        <f>BK9/$B9</f>
        <v>0</v>
      </c>
      <c r="BL25" s="6">
        <f>BL9/$B9</f>
        <v>0</v>
      </c>
      <c r="BM25" s="6">
        <f>BM9/$B9</f>
        <v>0</v>
      </c>
      <c r="BN25" s="6">
        <f>BN9/$B9</f>
        <v>0</v>
      </c>
      <c r="BO25" s="6">
        <f>BO9/$B9</f>
        <v>0</v>
      </c>
      <c r="BP25" s="6">
        <f>BP9/$B9</f>
        <v>0</v>
      </c>
      <c r="BQ25" s="6">
        <f>BQ9/$B9</f>
        <v>0</v>
      </c>
      <c r="BR25" s="6">
        <f>BR9/$B9</f>
        <v>0</v>
      </c>
      <c r="BS25" s="6">
        <f>BS9/$B9</f>
        <v>0</v>
      </c>
      <c r="BT25" s="6">
        <f>BT9/$B9</f>
        <v>0</v>
      </c>
      <c r="BU25" s="6">
        <f>BU9/$B9</f>
        <v>1</v>
      </c>
      <c r="BV25" s="6">
        <f>BV9/$B9</f>
        <v>0</v>
      </c>
      <c r="BW25" s="6">
        <f>BW9/$B9</f>
        <v>1</v>
      </c>
      <c r="BX25" s="6">
        <f>BX9/$B9</f>
        <v>0</v>
      </c>
      <c r="BY25" s="6">
        <f>BY9/$B9</f>
        <v>0</v>
      </c>
      <c r="BZ25" s="6">
        <f>BZ9/$B9</f>
        <v>0</v>
      </c>
      <c r="CA25" s="6">
        <f>CA9/$B9</f>
        <v>0</v>
      </c>
      <c r="CB25" s="6">
        <f>CB9/$B9</f>
        <v>0</v>
      </c>
      <c r="CC25" s="6">
        <f>CC9/$B9</f>
        <v>0</v>
      </c>
      <c r="CD25" s="6">
        <f>CD9/$B9</f>
        <v>0</v>
      </c>
      <c r="CE25" s="6">
        <f>CE9/$B9</f>
        <v>0</v>
      </c>
      <c r="CF25" s="6">
        <f>CF9/$B9</f>
        <v>0</v>
      </c>
      <c r="CG25" s="6">
        <f>CG9/$B9</f>
        <v>0</v>
      </c>
      <c r="CH25" s="6">
        <f>CH9/$B9</f>
        <v>0</v>
      </c>
      <c r="CI25" s="6">
        <f>CI9/$B9</f>
        <v>0</v>
      </c>
      <c r="CJ25" s="6">
        <f>CJ9/$B9</f>
        <v>0</v>
      </c>
      <c r="CK25" s="6">
        <f>CK9/$B9</f>
        <v>0</v>
      </c>
      <c r="CL25" s="6">
        <f>CL9/$B9</f>
        <v>0</v>
      </c>
      <c r="CM25" s="6">
        <f>CM9/$B9</f>
        <v>0</v>
      </c>
      <c r="CN25" s="6">
        <f>CN9/$B9</f>
        <v>0</v>
      </c>
      <c r="CO25" s="6">
        <f>CO9/$B9</f>
        <v>0</v>
      </c>
      <c r="CP25" s="6">
        <f>CP9/$B9</f>
        <v>0</v>
      </c>
      <c r="CQ25" s="6">
        <f>CQ9/$B9</f>
        <v>0</v>
      </c>
      <c r="CR25" s="6">
        <f>CR9/$B9</f>
        <v>0</v>
      </c>
      <c r="CS25" s="6">
        <f>CS9/$B9</f>
        <v>0</v>
      </c>
      <c r="CT25" s="6">
        <f>CT9/$B9</f>
        <v>1</v>
      </c>
      <c r="CU25" s="6">
        <f>CU9/$B9</f>
        <v>0</v>
      </c>
      <c r="CV25" s="6">
        <f>CV9/$B9</f>
        <v>0</v>
      </c>
      <c r="CW25" s="6">
        <f>CW9/$B9</f>
        <v>0</v>
      </c>
      <c r="CX25" s="6">
        <f>CX9/$B9</f>
        <v>0</v>
      </c>
      <c r="CY25" s="6">
        <f>CY9/$B9</f>
        <v>1</v>
      </c>
      <c r="CZ25" s="6">
        <f>CZ9/$B9</f>
        <v>1</v>
      </c>
      <c r="DA25" s="6">
        <f>DA9/$B9</f>
        <v>0</v>
      </c>
      <c r="DB25" s="6">
        <f>DB9/$B9</f>
        <v>1</v>
      </c>
      <c r="DC25" s="6">
        <f>DC9/$B9</f>
        <v>0</v>
      </c>
      <c r="DD25" s="6">
        <f>DD9/$B9</f>
        <v>0</v>
      </c>
      <c r="DE25" s="6">
        <f>DE9/$B9</f>
        <v>0</v>
      </c>
      <c r="DF25" s="6">
        <f>DF9/$B9</f>
        <v>0</v>
      </c>
      <c r="DG25" s="6">
        <f>DG9/$B9</f>
        <v>1</v>
      </c>
      <c r="DH25" s="6">
        <f>DH9/$B9</f>
        <v>0</v>
      </c>
      <c r="DI25" s="6">
        <f>DI9/$B9</f>
        <v>0</v>
      </c>
      <c r="DJ25" s="6">
        <f>DJ9/$B9</f>
        <v>0</v>
      </c>
      <c r="DK25" s="6">
        <f>DK9/$B9</f>
        <v>0</v>
      </c>
      <c r="DL25" s="6">
        <f>DL9/$B9</f>
        <v>0</v>
      </c>
      <c r="DM25" s="6">
        <f>DM9/$B9</f>
        <v>0</v>
      </c>
      <c r="DN25" s="6">
        <f>DN9/$B9</f>
        <v>1</v>
      </c>
      <c r="DO25" s="6">
        <f>DO9/$B9</f>
        <v>0</v>
      </c>
      <c r="DP25" s="6">
        <f>DP9/$B9</f>
        <v>0</v>
      </c>
      <c r="DQ25" s="6">
        <f>DQ9/$B9</f>
        <v>0</v>
      </c>
      <c r="DR25" s="6">
        <f>DR9/$B9</f>
        <v>0</v>
      </c>
      <c r="DS25" s="6">
        <f>DS9/$B9</f>
        <v>0</v>
      </c>
      <c r="DT25" s="6">
        <f>DT9/$B9</f>
        <v>0</v>
      </c>
      <c r="DU25" s="6">
        <f>DU9/$B9</f>
        <v>0</v>
      </c>
      <c r="DV25" s="6">
        <f>DV9/$B9</f>
        <v>0</v>
      </c>
      <c r="DW25" s="6">
        <f>DW9/$B9</f>
        <v>1</v>
      </c>
      <c r="DX25" s="6">
        <f>DX9/$B9</f>
        <v>0</v>
      </c>
      <c r="DY25" s="6">
        <f>DY9/$B9</f>
        <v>1</v>
      </c>
      <c r="DZ25" s="6">
        <f>DZ9/$B9</f>
        <v>0</v>
      </c>
      <c r="EA25" s="6">
        <f>EA9/$B9</f>
        <v>0</v>
      </c>
      <c r="EB25" s="6">
        <f>EB9/$B9</f>
        <v>0</v>
      </c>
      <c r="EC25" s="6">
        <f>EC9/$B9</f>
        <v>0</v>
      </c>
      <c r="ED25" s="6">
        <f>ED9/$B9</f>
        <v>0</v>
      </c>
      <c r="EE25" s="6">
        <f>EE9/$B9</f>
        <v>1</v>
      </c>
      <c r="EF25" s="6">
        <f>EF9/$B9</f>
        <v>0</v>
      </c>
      <c r="EG25" s="6">
        <f>EG9/$B9</f>
        <v>0</v>
      </c>
      <c r="EH25" s="6">
        <f>EH9/$B9</f>
        <v>1</v>
      </c>
      <c r="EI25" s="6">
        <f>EI9/$B9</f>
        <v>0</v>
      </c>
      <c r="EJ25" s="6">
        <f>EJ9/$B9</f>
        <v>1</v>
      </c>
      <c r="EK25" s="6">
        <f>EK9/$B9</f>
        <v>0</v>
      </c>
      <c r="EL25" s="6">
        <f>EL9/$B9</f>
        <v>0</v>
      </c>
      <c r="EM25" s="6">
        <f>EM9/$B9</f>
        <v>1</v>
      </c>
      <c r="EN25" s="6">
        <f>EN9/$B9</f>
        <v>1</v>
      </c>
      <c r="EO25" s="6">
        <f>EO9/$B9</f>
        <v>0</v>
      </c>
      <c r="EP25" s="6">
        <f>EP9/$B9</f>
        <v>0</v>
      </c>
      <c r="EQ25" s="6">
        <f>EQ9/$B9</f>
        <v>0</v>
      </c>
      <c r="ER25" s="6">
        <f>ER9/$B9</f>
        <v>1</v>
      </c>
      <c r="ET25" s="6">
        <f>ET9/$B9</f>
        <v>0</v>
      </c>
      <c r="EU25" s="6">
        <f>EU9/$B9</f>
        <v>1</v>
      </c>
      <c r="EV25" s="6">
        <f>EV9/$B9</f>
        <v>0</v>
      </c>
      <c r="EW25" s="6">
        <f>EW9/$B9</f>
        <v>90</v>
      </c>
      <c r="EX25" s="6">
        <f>EX9/$B9</f>
        <v>1</v>
      </c>
      <c r="EY25" s="6">
        <f>EY9/$B9</f>
        <v>1</v>
      </c>
      <c r="EZ25" s="6">
        <f>EZ9/$B9</f>
        <v>1</v>
      </c>
      <c r="FA25" s="6">
        <f>FA9/$B9</f>
        <v>1</v>
      </c>
      <c r="FB25" s="6">
        <f>FB9/$B9</f>
        <v>1</v>
      </c>
      <c r="FC25" s="6">
        <f>FC9/$B9</f>
        <v>0</v>
      </c>
      <c r="FD25" s="6">
        <f>FD9/$B9</f>
        <v>0</v>
      </c>
      <c r="FE25" s="6">
        <f>FE9/$B9</f>
        <v>1</v>
      </c>
      <c r="FF25" s="6">
        <f>FF9/$B9</f>
        <v>0</v>
      </c>
      <c r="FG25" s="6">
        <f>FG9/$B9</f>
        <v>0</v>
      </c>
      <c r="FH25" s="6">
        <f>FH9/$B9</f>
        <v>1</v>
      </c>
      <c r="FI25" s="6">
        <f>FI9/$B9</f>
        <v>1</v>
      </c>
      <c r="FJ25" s="6">
        <f>FJ9/$B9</f>
        <v>1</v>
      </c>
      <c r="FK25" s="6">
        <f>FK9/$B9</f>
        <v>0</v>
      </c>
      <c r="FL25" s="6">
        <f>FL9/$B9</f>
        <v>10</v>
      </c>
      <c r="FM25" s="6">
        <f>FM9/$B9</f>
        <v>1</v>
      </c>
      <c r="FN25" s="6">
        <f>FN9/$B9</f>
        <v>0</v>
      </c>
      <c r="FO25" s="6">
        <f>FO9/$B9</f>
        <v>0</v>
      </c>
      <c r="FP25" s="6">
        <f>FP9/$B9</f>
        <v>0</v>
      </c>
      <c r="FQ25" s="6">
        <f>FQ9/$B9</f>
        <v>0</v>
      </c>
      <c r="FR25" s="6">
        <f>FR9/$B9</f>
        <v>0</v>
      </c>
      <c r="FS25" s="6">
        <f>FS9/$B9</f>
        <v>0</v>
      </c>
      <c r="FT25" s="6">
        <f>FT9/$B9</f>
        <v>1</v>
      </c>
      <c r="FU25" s="6">
        <f>FU9/$B9</f>
        <v>0</v>
      </c>
      <c r="FV25" s="6">
        <f>FV9/$B9</f>
        <v>0</v>
      </c>
      <c r="FW25" s="6">
        <f>FW9/$B9</f>
        <v>0</v>
      </c>
      <c r="FX25" s="6">
        <f>FX9/$B9</f>
        <v>0</v>
      </c>
      <c r="FY25" s="6">
        <f>FY9/$B9</f>
        <v>0</v>
      </c>
      <c r="FZ25" s="6">
        <f>FZ9/$B9</f>
        <v>0</v>
      </c>
      <c r="GA25" s="6">
        <f>GA9/$B9</f>
        <v>1</v>
      </c>
      <c r="GB25" s="6">
        <f>GB9/$B9</f>
        <v>1</v>
      </c>
      <c r="GC25" s="6">
        <f>GC9/$B9</f>
        <v>0</v>
      </c>
      <c r="GD25" s="6">
        <f>GD9/$B9</f>
        <v>0</v>
      </c>
    </row>
    <row r="26" spans="1:186" x14ac:dyDescent="0.25">
      <c r="A26" t="s">
        <v>732</v>
      </c>
      <c r="B26" s="6">
        <f>B10/$B10</f>
        <v>1</v>
      </c>
      <c r="C26" s="6">
        <f>C10/$B10</f>
        <v>0</v>
      </c>
      <c r="D26" s="6">
        <f>D10/$B10</f>
        <v>0</v>
      </c>
      <c r="E26" s="6">
        <f>E10/$B10</f>
        <v>0</v>
      </c>
      <c r="F26" s="6">
        <f>F10/$B10</f>
        <v>1</v>
      </c>
      <c r="G26" s="6">
        <f>G10/$B10</f>
        <v>0</v>
      </c>
      <c r="H26" s="6">
        <f>H10/$B10</f>
        <v>0</v>
      </c>
      <c r="I26" s="6">
        <f>I10/$B10</f>
        <v>6.7777777777777777</v>
      </c>
      <c r="J26" s="6">
        <f>J10/$B10</f>
        <v>1.1111111111111112</v>
      </c>
      <c r="K26" s="6">
        <f>K10/$B10</f>
        <v>0.3611111111111111</v>
      </c>
      <c r="L26" s="6">
        <f>L10/$B10</f>
        <v>0.33333333333333331</v>
      </c>
      <c r="M26" s="6">
        <f>M10/$B10</f>
        <v>0.5</v>
      </c>
      <c r="N26" s="6">
        <f>N10/$B10</f>
        <v>0.66666666666666663</v>
      </c>
      <c r="O26" s="6">
        <f>O10/$B10</f>
        <v>1</v>
      </c>
      <c r="P26" s="6">
        <f>P10/$B10</f>
        <v>0.5</v>
      </c>
      <c r="Q26" s="6">
        <f>Q10/$B10</f>
        <v>0.83333333333333337</v>
      </c>
      <c r="R26" s="6">
        <f>R10/$B10</f>
        <v>0.66666666666666663</v>
      </c>
      <c r="S26" s="6">
        <f>S10/$B10</f>
        <v>0.5</v>
      </c>
      <c r="T26" s="6">
        <f>T10/$B10</f>
        <v>0.33333333333333331</v>
      </c>
      <c r="U26" s="6">
        <f>U10/$B10</f>
        <v>1</v>
      </c>
      <c r="V26" s="6">
        <f>V10/$B10</f>
        <v>0.66666666666666663</v>
      </c>
      <c r="W26" s="6">
        <f>W10/$B10</f>
        <v>0.5</v>
      </c>
      <c r="X26" s="6">
        <f>X10/$B10</f>
        <v>0.83333333333333337</v>
      </c>
      <c r="Y26" s="6">
        <f>Y10/$B10</f>
        <v>0.5</v>
      </c>
      <c r="Z26" s="6">
        <f>Z10/$B10</f>
        <v>0.83333333333333337</v>
      </c>
      <c r="AA26" s="6">
        <f>AA10/$B10</f>
        <v>0.5</v>
      </c>
      <c r="AB26" s="6">
        <f>AB10/$B10</f>
        <v>0.16666666666666666</v>
      </c>
      <c r="AC26" s="6">
        <f>AC10/$B10</f>
        <v>0.33333333333333331</v>
      </c>
      <c r="AD26" s="6">
        <f>AD10/$B10</f>
        <v>0.5</v>
      </c>
      <c r="AE26" s="6">
        <f>AE10/$B10</f>
        <v>0.33333333333333331</v>
      </c>
      <c r="AF26" s="6">
        <f>AF10/$B10</f>
        <v>0.33333333333333331</v>
      </c>
      <c r="AG26" s="6">
        <f>AG10/$B10</f>
        <v>0.5</v>
      </c>
      <c r="AH26" s="6">
        <f>AH10/$B10</f>
        <v>0.66666666666666663</v>
      </c>
      <c r="AI26" s="6">
        <f>AI10/$B10</f>
        <v>0.33333333333333331</v>
      </c>
      <c r="AJ26" s="6">
        <f>AJ10/$B10</f>
        <v>0.33333333333333331</v>
      </c>
      <c r="AK26" s="6">
        <f>AK10/$B10</f>
        <v>0</v>
      </c>
      <c r="AL26" s="6">
        <f>AL10/$B10</f>
        <v>0.33333333333333331</v>
      </c>
      <c r="AM26" s="6">
        <f>AM10/$B10</f>
        <v>0.16666666666666666</v>
      </c>
      <c r="AN26" s="6">
        <f>AN10/$B10</f>
        <v>0.16666666666666666</v>
      </c>
      <c r="AO26" s="6">
        <f>AO10/$B10</f>
        <v>0.16666666666666666</v>
      </c>
      <c r="AP26" s="6">
        <f>AP10/$B10</f>
        <v>0.16666666666666666</v>
      </c>
      <c r="AQ26" s="6">
        <f>AQ10/$B10</f>
        <v>0.16666666666666666</v>
      </c>
      <c r="AR26" s="6">
        <f>AR10/$B10</f>
        <v>0.33333333333333331</v>
      </c>
      <c r="AS26" s="6">
        <f>AS10/$B10</f>
        <v>0.16666666666666666</v>
      </c>
      <c r="AT26" s="6">
        <f>AT10/$B10</f>
        <v>0.16666666666666666</v>
      </c>
      <c r="AU26" s="6">
        <f>AU10/$B10</f>
        <v>0.16666666666666666</v>
      </c>
      <c r="AV26" s="6">
        <f>AV10/$B10</f>
        <v>0.16666666666666666</v>
      </c>
      <c r="AW26" s="6">
        <f>AW10/$B10</f>
        <v>0.33333333333333331</v>
      </c>
      <c r="AX26" s="6">
        <f>AX10/$B10</f>
        <v>0.16666666666666666</v>
      </c>
      <c r="AY26" s="6">
        <f>AY10/$B10</f>
        <v>0.16666666666666666</v>
      </c>
      <c r="AZ26" s="6">
        <f>AZ10/$B10</f>
        <v>0.5</v>
      </c>
      <c r="BA26" s="6">
        <f>BA10/$B10</f>
        <v>0</v>
      </c>
      <c r="BB26" s="6">
        <f>BB10/$B10</f>
        <v>0</v>
      </c>
      <c r="BC26" s="6">
        <f>BC10/$B10</f>
        <v>0</v>
      </c>
      <c r="BD26" s="6">
        <f>BD10/$B10</f>
        <v>0</v>
      </c>
      <c r="BE26" s="6">
        <f>BE10/$B10</f>
        <v>0</v>
      </c>
      <c r="BF26" s="6">
        <f>BF10/$B10</f>
        <v>0</v>
      </c>
      <c r="BG26" s="6">
        <f>BG10/$B10</f>
        <v>0</v>
      </c>
      <c r="BH26" s="6">
        <f>BH10/$B10</f>
        <v>0</v>
      </c>
      <c r="BI26" s="6">
        <f>BI10/$B10</f>
        <v>0</v>
      </c>
      <c r="BJ26" s="6">
        <f>BJ10/$B10</f>
        <v>0</v>
      </c>
      <c r="BK26" s="6">
        <f>BK10/$B10</f>
        <v>0</v>
      </c>
      <c r="BL26" s="6">
        <f>BL10/$B10</f>
        <v>0</v>
      </c>
      <c r="BM26" s="6">
        <f>BM10/$B10</f>
        <v>0</v>
      </c>
      <c r="BN26" s="6">
        <f>BN10/$B10</f>
        <v>0</v>
      </c>
      <c r="BO26" s="6">
        <f>BO10/$B10</f>
        <v>0</v>
      </c>
      <c r="BP26" s="6">
        <f>BP10/$B10</f>
        <v>0</v>
      </c>
      <c r="BQ26" s="6">
        <f>BQ10/$B10</f>
        <v>0</v>
      </c>
      <c r="BR26" s="6">
        <f>BR10/$B10</f>
        <v>0</v>
      </c>
      <c r="BS26" s="6">
        <f>BS10/$B10</f>
        <v>0</v>
      </c>
      <c r="BT26" s="6">
        <f>BT10/$B10</f>
        <v>0</v>
      </c>
      <c r="BU26" s="6">
        <f>BU10/$B10</f>
        <v>1</v>
      </c>
      <c r="BV26" s="6">
        <f>BV10/$B10</f>
        <v>0</v>
      </c>
      <c r="BW26" s="6">
        <f>BW10/$B10</f>
        <v>0.33333333333333331</v>
      </c>
      <c r="BX26" s="6">
        <f>BX10/$B10</f>
        <v>0</v>
      </c>
      <c r="BY26" s="6">
        <f>BY10/$B10</f>
        <v>0</v>
      </c>
      <c r="BZ26" s="6">
        <f>BZ10/$B10</f>
        <v>0</v>
      </c>
      <c r="CA26" s="6">
        <f>CA10/$B10</f>
        <v>0.66666666666666663</v>
      </c>
      <c r="CB26" s="6">
        <f>CB10/$B10</f>
        <v>0</v>
      </c>
      <c r="CC26" s="6">
        <f>CC10/$B10</f>
        <v>0.16666666666666666</v>
      </c>
      <c r="CD26" s="6">
        <f>CD10/$B10</f>
        <v>0</v>
      </c>
      <c r="CE26" s="6">
        <f>CE10/$B10</f>
        <v>0</v>
      </c>
      <c r="CF26" s="6">
        <f>CF10/$B10</f>
        <v>0.16666666666666666</v>
      </c>
      <c r="CG26" s="6">
        <f>CG10/$B10</f>
        <v>0</v>
      </c>
      <c r="CH26" s="6">
        <f>CH10/$B10</f>
        <v>0.16666666666666666</v>
      </c>
      <c r="CI26" s="6">
        <f>CI10/$B10</f>
        <v>0</v>
      </c>
      <c r="CJ26" s="6">
        <f>CJ10/$B10</f>
        <v>0</v>
      </c>
      <c r="CK26" s="6">
        <f>CK10/$B10</f>
        <v>0</v>
      </c>
      <c r="CL26" s="6">
        <f>CL10/$B10</f>
        <v>0</v>
      </c>
      <c r="CM26" s="6">
        <f>CM10/$B10</f>
        <v>0</v>
      </c>
      <c r="CN26" s="6">
        <f>CN10/$B10</f>
        <v>0</v>
      </c>
      <c r="CO26" s="6">
        <f>CO10/$B10</f>
        <v>0.16666666666666666</v>
      </c>
      <c r="CP26" s="6">
        <f>CP10/$B10</f>
        <v>0</v>
      </c>
      <c r="CQ26" s="6">
        <f>CQ10/$B10</f>
        <v>0</v>
      </c>
      <c r="CR26" s="6">
        <f>CR10/$B10</f>
        <v>0</v>
      </c>
      <c r="CS26" s="6">
        <f>CS10/$B10</f>
        <v>0.16666666666666666</v>
      </c>
      <c r="CT26" s="6">
        <f>CT10/$B10</f>
        <v>0</v>
      </c>
      <c r="CU26" s="6">
        <f>CU10/$B10</f>
        <v>0</v>
      </c>
      <c r="CV26" s="6">
        <f>CV10/$B10</f>
        <v>0</v>
      </c>
      <c r="CW26" s="6">
        <f>CW10/$B10</f>
        <v>0</v>
      </c>
      <c r="CX26" s="6">
        <f>CX10/$B10</f>
        <v>0</v>
      </c>
      <c r="CY26" s="6">
        <f>CY10/$B10</f>
        <v>0.66666666666666663</v>
      </c>
      <c r="CZ26" s="6">
        <f>CZ10/$B10</f>
        <v>1</v>
      </c>
      <c r="DA26" s="6">
        <f>DA10/$B10</f>
        <v>0.16666666666666666</v>
      </c>
      <c r="DB26" s="6">
        <f>DB10/$B10</f>
        <v>0.83333333333333337</v>
      </c>
      <c r="DC26" s="6">
        <f>DC10/$B10</f>
        <v>0.5</v>
      </c>
      <c r="DD26" s="6">
        <f>DD10/$B10</f>
        <v>0.33333333333333331</v>
      </c>
      <c r="DE26" s="6">
        <f>DE10/$B10</f>
        <v>0.16666666666666666</v>
      </c>
      <c r="DF26" s="6">
        <f>DF10/$B10</f>
        <v>0</v>
      </c>
      <c r="DG26" s="6">
        <f>DG10/$B10</f>
        <v>1</v>
      </c>
      <c r="DH26" s="6">
        <f>DH10/$B10</f>
        <v>0.33333333333333331</v>
      </c>
      <c r="DI26" s="6">
        <f>DI10/$B10</f>
        <v>0.16666666666666666</v>
      </c>
      <c r="DJ26" s="6">
        <f>DJ10/$B10</f>
        <v>0.16666666666666666</v>
      </c>
      <c r="DK26" s="6">
        <f>DK10/$B10</f>
        <v>0.16666666666666666</v>
      </c>
      <c r="DL26" s="6">
        <f>DL10/$B10</f>
        <v>0.16666666666666666</v>
      </c>
      <c r="DM26" s="6">
        <f>DM10/$B10</f>
        <v>0</v>
      </c>
      <c r="DN26" s="6">
        <f>DN10/$B10</f>
        <v>0</v>
      </c>
      <c r="DO26" s="6">
        <f>DO10/$B10</f>
        <v>0</v>
      </c>
      <c r="DP26" s="6">
        <f>DP10/$B10</f>
        <v>0.16666666666666666</v>
      </c>
      <c r="DQ26" s="6">
        <f>DQ10/$B10</f>
        <v>0.33333333333333331</v>
      </c>
      <c r="DR26" s="6">
        <f>DR10/$B10</f>
        <v>0.33333333333333331</v>
      </c>
      <c r="DS26" s="6">
        <f>DS10/$B10</f>
        <v>0.16666666666666666</v>
      </c>
      <c r="DT26" s="6">
        <f>DT10/$B10</f>
        <v>0</v>
      </c>
      <c r="DU26" s="6">
        <f>DU10/$B10</f>
        <v>0.16666666666666666</v>
      </c>
      <c r="DV26" s="6">
        <f>DV10/$B10</f>
        <v>0.16666666666666666</v>
      </c>
      <c r="DW26" s="6">
        <f>DW10/$B10</f>
        <v>0.5</v>
      </c>
      <c r="DX26" s="6">
        <f>DX10/$B10</f>
        <v>0.16666666666666666</v>
      </c>
      <c r="DY26" s="6">
        <f>DY10/$B10</f>
        <v>0.5</v>
      </c>
      <c r="DZ26" s="6">
        <f>DZ10/$B10</f>
        <v>0.16666666666666666</v>
      </c>
      <c r="EA26" s="6">
        <f>EA10/$B10</f>
        <v>0.16666666666666666</v>
      </c>
      <c r="EB26" s="6">
        <f>EB10/$B10</f>
        <v>0.16666666666666666</v>
      </c>
      <c r="EC26" s="6">
        <f>EC10/$B10</f>
        <v>0</v>
      </c>
      <c r="ED26" s="6">
        <f>ED10/$B10</f>
        <v>0.33333333333333331</v>
      </c>
      <c r="EE26" s="6">
        <f>EE10/$B10</f>
        <v>0.66666666666666663</v>
      </c>
      <c r="EF26" s="6">
        <f>EF10/$B10</f>
        <v>0.33333333333333331</v>
      </c>
      <c r="EG26" s="6">
        <f>EG10/$B10</f>
        <v>0.5</v>
      </c>
      <c r="EH26" s="6">
        <f>EH10/$B10</f>
        <v>0.16666666666666666</v>
      </c>
      <c r="EI26" s="6">
        <f>EI10/$B10</f>
        <v>0</v>
      </c>
      <c r="EJ26" s="6">
        <f>EJ10/$B10</f>
        <v>0.66666666666666663</v>
      </c>
      <c r="EK26" s="6">
        <f>EK10/$B10</f>
        <v>0.33333333333333331</v>
      </c>
      <c r="EL26" s="6">
        <f>EL10/$B10</f>
        <v>0</v>
      </c>
      <c r="EM26" s="6">
        <f>EM10/$B10</f>
        <v>27777.861111111109</v>
      </c>
      <c r="EN26" s="6">
        <f>EN10/$B10</f>
        <v>1</v>
      </c>
      <c r="EO26" s="6">
        <f>EO10/$B10</f>
        <v>0</v>
      </c>
      <c r="EP26" s="6">
        <f>EP10/$B10</f>
        <v>0</v>
      </c>
      <c r="EQ26" s="6">
        <f>EQ10/$B10</f>
        <v>0.33333333333333331</v>
      </c>
      <c r="ER26" s="6">
        <f>ER10/$B10</f>
        <v>0.66666666666666663</v>
      </c>
      <c r="ET26" s="6">
        <f>ET10/$B10</f>
        <v>0</v>
      </c>
      <c r="EU26" s="6">
        <f>EU10/$B10</f>
        <v>0.83333333333333337</v>
      </c>
      <c r="EV26" s="6">
        <f>EV10/$B10</f>
        <v>0.16666666666666666</v>
      </c>
      <c r="EW26" s="6">
        <f>EW10/$B10</f>
        <v>52.666666666666664</v>
      </c>
      <c r="EX26" s="6">
        <f>EX10/$B10</f>
        <v>0.83333333333333337</v>
      </c>
      <c r="EY26" s="6">
        <f>EY10/$B10</f>
        <v>0.66666666666666663</v>
      </c>
      <c r="EZ26" s="6">
        <f>EZ10/$B10</f>
        <v>0</v>
      </c>
      <c r="FA26" s="6">
        <f>FA10/$B10</f>
        <v>0.33333333333333331</v>
      </c>
      <c r="FB26" s="6">
        <f>FB10/$B10</f>
        <v>0.16666666666666666</v>
      </c>
      <c r="FC26" s="6">
        <f>FC10/$B10</f>
        <v>0</v>
      </c>
      <c r="FD26" s="6">
        <f>FD10/$B10</f>
        <v>0.16666666666666666</v>
      </c>
      <c r="FE26" s="6">
        <f>FE10/$B10</f>
        <v>0.33333333333333331</v>
      </c>
      <c r="FF26" s="6">
        <f>FF10/$B10</f>
        <v>0</v>
      </c>
      <c r="FG26" s="6">
        <f>FG10/$B10</f>
        <v>0.5</v>
      </c>
      <c r="FH26" s="6">
        <f>FH10/$B10</f>
        <v>1</v>
      </c>
      <c r="FI26" s="6">
        <f>FI10/$B10</f>
        <v>0.5</v>
      </c>
      <c r="FJ26" s="6">
        <f>FJ10/$B10</f>
        <v>0.5</v>
      </c>
      <c r="FK26" s="6">
        <f>FK10/$B10</f>
        <v>0.33333333333333331</v>
      </c>
      <c r="FL26" s="6">
        <f>FL10/$B10</f>
        <v>1.1111111111111112</v>
      </c>
      <c r="FM26" s="6">
        <f>FM10/$B10</f>
        <v>1</v>
      </c>
      <c r="FN26" s="6">
        <f>FN10/$B10</f>
        <v>0.33333333333333331</v>
      </c>
      <c r="FO26" s="6">
        <f>FO10/$B10</f>
        <v>0.16666666666666666</v>
      </c>
      <c r="FP26" s="6">
        <f>FP10/$B10</f>
        <v>0.16666666666666666</v>
      </c>
      <c r="FQ26" s="6">
        <f>FQ10/$B10</f>
        <v>0.16666666666666666</v>
      </c>
      <c r="FR26" s="6">
        <f>FR10/$B10</f>
        <v>0.16666666666666666</v>
      </c>
      <c r="FS26" s="6">
        <f>FS10/$B10</f>
        <v>0</v>
      </c>
      <c r="FT26" s="6">
        <f>FT10/$B10</f>
        <v>0</v>
      </c>
      <c r="FU26" s="6">
        <f>FU10/$B10</f>
        <v>0.16666666666666666</v>
      </c>
      <c r="FV26" s="6">
        <f>FV10/$B10</f>
        <v>0</v>
      </c>
      <c r="FW26" s="6">
        <f>FW10/$B10</f>
        <v>0.16666666666666666</v>
      </c>
      <c r="FX26" s="6">
        <f>FX10/$B10</f>
        <v>0.33333333333333331</v>
      </c>
      <c r="FY26" s="6">
        <f>FY10/$B10</f>
        <v>0.33333333333333331</v>
      </c>
      <c r="FZ26" s="6">
        <f>FZ10/$B10</f>
        <v>0.5</v>
      </c>
      <c r="GA26" s="6">
        <f>GA10/$B10</f>
        <v>0.66666666666666663</v>
      </c>
      <c r="GB26" s="6">
        <f>GB10/$B10</f>
        <v>0.5</v>
      </c>
      <c r="GC26" s="6">
        <f>GC10/$B10</f>
        <v>0.5</v>
      </c>
      <c r="GD26" s="6">
        <f>GD10/$B10</f>
        <v>0.16666666666666666</v>
      </c>
    </row>
    <row r="27" spans="1:186" x14ac:dyDescent="0.25">
      <c r="A27" t="s">
        <v>786</v>
      </c>
      <c r="B27" s="6">
        <f>B11/$B11</f>
        <v>1</v>
      </c>
      <c r="C27" s="6">
        <f>C11/$B11</f>
        <v>0</v>
      </c>
      <c r="D27" s="6">
        <f>D11/$B11</f>
        <v>0</v>
      </c>
      <c r="E27" s="6">
        <f>E11/$B11</f>
        <v>0.25</v>
      </c>
      <c r="F27" s="6">
        <f>F11/$B11</f>
        <v>0.25</v>
      </c>
      <c r="G27" s="6">
        <f>G11/$B11</f>
        <v>0.25</v>
      </c>
      <c r="H27" s="6">
        <f>H11/$B11</f>
        <v>0.25</v>
      </c>
      <c r="I27" s="6">
        <f>I11/$B11</f>
        <v>1.375</v>
      </c>
      <c r="J27" s="6">
        <f>J11/$B11</f>
        <v>6.25E-2</v>
      </c>
      <c r="K27" s="6">
        <f>K11/$B11</f>
        <v>0.1875</v>
      </c>
      <c r="L27" s="6">
        <f>L11/$B11</f>
        <v>1.25</v>
      </c>
      <c r="M27" s="6">
        <f>M11/$B11</f>
        <v>0.5</v>
      </c>
      <c r="N27" s="6">
        <f>N11/$B11</f>
        <v>0.25</v>
      </c>
      <c r="O27" s="6">
        <f>O11/$B11</f>
        <v>0.75</v>
      </c>
      <c r="P27" s="6">
        <f>P11/$B11</f>
        <v>0.75</v>
      </c>
      <c r="Q27" s="6">
        <f>Q11/$B11</f>
        <v>0.5</v>
      </c>
      <c r="R27" s="6">
        <f>R11/$B11</f>
        <v>0.75</v>
      </c>
      <c r="S27" s="6">
        <f>S11/$B11</f>
        <v>0.5</v>
      </c>
      <c r="T27" s="6">
        <f>T11/$B11</f>
        <v>0.5</v>
      </c>
      <c r="U27" s="6">
        <f>U11/$B11</f>
        <v>0.75</v>
      </c>
      <c r="V27" s="6">
        <f>V11/$B11</f>
        <v>1</v>
      </c>
      <c r="W27" s="6">
        <f>W11/$B11</f>
        <v>0.75</v>
      </c>
      <c r="X27" s="6">
        <f>X11/$B11</f>
        <v>0.5</v>
      </c>
      <c r="Y27" s="6">
        <f>Y11/$B11</f>
        <v>0.25</v>
      </c>
      <c r="Z27" s="6">
        <f>Z11/$B11</f>
        <v>1</v>
      </c>
      <c r="AA27" s="6">
        <f>AA11/$B11</f>
        <v>0.25</v>
      </c>
      <c r="AB27" s="6">
        <f>AB11/$B11</f>
        <v>0</v>
      </c>
      <c r="AC27" s="6">
        <f>AC11/$B11</f>
        <v>0.25</v>
      </c>
      <c r="AD27" s="6">
        <f>AD11/$B11</f>
        <v>0.25</v>
      </c>
      <c r="AE27" s="6">
        <f>AE11/$B11</f>
        <v>0.5</v>
      </c>
      <c r="AF27" s="6">
        <f>AF11/$B11</f>
        <v>0.25</v>
      </c>
      <c r="AG27" s="6">
        <f>AG11/$B11</f>
        <v>0.75</v>
      </c>
      <c r="AH27" s="6">
        <f>AH11/$B11</f>
        <v>0.5</v>
      </c>
      <c r="AI27" s="6">
        <f>AI11/$B11</f>
        <v>0.25</v>
      </c>
      <c r="AJ27" s="6">
        <f>AJ11/$B11</f>
        <v>0.25</v>
      </c>
      <c r="AK27" s="6">
        <f>AK11/$B11</f>
        <v>0.5</v>
      </c>
      <c r="AL27" s="6">
        <f>AL11/$B11</f>
        <v>0.25</v>
      </c>
      <c r="AM27" s="6">
        <f>AM11/$B11</f>
        <v>0.5</v>
      </c>
      <c r="AN27" s="6">
        <f>AN11/$B11</f>
        <v>0.5</v>
      </c>
      <c r="AO27" s="6">
        <f>AO11/$B11</f>
        <v>1</v>
      </c>
      <c r="AP27" s="6">
        <f>AP11/$B11</f>
        <v>0.5</v>
      </c>
      <c r="AQ27" s="6">
        <f>AQ11/$B11</f>
        <v>0.25</v>
      </c>
      <c r="AR27" s="6">
        <f>AR11/$B11</f>
        <v>0.5</v>
      </c>
      <c r="AS27" s="6">
        <f>AS11/$B11</f>
        <v>0.25</v>
      </c>
      <c r="AT27" s="6">
        <f>AT11/$B11</f>
        <v>0.5</v>
      </c>
      <c r="AU27" s="6">
        <f>AU11/$B11</f>
        <v>0.5</v>
      </c>
      <c r="AV27" s="6">
        <f>AV11/$B11</f>
        <v>0</v>
      </c>
      <c r="AW27" s="6">
        <f>AW11/$B11</f>
        <v>0</v>
      </c>
      <c r="AX27" s="6">
        <f>AX11/$B11</f>
        <v>0</v>
      </c>
      <c r="AY27" s="6">
        <f>AY11/$B11</f>
        <v>0</v>
      </c>
      <c r="AZ27" s="6">
        <f>AZ11/$B11</f>
        <v>0</v>
      </c>
      <c r="BA27" s="6">
        <f>BA11/$B11</f>
        <v>0</v>
      </c>
      <c r="BB27" s="6">
        <f>BB11/$B11</f>
        <v>0</v>
      </c>
      <c r="BC27" s="6">
        <f>BC11/$B11</f>
        <v>0</v>
      </c>
      <c r="BD27" s="6">
        <f>BD11/$B11</f>
        <v>0</v>
      </c>
      <c r="BE27" s="6">
        <f>BE11/$B11</f>
        <v>0</v>
      </c>
      <c r="BF27" s="6">
        <f>BF11/$B11</f>
        <v>0</v>
      </c>
      <c r="BG27" s="6">
        <f>BG11/$B11</f>
        <v>0</v>
      </c>
      <c r="BH27" s="6">
        <f>BH11/$B11</f>
        <v>0</v>
      </c>
      <c r="BI27" s="6">
        <f>BI11/$B11</f>
        <v>0</v>
      </c>
      <c r="BJ27" s="6">
        <f>BJ11/$B11</f>
        <v>0</v>
      </c>
      <c r="BK27" s="6">
        <f>BK11/$B11</f>
        <v>0</v>
      </c>
      <c r="BL27" s="6">
        <f>BL11/$B11</f>
        <v>0</v>
      </c>
      <c r="BM27" s="6">
        <f>BM11/$B11</f>
        <v>0</v>
      </c>
      <c r="BN27" s="6">
        <f>BN11/$B11</f>
        <v>0</v>
      </c>
      <c r="BO27" s="6">
        <f>BO11/$B11</f>
        <v>0.75</v>
      </c>
      <c r="BP27" s="6">
        <f>BP11/$B11</f>
        <v>0</v>
      </c>
      <c r="BQ27" s="6">
        <f>BQ11/$B11</f>
        <v>0</v>
      </c>
      <c r="BR27" s="6">
        <f>BR11/$B11</f>
        <v>0</v>
      </c>
      <c r="BS27" s="6">
        <f>BS11/$B11</f>
        <v>0</v>
      </c>
      <c r="BT27" s="6">
        <f>BT11/$B11</f>
        <v>0</v>
      </c>
      <c r="BU27" s="6">
        <f>BU11/$B11</f>
        <v>1</v>
      </c>
      <c r="BV27" s="6">
        <f>BV11/$B11</f>
        <v>0</v>
      </c>
      <c r="BW27" s="6">
        <f>BW11/$B11</f>
        <v>0</v>
      </c>
      <c r="BX27" s="6">
        <f>BX11/$B11</f>
        <v>0</v>
      </c>
      <c r="BY27" s="6">
        <f>BY11/$B11</f>
        <v>0</v>
      </c>
      <c r="BZ27" s="6">
        <f>BZ11/$B11</f>
        <v>0</v>
      </c>
      <c r="CA27" s="6">
        <f>CA11/$B11</f>
        <v>0</v>
      </c>
      <c r="CB27" s="6">
        <f>CB11/$B11</f>
        <v>0</v>
      </c>
      <c r="CC27" s="6">
        <f>CC11/$B11</f>
        <v>0</v>
      </c>
      <c r="CD27" s="6">
        <f>CD11/$B11</f>
        <v>0</v>
      </c>
      <c r="CE27" s="6">
        <f>CE11/$B11</f>
        <v>0</v>
      </c>
      <c r="CF27" s="6">
        <f>CF11/$B11</f>
        <v>0.25</v>
      </c>
      <c r="CG27" s="6">
        <f>CG11/$B11</f>
        <v>0</v>
      </c>
      <c r="CH27" s="6">
        <f>CH11/$B11</f>
        <v>0</v>
      </c>
      <c r="CI27" s="6">
        <f>CI11/$B11</f>
        <v>0</v>
      </c>
      <c r="CJ27" s="6">
        <f>CJ11/$B11</f>
        <v>0</v>
      </c>
      <c r="CK27" s="6">
        <f>CK11/$B11</f>
        <v>0</v>
      </c>
      <c r="CL27" s="6">
        <f>CL11/$B11</f>
        <v>0.25</v>
      </c>
      <c r="CM27" s="6">
        <f>CM11/$B11</f>
        <v>0</v>
      </c>
      <c r="CN27" s="6">
        <f>CN11/$B11</f>
        <v>0</v>
      </c>
      <c r="CO27" s="6">
        <f>CO11/$B11</f>
        <v>0.25</v>
      </c>
      <c r="CP27" s="6">
        <f>CP11/$B11</f>
        <v>0</v>
      </c>
      <c r="CQ27" s="6">
        <f>CQ11/$B11</f>
        <v>0</v>
      </c>
      <c r="CR27" s="6">
        <f>CR11/$B11</f>
        <v>0</v>
      </c>
      <c r="CS27" s="6">
        <f>CS11/$B11</f>
        <v>0</v>
      </c>
      <c r="CT27" s="6">
        <f>CT11/$B11</f>
        <v>0.25</v>
      </c>
      <c r="CU27" s="6">
        <f>CU11/$B11</f>
        <v>0</v>
      </c>
      <c r="CV27" s="6">
        <f>CV11/$B11</f>
        <v>0</v>
      </c>
      <c r="CW27" s="6">
        <f>CW11/$B11</f>
        <v>0</v>
      </c>
      <c r="CX27" s="6">
        <f>CX11/$B11</f>
        <v>0</v>
      </c>
      <c r="CY27" s="6">
        <f>CY11/$B11</f>
        <v>1</v>
      </c>
      <c r="CZ27" s="6">
        <f>CZ11/$B11</f>
        <v>1</v>
      </c>
      <c r="DA27" s="6">
        <f>DA11/$B11</f>
        <v>0</v>
      </c>
      <c r="DB27" s="6">
        <f>DB11/$B11</f>
        <v>1</v>
      </c>
      <c r="DC27" s="6">
        <f>DC11/$B11</f>
        <v>0.25</v>
      </c>
      <c r="DD27" s="6">
        <f>DD11/$B11</f>
        <v>0.25</v>
      </c>
      <c r="DE27" s="6">
        <f>DE11/$B11</f>
        <v>0.5</v>
      </c>
      <c r="DF27" s="6">
        <f>DF11/$B11</f>
        <v>0</v>
      </c>
      <c r="DG27" s="6">
        <f>DG11/$B11</f>
        <v>1</v>
      </c>
      <c r="DH27" s="6">
        <f>DH11/$B11</f>
        <v>0.25</v>
      </c>
      <c r="DI27" s="6">
        <f>DI11/$B11</f>
        <v>0.25</v>
      </c>
      <c r="DJ27" s="6">
        <f>DJ11/$B11</f>
        <v>0.25</v>
      </c>
      <c r="DK27" s="6">
        <f>DK11/$B11</f>
        <v>0.25</v>
      </c>
      <c r="DL27" s="6">
        <f>DL11/$B11</f>
        <v>0</v>
      </c>
      <c r="DM27" s="6">
        <f>DM11/$B11</f>
        <v>0</v>
      </c>
      <c r="DN27" s="6">
        <f>DN11/$B11</f>
        <v>0</v>
      </c>
      <c r="DO27" s="6">
        <f>DO11/$B11</f>
        <v>0.5</v>
      </c>
      <c r="DP27" s="6">
        <f>DP11/$B11</f>
        <v>0</v>
      </c>
      <c r="DQ27" s="6">
        <f>DQ11/$B11</f>
        <v>0</v>
      </c>
      <c r="DR27" s="6">
        <f>DR11/$B11</f>
        <v>0</v>
      </c>
      <c r="DS27" s="6">
        <f>DS11/$B11</f>
        <v>0.5</v>
      </c>
      <c r="DT27" s="6">
        <f>DT11/$B11</f>
        <v>0.25</v>
      </c>
      <c r="DU27" s="6">
        <f>DU11/$B11</f>
        <v>0.5</v>
      </c>
      <c r="DV27" s="6">
        <f>DV11/$B11</f>
        <v>0</v>
      </c>
      <c r="DW27" s="6">
        <f>DW11/$B11</f>
        <v>0.25</v>
      </c>
      <c r="DX27" s="6">
        <f>DX11/$B11</f>
        <v>0</v>
      </c>
      <c r="DY27" s="6">
        <f>DY11/$B11</f>
        <v>0.25</v>
      </c>
      <c r="DZ27" s="6">
        <f>DZ11/$B11</f>
        <v>0.75</v>
      </c>
      <c r="EA27" s="6">
        <f>EA11/$B11</f>
        <v>0</v>
      </c>
      <c r="EB27" s="6">
        <f>EB11/$B11</f>
        <v>0</v>
      </c>
      <c r="EC27" s="6">
        <f>EC11/$B11</f>
        <v>0</v>
      </c>
      <c r="ED27" s="6">
        <f>ED11/$B11</f>
        <v>0.25</v>
      </c>
      <c r="EE27" s="6">
        <f>EE11/$B11</f>
        <v>0.75</v>
      </c>
      <c r="EF27" s="6">
        <f>EF11/$B11</f>
        <v>0.25</v>
      </c>
      <c r="EG27" s="6">
        <f>EG11/$B11</f>
        <v>0.25</v>
      </c>
      <c r="EH27" s="6">
        <f>EH11/$B11</f>
        <v>0.5</v>
      </c>
      <c r="EI27" s="6">
        <f>EI11/$B11</f>
        <v>0</v>
      </c>
      <c r="EJ27" s="6">
        <f>EJ11/$B11</f>
        <v>0.75</v>
      </c>
      <c r="EK27" s="6">
        <f>EK11/$B11</f>
        <v>0</v>
      </c>
      <c r="EL27" s="6">
        <f>EL11/$B11</f>
        <v>0.25</v>
      </c>
      <c r="EM27" s="6">
        <f>EM11/$B11</f>
        <v>0.75</v>
      </c>
      <c r="EN27" s="6">
        <f>EN11/$B11</f>
        <v>0.75</v>
      </c>
      <c r="EO27" s="6">
        <f>EO11/$B11</f>
        <v>0.25</v>
      </c>
      <c r="EP27" s="6">
        <f>EP11/$B11</f>
        <v>0</v>
      </c>
      <c r="EQ27" s="6">
        <f>EQ11/$B11</f>
        <v>0</v>
      </c>
      <c r="ER27" s="6">
        <f>ER11/$B11</f>
        <v>1</v>
      </c>
      <c r="ET27" s="6">
        <f>ET11/$B11</f>
        <v>0</v>
      </c>
      <c r="EU27" s="6">
        <f>EU11/$B11</f>
        <v>1</v>
      </c>
      <c r="EV27" s="6">
        <f>EV11/$B11</f>
        <v>0</v>
      </c>
      <c r="EW27" s="6">
        <f>EW11/$B11</f>
        <v>58.75</v>
      </c>
      <c r="EX27" s="6">
        <f>EX11/$B11</f>
        <v>0.5</v>
      </c>
      <c r="EY27" s="6">
        <f>EY11/$B11</f>
        <v>0.75</v>
      </c>
      <c r="EZ27" s="6">
        <f>EZ11/$B11</f>
        <v>0.5</v>
      </c>
      <c r="FA27" s="6">
        <f>FA11/$B11</f>
        <v>0.5</v>
      </c>
      <c r="FB27" s="6">
        <f>FB11/$B11</f>
        <v>0.75</v>
      </c>
      <c r="FC27" s="6">
        <f>FC11/$B11</f>
        <v>0</v>
      </c>
      <c r="FD27" s="6">
        <f>FD11/$B11</f>
        <v>0.25</v>
      </c>
      <c r="FE27" s="6">
        <f>FE11/$B11</f>
        <v>0.25</v>
      </c>
      <c r="FF27" s="6">
        <f>FF11/$B11</f>
        <v>0</v>
      </c>
      <c r="FG27" s="6">
        <f>FG11/$B11</f>
        <v>0.5</v>
      </c>
      <c r="FH27" s="6">
        <f>FH11/$B11</f>
        <v>1</v>
      </c>
      <c r="FI27" s="6">
        <f>FI11/$B11</f>
        <v>1</v>
      </c>
      <c r="FJ27" s="6">
        <f>FJ11/$B11</f>
        <v>0.75</v>
      </c>
      <c r="FK27" s="6">
        <f>FK11/$B11</f>
        <v>0</v>
      </c>
      <c r="FL27" s="6">
        <f>FL11/$B11</f>
        <v>1.9375</v>
      </c>
      <c r="FM27" s="6">
        <f>FM11/$B11</f>
        <v>1</v>
      </c>
      <c r="FN27" s="6">
        <f>FN11/$B11</f>
        <v>0.25</v>
      </c>
      <c r="FO27" s="6">
        <f>FO11/$B11</f>
        <v>0.25</v>
      </c>
      <c r="FP27" s="6">
        <f>FP11/$B11</f>
        <v>0.25</v>
      </c>
      <c r="FQ27" s="6">
        <f>FQ11/$B11</f>
        <v>0.25</v>
      </c>
      <c r="FR27" s="6">
        <f>FR11/$B11</f>
        <v>0</v>
      </c>
      <c r="FS27" s="6">
        <f>FS11/$B11</f>
        <v>0</v>
      </c>
      <c r="FT27" s="6">
        <f>FT11/$B11</f>
        <v>0</v>
      </c>
      <c r="FU27" s="6">
        <f>FU11/$B11</f>
        <v>0.5</v>
      </c>
      <c r="FV27" s="6">
        <f>FV11/$B11</f>
        <v>0</v>
      </c>
      <c r="FW27" s="6">
        <f>FW11/$B11</f>
        <v>0</v>
      </c>
      <c r="FX27" s="6">
        <f>FX11/$B11</f>
        <v>0</v>
      </c>
      <c r="FY27" s="6">
        <f>FY11/$B11</f>
        <v>0.5</v>
      </c>
      <c r="FZ27" s="6">
        <f>FZ11/$B11</f>
        <v>0.5</v>
      </c>
      <c r="GA27" s="6">
        <f>GA11/$B11</f>
        <v>0.25</v>
      </c>
      <c r="GB27" s="6">
        <f>GB11/$B11</f>
        <v>0.75</v>
      </c>
      <c r="GC27" s="6">
        <f>GC11/$B11</f>
        <v>0</v>
      </c>
      <c r="GD27" s="6">
        <f>GD11/$B11</f>
        <v>0</v>
      </c>
    </row>
    <row r="28" spans="1:186" x14ac:dyDescent="0.25">
      <c r="A28" t="s">
        <v>829</v>
      </c>
      <c r="B28" s="6">
        <f>B12/$B12</f>
        <v>1</v>
      </c>
      <c r="C28" s="6">
        <f>C12/$B12</f>
        <v>0.5</v>
      </c>
      <c r="D28" s="6">
        <f>D12/$B12</f>
        <v>0</v>
      </c>
      <c r="E28" s="6">
        <f>E12/$B12</f>
        <v>0.5</v>
      </c>
      <c r="F28" s="6">
        <f>F12/$B12</f>
        <v>0</v>
      </c>
      <c r="G28" s="6">
        <f>G12/$B12</f>
        <v>0</v>
      </c>
      <c r="H28" s="6">
        <f>H12/$B12</f>
        <v>0</v>
      </c>
      <c r="I28" s="6">
        <f>I12/$B12</f>
        <v>1.25</v>
      </c>
      <c r="J28" s="6">
        <f>J12/$B12</f>
        <v>0.25</v>
      </c>
      <c r="K28" s="6">
        <f>K12/$B12</f>
        <v>0</v>
      </c>
      <c r="L28" s="6">
        <f>L12/$B12</f>
        <v>1</v>
      </c>
      <c r="M28" s="6">
        <f>M12/$B12</f>
        <v>0</v>
      </c>
      <c r="N28" s="6">
        <f>N12/$B12</f>
        <v>0.5</v>
      </c>
      <c r="O28" s="6">
        <f>O12/$B12</f>
        <v>1</v>
      </c>
      <c r="P28" s="6">
        <f>P12/$B12</f>
        <v>0</v>
      </c>
      <c r="Q28" s="6">
        <f>Q12/$B12</f>
        <v>0.5</v>
      </c>
      <c r="R28" s="6">
        <f>R12/$B12</f>
        <v>1</v>
      </c>
      <c r="S28" s="6">
        <f>S12/$B12</f>
        <v>0.5</v>
      </c>
      <c r="T28" s="6">
        <f>T12/$B12</f>
        <v>0</v>
      </c>
      <c r="U28" s="6">
        <f>U12/$B12</f>
        <v>0.5</v>
      </c>
      <c r="V28" s="6">
        <f>V12/$B12</f>
        <v>0.5</v>
      </c>
      <c r="W28" s="6">
        <f>W12/$B12</f>
        <v>0.5</v>
      </c>
      <c r="X28" s="6">
        <f>X12/$B12</f>
        <v>0</v>
      </c>
      <c r="Y28" s="6">
        <f>Y12/$B12</f>
        <v>0.5</v>
      </c>
      <c r="Z28" s="6">
        <f>Z12/$B12</f>
        <v>1</v>
      </c>
      <c r="AA28" s="6">
        <f>AA12/$B12</f>
        <v>0.5</v>
      </c>
      <c r="AB28" s="6">
        <f>AB12/$B12</f>
        <v>0</v>
      </c>
      <c r="AC28" s="6">
        <f>AC12/$B12</f>
        <v>0.5</v>
      </c>
      <c r="AD28" s="6">
        <f>AD12/$B12</f>
        <v>0.5</v>
      </c>
      <c r="AE28" s="6">
        <f>AE12/$B12</f>
        <v>0.5</v>
      </c>
      <c r="AF28" s="6">
        <f>AF12/$B12</f>
        <v>0.5</v>
      </c>
      <c r="AG28" s="6">
        <f>AG12/$B12</f>
        <v>0</v>
      </c>
      <c r="AH28" s="6">
        <f>AH12/$B12</f>
        <v>0.5</v>
      </c>
      <c r="AI28" s="6">
        <f>AI12/$B12</f>
        <v>0</v>
      </c>
      <c r="AJ28" s="6">
        <f>AJ12/$B12</f>
        <v>0</v>
      </c>
      <c r="AK28" s="6">
        <f>AK12/$B12</f>
        <v>0</v>
      </c>
      <c r="AL28" s="6">
        <f>AL12/$B12</f>
        <v>0</v>
      </c>
      <c r="AM28" s="6">
        <f>AM12/$B12</f>
        <v>0</v>
      </c>
      <c r="AN28" s="6">
        <f>AN12/$B12</f>
        <v>0</v>
      </c>
      <c r="AO28" s="6">
        <f>AO12/$B12</f>
        <v>0.5</v>
      </c>
      <c r="AP28" s="6">
        <f>AP12/$B12</f>
        <v>0</v>
      </c>
      <c r="AQ28" s="6">
        <f>AQ12/$B12</f>
        <v>0</v>
      </c>
      <c r="AR28" s="6">
        <f>AR12/$B12</f>
        <v>0</v>
      </c>
      <c r="AS28" s="6">
        <f>AS12/$B12</f>
        <v>0</v>
      </c>
      <c r="AT28" s="6">
        <f>AT12/$B12</f>
        <v>0</v>
      </c>
      <c r="AU28" s="6">
        <f>AU12/$B12</f>
        <v>0</v>
      </c>
      <c r="AV28" s="6">
        <f>AV12/$B12</f>
        <v>0.5</v>
      </c>
      <c r="AW28" s="6">
        <f>AW12/$B12</f>
        <v>0</v>
      </c>
      <c r="AX28" s="6">
        <f>AX12/$B12</f>
        <v>0</v>
      </c>
      <c r="AY28" s="6">
        <f>AY12/$B12</f>
        <v>0</v>
      </c>
      <c r="AZ28" s="6">
        <f>AZ12/$B12</f>
        <v>0</v>
      </c>
      <c r="BA28" s="6">
        <f>BA12/$B12</f>
        <v>0.5</v>
      </c>
      <c r="BB28" s="6">
        <f>BB12/$B12</f>
        <v>0</v>
      </c>
      <c r="BC28" s="6">
        <f>BC12/$B12</f>
        <v>0</v>
      </c>
      <c r="BD28" s="6">
        <f>BD12/$B12</f>
        <v>0</v>
      </c>
      <c r="BE28" s="6">
        <f>BE12/$B12</f>
        <v>0</v>
      </c>
      <c r="BF28" s="6">
        <f>BF12/$B12</f>
        <v>0</v>
      </c>
      <c r="BG28" s="6">
        <f>BG12/$B12</f>
        <v>0</v>
      </c>
      <c r="BH28" s="6">
        <f>BH12/$B12</f>
        <v>0</v>
      </c>
      <c r="BI28" s="6">
        <f>BI12/$B12</f>
        <v>0</v>
      </c>
      <c r="BJ28" s="6">
        <f>BJ12/$B12</f>
        <v>0</v>
      </c>
      <c r="BK28" s="6">
        <f>BK12/$B12</f>
        <v>0</v>
      </c>
      <c r="BL28" s="6">
        <f>BL12/$B12</f>
        <v>0</v>
      </c>
      <c r="BM28" s="6">
        <f>BM12/$B12</f>
        <v>0</v>
      </c>
      <c r="BN28" s="6">
        <f>BN12/$B12</f>
        <v>0</v>
      </c>
      <c r="BO28" s="6">
        <f>BO12/$B12</f>
        <v>0</v>
      </c>
      <c r="BP28" s="6">
        <f>BP12/$B12</f>
        <v>0</v>
      </c>
      <c r="BQ28" s="6">
        <f>BQ12/$B12</f>
        <v>0</v>
      </c>
      <c r="BR28" s="6">
        <f>BR12/$B12</f>
        <v>0</v>
      </c>
      <c r="BS28" s="6">
        <f>BS12/$B12</f>
        <v>0</v>
      </c>
      <c r="BT28" s="6">
        <f>BT12/$B12</f>
        <v>0</v>
      </c>
      <c r="BU28" s="6">
        <f>BU12/$B12</f>
        <v>0.5</v>
      </c>
      <c r="BV28" s="6">
        <f>BV12/$B12</f>
        <v>0.5</v>
      </c>
      <c r="BW28" s="6">
        <f>BW12/$B12</f>
        <v>1</v>
      </c>
      <c r="BX28" s="6">
        <f>BX12/$B12</f>
        <v>0</v>
      </c>
      <c r="BY28" s="6">
        <f>BY12/$B12</f>
        <v>0</v>
      </c>
      <c r="BZ28" s="6">
        <f>BZ12/$B12</f>
        <v>0</v>
      </c>
      <c r="CA28" s="6">
        <f>CA12/$B12</f>
        <v>0</v>
      </c>
      <c r="CB28" s="6">
        <f>CB12/$B12</f>
        <v>0</v>
      </c>
      <c r="CC28" s="6">
        <f>CC12/$B12</f>
        <v>0</v>
      </c>
      <c r="CD28" s="6">
        <f>CD12/$B12</f>
        <v>0</v>
      </c>
      <c r="CE28" s="6">
        <f>CE12/$B12</f>
        <v>0.5</v>
      </c>
      <c r="CF28" s="6">
        <f>CF12/$B12</f>
        <v>0</v>
      </c>
      <c r="CG28" s="6">
        <f>CG12/$B12</f>
        <v>0</v>
      </c>
      <c r="CH28" s="6">
        <f>CH12/$B12</f>
        <v>0</v>
      </c>
      <c r="CI28" s="6">
        <f>CI12/$B12</f>
        <v>0</v>
      </c>
      <c r="CJ28" s="6">
        <f>CJ12/$B12</f>
        <v>0</v>
      </c>
      <c r="CK28" s="6">
        <f>CK12/$B12</f>
        <v>0</v>
      </c>
      <c r="CL28" s="6">
        <f>CL12/$B12</f>
        <v>0</v>
      </c>
      <c r="CM28" s="6">
        <f>CM12/$B12</f>
        <v>0</v>
      </c>
      <c r="CN28" s="6">
        <f>CN12/$B12</f>
        <v>0</v>
      </c>
      <c r="CO28" s="6">
        <f>CO12/$B12</f>
        <v>0</v>
      </c>
      <c r="CP28" s="6">
        <f>CP12/$B12</f>
        <v>0</v>
      </c>
      <c r="CQ28" s="6">
        <f>CQ12/$B12</f>
        <v>0.5</v>
      </c>
      <c r="CR28" s="6">
        <f>CR12/$B12</f>
        <v>0</v>
      </c>
      <c r="CS28" s="6">
        <f>CS12/$B12</f>
        <v>0</v>
      </c>
      <c r="CT28" s="6">
        <f>CT12/$B12</f>
        <v>0</v>
      </c>
      <c r="CU28" s="6">
        <f>CU12/$B12</f>
        <v>0</v>
      </c>
      <c r="CV28" s="6">
        <f>CV12/$B12</f>
        <v>0</v>
      </c>
      <c r="CW28" s="6">
        <f>CW12/$B12</f>
        <v>0</v>
      </c>
      <c r="CX28" s="6">
        <f>CX12/$B12</f>
        <v>0</v>
      </c>
      <c r="CY28" s="6">
        <f>CY12/$B12</f>
        <v>1</v>
      </c>
      <c r="CZ28" s="6">
        <f>CZ12/$B12</f>
        <v>1</v>
      </c>
      <c r="DA28" s="6">
        <f>DA12/$B12</f>
        <v>0</v>
      </c>
      <c r="DB28" s="6">
        <f>DB12/$B12</f>
        <v>1</v>
      </c>
      <c r="DC28" s="6">
        <f>DC12/$B12</f>
        <v>0.5</v>
      </c>
      <c r="DD28" s="6">
        <f>DD12/$B12</f>
        <v>1</v>
      </c>
      <c r="DE28" s="6">
        <f>DE12/$B12</f>
        <v>0.5</v>
      </c>
      <c r="DF28" s="6">
        <f>DF12/$B12</f>
        <v>0</v>
      </c>
      <c r="DG28" s="6">
        <f>DG12/$B12</f>
        <v>1</v>
      </c>
      <c r="DH28" s="6">
        <f>DH12/$B12</f>
        <v>0.5</v>
      </c>
      <c r="DI28" s="6">
        <f>DI12/$B12</f>
        <v>0</v>
      </c>
      <c r="DJ28" s="6">
        <f>DJ12/$B12</f>
        <v>0</v>
      </c>
      <c r="DK28" s="6">
        <f>DK12/$B12</f>
        <v>0.5</v>
      </c>
      <c r="DL28" s="6">
        <f>DL12/$B12</f>
        <v>0</v>
      </c>
      <c r="DM28" s="6">
        <f>DM12/$B12</f>
        <v>0</v>
      </c>
      <c r="DN28" s="6">
        <f>DN12/$B12</f>
        <v>0</v>
      </c>
      <c r="DO28" s="6">
        <f>DO12/$B12</f>
        <v>0</v>
      </c>
      <c r="DP28" s="6">
        <f>DP12/$B12</f>
        <v>0</v>
      </c>
      <c r="DQ28" s="6">
        <f>DQ12/$B12</f>
        <v>0</v>
      </c>
      <c r="DR28" s="6">
        <f>DR12/$B12</f>
        <v>0.5</v>
      </c>
      <c r="DS28" s="6">
        <f>DS12/$B12</f>
        <v>0.5</v>
      </c>
      <c r="DT28" s="6">
        <f>DT12/$B12</f>
        <v>0</v>
      </c>
      <c r="DU28" s="6">
        <f>DU12/$B12</f>
        <v>0.5</v>
      </c>
      <c r="DV28" s="6">
        <f>DV12/$B12</f>
        <v>0</v>
      </c>
      <c r="DW28" s="6">
        <f>DW12/$B12</f>
        <v>0.5</v>
      </c>
      <c r="DX28" s="6">
        <f>DX12/$B12</f>
        <v>0</v>
      </c>
      <c r="DY28" s="6">
        <f>DY12/$B12</f>
        <v>0</v>
      </c>
      <c r="DZ28" s="6">
        <f>DZ12/$B12</f>
        <v>0</v>
      </c>
      <c r="EA28" s="6">
        <f>EA12/$B12</f>
        <v>0.5</v>
      </c>
      <c r="EB28" s="6">
        <f>EB12/$B12</f>
        <v>0.5</v>
      </c>
      <c r="EC28" s="6">
        <f>EC12/$B12</f>
        <v>0</v>
      </c>
      <c r="ED28" s="6">
        <f>ED12/$B12</f>
        <v>1</v>
      </c>
      <c r="EE28" s="6">
        <f>EE12/$B12</f>
        <v>0</v>
      </c>
      <c r="EF28" s="6">
        <f>EF12/$B12</f>
        <v>0.5</v>
      </c>
      <c r="EG28" s="6">
        <f>EG12/$B12</f>
        <v>0.5</v>
      </c>
      <c r="EH28" s="6">
        <f>EH12/$B12</f>
        <v>0</v>
      </c>
      <c r="EI28" s="6">
        <f>EI12/$B12</f>
        <v>0</v>
      </c>
      <c r="EJ28" s="6">
        <f>EJ12/$B12</f>
        <v>0.5</v>
      </c>
      <c r="EK28" s="6">
        <f>EK12/$B12</f>
        <v>0.5</v>
      </c>
      <c r="EL28" s="6">
        <f>EL12/$B12</f>
        <v>0</v>
      </c>
      <c r="EM28" s="6">
        <f>EM12/$B12</f>
        <v>1</v>
      </c>
      <c r="EN28" s="6">
        <f>EN12/$B12</f>
        <v>0</v>
      </c>
      <c r="EO28" s="6">
        <f>EO12/$B12</f>
        <v>0.5</v>
      </c>
      <c r="EP28" s="6">
        <f>EP12/$B12</f>
        <v>0.5</v>
      </c>
      <c r="EQ28" s="6">
        <f>EQ12/$B12</f>
        <v>0.5</v>
      </c>
      <c r="ER28" s="6">
        <f>ER12/$B12</f>
        <v>0.5</v>
      </c>
      <c r="ET28" s="6">
        <f>ET12/$B12</f>
        <v>0</v>
      </c>
      <c r="EU28" s="6">
        <f>EU12/$B12</f>
        <v>0.5</v>
      </c>
      <c r="EV28" s="6">
        <f>EV12/$B12</f>
        <v>0.5</v>
      </c>
      <c r="EW28" s="6">
        <f>EW12/$B12</f>
        <v>82.5</v>
      </c>
      <c r="EX28" s="6">
        <f>EX12/$B12</f>
        <v>1</v>
      </c>
      <c r="EY28" s="6">
        <f>EY12/$B12</f>
        <v>1</v>
      </c>
      <c r="EZ28" s="6">
        <f>EZ12/$B12</f>
        <v>0.5</v>
      </c>
      <c r="FA28" s="6">
        <f>FA12/$B12</f>
        <v>0.5</v>
      </c>
      <c r="FB28" s="6">
        <f>FB12/$B12</f>
        <v>1</v>
      </c>
      <c r="FC28" s="6">
        <f>FC12/$B12</f>
        <v>0</v>
      </c>
      <c r="FD28" s="6">
        <f>FD12/$B12</f>
        <v>0</v>
      </c>
      <c r="FE28" s="6">
        <f>FE12/$B12</f>
        <v>0</v>
      </c>
      <c r="FF28" s="6">
        <f>FF12/$B12</f>
        <v>0</v>
      </c>
      <c r="FG28" s="6">
        <f>FG12/$B12</f>
        <v>1</v>
      </c>
      <c r="FH28" s="6">
        <f>FH12/$B12</f>
        <v>1</v>
      </c>
      <c r="FI28" s="6">
        <f>FI12/$B12</f>
        <v>0.5</v>
      </c>
      <c r="FJ28" s="6">
        <f>FJ12/$B12</f>
        <v>0</v>
      </c>
      <c r="FK28" s="6">
        <f>FK12/$B12</f>
        <v>0</v>
      </c>
      <c r="FL28" s="6">
        <f>FL12/$B12</f>
        <v>1</v>
      </c>
      <c r="FM28" s="6">
        <f>FM12/$B12</f>
        <v>1</v>
      </c>
      <c r="FN28" s="6">
        <f>FN12/$B12</f>
        <v>0</v>
      </c>
      <c r="FO28" s="6">
        <f>FO12/$B12</f>
        <v>0</v>
      </c>
      <c r="FP28" s="6">
        <f>FP12/$B12</f>
        <v>0</v>
      </c>
      <c r="FQ28" s="6">
        <f>FQ12/$B12</f>
        <v>0</v>
      </c>
      <c r="FR28" s="6">
        <f>FR12/$B12</f>
        <v>0</v>
      </c>
      <c r="FS28" s="6">
        <f>FS12/$B12</f>
        <v>0</v>
      </c>
      <c r="FT28" s="6">
        <f>FT12/$B12</f>
        <v>0</v>
      </c>
      <c r="FU28" s="6">
        <f>FU12/$B12</f>
        <v>0</v>
      </c>
      <c r="FV28" s="6">
        <f>FV12/$B12</f>
        <v>0</v>
      </c>
      <c r="FW28" s="6">
        <f>FW12/$B12</f>
        <v>0</v>
      </c>
      <c r="FX28" s="6">
        <f>FX12/$B12</f>
        <v>1</v>
      </c>
      <c r="FY28" s="6">
        <f>FY12/$B12</f>
        <v>0</v>
      </c>
      <c r="FZ28" s="6">
        <f>FZ12/$B12</f>
        <v>0.5</v>
      </c>
      <c r="GA28" s="6">
        <f>GA12/$B12</f>
        <v>0</v>
      </c>
      <c r="GB28" s="6">
        <f>GB12/$B12</f>
        <v>0</v>
      </c>
      <c r="GC28" s="6">
        <f>GC12/$B12</f>
        <v>0.5</v>
      </c>
      <c r="GD28" s="6">
        <f>GD12/$B12</f>
        <v>0</v>
      </c>
    </row>
    <row r="29" spans="1:186" x14ac:dyDescent="0.25">
      <c r="A29" t="s">
        <v>850</v>
      </c>
      <c r="B29" s="6">
        <f>B13/$B13</f>
        <v>1</v>
      </c>
      <c r="C29" s="6">
        <f>C13/$B13</f>
        <v>0.16666666666666666</v>
      </c>
      <c r="D29" s="6">
        <f>D13/$B13</f>
        <v>0.33333333333333331</v>
      </c>
      <c r="E29" s="6">
        <f>E13/$B13</f>
        <v>0.16666666666666666</v>
      </c>
      <c r="F29" s="6">
        <f>F13/$B13</f>
        <v>0.16666666666666666</v>
      </c>
      <c r="G29" s="6">
        <f>G13/$B13</f>
        <v>0.16666666666666666</v>
      </c>
      <c r="H29" s="6">
        <f>H13/$B13</f>
        <v>0</v>
      </c>
      <c r="I29" s="6">
        <f>I13/$B13</f>
        <v>2.3333333333333335</v>
      </c>
      <c r="J29" s="6">
        <f>J13/$B13</f>
        <v>0.25</v>
      </c>
      <c r="K29" s="6">
        <f>K13/$B13</f>
        <v>5.5555555555555552E-2</v>
      </c>
      <c r="L29" s="6">
        <f>L13/$B13</f>
        <v>0.83333333333333337</v>
      </c>
      <c r="M29" s="6">
        <f>M13/$B13</f>
        <v>0.66666666666666663</v>
      </c>
      <c r="N29" s="6">
        <f>N13/$B13</f>
        <v>0.66666666666666663</v>
      </c>
      <c r="O29" s="6">
        <f>O13/$B13</f>
        <v>0.83333333333333337</v>
      </c>
      <c r="P29" s="6">
        <f>P13/$B13</f>
        <v>0.33333333333333331</v>
      </c>
      <c r="Q29" s="6">
        <f>Q13/$B13</f>
        <v>0.16666666666666666</v>
      </c>
      <c r="R29" s="6">
        <f>R13/$B13</f>
        <v>0.33333333333333331</v>
      </c>
      <c r="S29" s="6">
        <f>S13/$B13</f>
        <v>0.66666666666666663</v>
      </c>
      <c r="T29" s="6">
        <f>T13/$B13</f>
        <v>0.16666666666666666</v>
      </c>
      <c r="U29" s="6">
        <f>U13/$B13</f>
        <v>0.83333333333333337</v>
      </c>
      <c r="V29" s="6">
        <f>V13/$B13</f>
        <v>1</v>
      </c>
      <c r="W29" s="6">
        <f>W13/$B13</f>
        <v>0.66666666666666663</v>
      </c>
      <c r="X29" s="6">
        <f>X13/$B13</f>
        <v>0.33333333333333331</v>
      </c>
      <c r="Y29" s="6">
        <f>Y13/$B13</f>
        <v>0.16666666666666666</v>
      </c>
      <c r="Z29" s="6">
        <f>Z13/$B13</f>
        <v>0.83333333333333337</v>
      </c>
      <c r="AA29" s="6">
        <f>AA13/$B13</f>
        <v>0.16666666666666666</v>
      </c>
      <c r="AB29" s="6">
        <f>AB13/$B13</f>
        <v>0</v>
      </c>
      <c r="AC29" s="6">
        <f>AC13/$B13</f>
        <v>0.16666666666666666</v>
      </c>
      <c r="AD29" s="6">
        <f>AD13/$B13</f>
        <v>0.16666666666666666</v>
      </c>
      <c r="AE29" s="6">
        <f>AE13/$B13</f>
        <v>0.16666666666666666</v>
      </c>
      <c r="AF29" s="6">
        <f>AF13/$B13</f>
        <v>0.33333333333333331</v>
      </c>
      <c r="AG29" s="6">
        <f>AG13/$B13</f>
        <v>0.16666666666666666</v>
      </c>
      <c r="AH29" s="6">
        <f>AH13/$B13</f>
        <v>0.5</v>
      </c>
      <c r="AI29" s="6">
        <f>AI13/$B13</f>
        <v>0.16666666666666666</v>
      </c>
      <c r="AJ29" s="6">
        <f>AJ13/$B13</f>
        <v>0</v>
      </c>
      <c r="AK29" s="6">
        <f>AK13/$B13</f>
        <v>0</v>
      </c>
      <c r="AL29" s="6">
        <f>AL13/$B13</f>
        <v>0</v>
      </c>
      <c r="AM29" s="6">
        <f>AM13/$B13</f>
        <v>0.16666666666666666</v>
      </c>
      <c r="AN29" s="6">
        <f>AN13/$B13</f>
        <v>0</v>
      </c>
      <c r="AO29" s="6">
        <f>AO13/$B13</f>
        <v>0</v>
      </c>
      <c r="AP29" s="6">
        <f>AP13/$B13</f>
        <v>0</v>
      </c>
      <c r="AQ29" s="6">
        <f>AQ13/$B13</f>
        <v>0.33333333333333331</v>
      </c>
      <c r="AR29" s="6">
        <f>AR13/$B13</f>
        <v>0.16666666666666666</v>
      </c>
      <c r="AS29" s="6">
        <f>AS13/$B13</f>
        <v>0.16666666666666666</v>
      </c>
      <c r="AT29" s="6">
        <f>AT13/$B13</f>
        <v>0.33333333333333331</v>
      </c>
      <c r="AU29" s="6">
        <f>AU13/$B13</f>
        <v>0.16666666666666666</v>
      </c>
      <c r="AV29" s="6">
        <f>AV13/$B13</f>
        <v>0.5</v>
      </c>
      <c r="AW29" s="6">
        <f>AW13/$B13</f>
        <v>0.33333333333333331</v>
      </c>
      <c r="AX29" s="6">
        <f>AX13/$B13</f>
        <v>0</v>
      </c>
      <c r="AY29" s="6">
        <f>AY13/$B13</f>
        <v>0</v>
      </c>
      <c r="AZ29" s="6">
        <f>AZ13/$B13</f>
        <v>0</v>
      </c>
      <c r="BA29" s="6">
        <f>BA13/$B13</f>
        <v>0</v>
      </c>
      <c r="BB29" s="6">
        <f>BB13/$B13</f>
        <v>0</v>
      </c>
      <c r="BC29" s="6">
        <f>BC13/$B13</f>
        <v>0</v>
      </c>
      <c r="BD29" s="6">
        <f>BD13/$B13</f>
        <v>0</v>
      </c>
      <c r="BE29" s="6">
        <f>BE13/$B13</f>
        <v>0.16666666666666666</v>
      </c>
      <c r="BF29" s="6">
        <f>BF13/$B13</f>
        <v>0.16666666666666666</v>
      </c>
      <c r="BG29" s="6">
        <f>BG13/$B13</f>
        <v>0</v>
      </c>
      <c r="BH29" s="6">
        <f>BH13/$B13</f>
        <v>0</v>
      </c>
      <c r="BI29" s="6">
        <f>BI13/$B13</f>
        <v>0</v>
      </c>
      <c r="BJ29" s="6">
        <f>BJ13/$B13</f>
        <v>0</v>
      </c>
      <c r="BK29" s="6">
        <f>BK13/$B13</f>
        <v>0</v>
      </c>
      <c r="BL29" s="6">
        <f>BL13/$B13</f>
        <v>0</v>
      </c>
      <c r="BM29" s="6">
        <f>BM13/$B13</f>
        <v>0</v>
      </c>
      <c r="BN29" s="6">
        <f>BN13/$B13</f>
        <v>0</v>
      </c>
      <c r="BO29" s="6">
        <f>BO13/$B13</f>
        <v>0</v>
      </c>
      <c r="BP29" s="6">
        <f>BP13/$B13</f>
        <v>0</v>
      </c>
      <c r="BQ29" s="6">
        <f>BQ13/$B13</f>
        <v>0</v>
      </c>
      <c r="BR29" s="6">
        <f>BR13/$B13</f>
        <v>0</v>
      </c>
      <c r="BS29" s="6">
        <f>BS13/$B13</f>
        <v>0</v>
      </c>
      <c r="BT29" s="6">
        <f>BT13/$B13</f>
        <v>0</v>
      </c>
      <c r="BU29" s="6">
        <f>BU13/$B13</f>
        <v>0.66666666666666663</v>
      </c>
      <c r="BV29" s="6">
        <f>BV13/$B13</f>
        <v>0.5</v>
      </c>
      <c r="BW29" s="6">
        <f>BW13/$B13</f>
        <v>0.5</v>
      </c>
      <c r="BX29" s="6">
        <f>BX13/$B13</f>
        <v>0</v>
      </c>
      <c r="BY29" s="6">
        <f>BY13/$B13</f>
        <v>0</v>
      </c>
      <c r="BZ29" s="6">
        <f>BZ13/$B13</f>
        <v>0</v>
      </c>
      <c r="CA29" s="6">
        <f>CA13/$B13</f>
        <v>0</v>
      </c>
      <c r="CB29" s="6">
        <f>CB13/$B13</f>
        <v>0.16666666666666666</v>
      </c>
      <c r="CC29" s="6">
        <f>CC13/$B13</f>
        <v>0</v>
      </c>
      <c r="CD29" s="6">
        <f>CD13/$B13</f>
        <v>0</v>
      </c>
      <c r="CE29" s="6">
        <f>CE13/$B13</f>
        <v>0</v>
      </c>
      <c r="CF29" s="6">
        <f>CF13/$B13</f>
        <v>0.33333333333333331</v>
      </c>
      <c r="CG29" s="6">
        <f>CG13/$B13</f>
        <v>0.16666666666666666</v>
      </c>
      <c r="CH29" s="6">
        <f>CH13/$B13</f>
        <v>0.33333333333333331</v>
      </c>
      <c r="CI29" s="6">
        <f>CI13/$B13</f>
        <v>0.16666666666666666</v>
      </c>
      <c r="CJ29" s="6">
        <f>CJ13/$B13</f>
        <v>0.16666666666666666</v>
      </c>
      <c r="CK29" s="6">
        <f>CK13/$B13</f>
        <v>0</v>
      </c>
      <c r="CL29" s="6">
        <f>CL13/$B13</f>
        <v>0</v>
      </c>
      <c r="CM29" s="6">
        <f>CM13/$B13</f>
        <v>0</v>
      </c>
      <c r="CN29" s="6">
        <f>CN13/$B13</f>
        <v>0</v>
      </c>
      <c r="CO29" s="6">
        <f>CO13/$B13</f>
        <v>0.5</v>
      </c>
      <c r="CP29" s="6">
        <f>CP13/$B13</f>
        <v>0.16666666666666666</v>
      </c>
      <c r="CQ29" s="6">
        <f>CQ13/$B13</f>
        <v>0</v>
      </c>
      <c r="CR29" s="6">
        <f>CR13/$B13</f>
        <v>0.16666666666666666</v>
      </c>
      <c r="CS29" s="6">
        <f>CS13/$B13</f>
        <v>0</v>
      </c>
      <c r="CT29" s="6">
        <f>CT13/$B13</f>
        <v>0.16666666666666666</v>
      </c>
      <c r="CU29" s="6">
        <f>CU13/$B13</f>
        <v>0</v>
      </c>
      <c r="CV29" s="6">
        <f>CV13/$B13</f>
        <v>0</v>
      </c>
      <c r="CW29" s="6">
        <f>CW13/$B13</f>
        <v>0</v>
      </c>
      <c r="CX29" s="6">
        <f>CX13/$B13</f>
        <v>0</v>
      </c>
      <c r="CY29" s="6">
        <f>CY13/$B13</f>
        <v>0.5</v>
      </c>
      <c r="CZ29" s="6">
        <f>CZ13/$B13</f>
        <v>0.5</v>
      </c>
      <c r="DA29" s="6">
        <f>DA13/$B13</f>
        <v>0.16666666666666666</v>
      </c>
      <c r="DB29" s="6">
        <f>DB13/$B13</f>
        <v>0.83333333333333337</v>
      </c>
      <c r="DC29" s="6">
        <f>DC13/$B13</f>
        <v>0.16666666666666666</v>
      </c>
      <c r="DD29" s="6">
        <f>DD13/$B13</f>
        <v>0.66666666666666663</v>
      </c>
      <c r="DE29" s="6">
        <f>DE13/$B13</f>
        <v>0.33333333333333331</v>
      </c>
      <c r="DF29" s="6">
        <f>DF13/$B13</f>
        <v>0</v>
      </c>
      <c r="DG29" s="6">
        <f>DG13/$B13</f>
        <v>1</v>
      </c>
      <c r="DH29" s="6">
        <f>DH13/$B13</f>
        <v>0</v>
      </c>
      <c r="DI29" s="6">
        <f>DI13/$B13</f>
        <v>0</v>
      </c>
      <c r="DJ29" s="6">
        <f>DJ13/$B13</f>
        <v>0</v>
      </c>
      <c r="DK29" s="6">
        <f>DK13/$B13</f>
        <v>0</v>
      </c>
      <c r="DL29" s="6">
        <f>DL13/$B13</f>
        <v>0</v>
      </c>
      <c r="DM29" s="6">
        <f>DM13/$B13</f>
        <v>0</v>
      </c>
      <c r="DN29" s="6">
        <f>DN13/$B13</f>
        <v>0</v>
      </c>
      <c r="DO29" s="6">
        <f>DO13/$B13</f>
        <v>0</v>
      </c>
      <c r="DP29" s="6">
        <f>DP13/$B13</f>
        <v>0</v>
      </c>
      <c r="DQ29" s="6">
        <f>DQ13/$B13</f>
        <v>0</v>
      </c>
      <c r="DR29" s="6">
        <f>DR13/$B13</f>
        <v>0.5</v>
      </c>
      <c r="DS29" s="6">
        <f>DS13/$B13</f>
        <v>0.5</v>
      </c>
      <c r="DT29" s="6">
        <f>DT13/$B13</f>
        <v>0.66666666666666663</v>
      </c>
      <c r="DU29" s="6">
        <f>DU13/$B13</f>
        <v>0.33333333333333331</v>
      </c>
      <c r="DV29" s="6">
        <f>DV13/$B13</f>
        <v>0</v>
      </c>
      <c r="DW29" s="6">
        <f>DW13/$B13</f>
        <v>0</v>
      </c>
      <c r="DX29" s="6">
        <f>DX13/$B13</f>
        <v>0</v>
      </c>
      <c r="DY29" s="6">
        <f>DY13/$B13</f>
        <v>0</v>
      </c>
      <c r="DZ29" s="6">
        <f>DZ13/$B13</f>
        <v>0.83333333333333337</v>
      </c>
      <c r="EA29" s="6">
        <f>EA13/$B13</f>
        <v>0</v>
      </c>
      <c r="EB29" s="6">
        <f>EB13/$B13</f>
        <v>0.16666666666666666</v>
      </c>
      <c r="EC29" s="6">
        <f>EC13/$B13</f>
        <v>0</v>
      </c>
      <c r="ED29" s="6">
        <f>ED13/$B13</f>
        <v>1</v>
      </c>
      <c r="EE29" s="6">
        <f>EE13/$B13</f>
        <v>0</v>
      </c>
      <c r="EF29" s="6">
        <f>EF13/$B13</f>
        <v>0</v>
      </c>
      <c r="EG29" s="6">
        <f>EG13/$B13</f>
        <v>0.83333333333333337</v>
      </c>
      <c r="EH29" s="6">
        <f>EH13/$B13</f>
        <v>0.16666666666666666</v>
      </c>
      <c r="EI29" s="6">
        <f>EI13/$B13</f>
        <v>0</v>
      </c>
      <c r="EJ29" s="6">
        <f>EJ13/$B13</f>
        <v>1</v>
      </c>
      <c r="EK29" s="6">
        <f>EK13/$B13</f>
        <v>0</v>
      </c>
      <c r="EL29" s="6">
        <f>EL13/$B13</f>
        <v>0</v>
      </c>
      <c r="EM29" s="6">
        <f>EM13/$B13</f>
        <v>8.3333333333333329E-2</v>
      </c>
      <c r="EN29" s="6">
        <f>EN13/$B13</f>
        <v>1</v>
      </c>
      <c r="EO29" s="6">
        <f>EO13/$B13</f>
        <v>0</v>
      </c>
      <c r="EP29" s="6">
        <f>EP13/$B13</f>
        <v>0</v>
      </c>
      <c r="EQ29" s="6">
        <f>EQ13/$B13</f>
        <v>0.16666666666666666</v>
      </c>
      <c r="ER29" s="6">
        <f>ER13/$B13</f>
        <v>0.83333333333333337</v>
      </c>
      <c r="ET29" s="6">
        <f>ET13/$B13</f>
        <v>0</v>
      </c>
      <c r="EU29" s="6">
        <f>EU13/$B13</f>
        <v>1</v>
      </c>
      <c r="EV29" s="6">
        <f>EV13/$B13</f>
        <v>0</v>
      </c>
      <c r="EW29" s="6">
        <f>EW13/$B13</f>
        <v>55.833333333333336</v>
      </c>
      <c r="EX29" s="6">
        <f>EX13/$B13</f>
        <v>0.83333333333333337</v>
      </c>
      <c r="EY29" s="6">
        <f>EY13/$B13</f>
        <v>0.66666666666666663</v>
      </c>
      <c r="EZ29" s="6">
        <f>EZ13/$B13</f>
        <v>0.66666666666666663</v>
      </c>
      <c r="FA29" s="6">
        <f>FA13/$B13</f>
        <v>0.66666666666666663</v>
      </c>
      <c r="FB29" s="6">
        <f>FB13/$B13</f>
        <v>0</v>
      </c>
      <c r="FC29" s="6">
        <f>FC13/$B13</f>
        <v>0</v>
      </c>
      <c r="FD29" s="6">
        <f>FD13/$B13</f>
        <v>0.5</v>
      </c>
      <c r="FE29" s="6">
        <f>FE13/$B13</f>
        <v>0.33333333333333331</v>
      </c>
      <c r="FF29" s="6">
        <f>FF13/$B13</f>
        <v>0</v>
      </c>
      <c r="FG29" s="6">
        <f>FG13/$B13</f>
        <v>0.16666666666666666</v>
      </c>
      <c r="FH29" s="6">
        <f>FH13/$B13</f>
        <v>1</v>
      </c>
      <c r="FI29" s="6">
        <f>FI13/$B13</f>
        <v>0.66666666666666663</v>
      </c>
      <c r="FJ29" s="6">
        <f>FJ13/$B13</f>
        <v>0.5</v>
      </c>
      <c r="FK29" s="6">
        <f>FK13/$B13</f>
        <v>0</v>
      </c>
      <c r="FL29" s="6">
        <f>FL13/$B13</f>
        <v>0.80555555555555547</v>
      </c>
      <c r="FM29" s="6">
        <f>FM13/$B13</f>
        <v>1</v>
      </c>
      <c r="FN29" s="6">
        <f>FN13/$B13</f>
        <v>0</v>
      </c>
      <c r="FO29" s="6">
        <f>FO13/$B13</f>
        <v>0</v>
      </c>
      <c r="FP29" s="6">
        <f>FP13/$B13</f>
        <v>0</v>
      </c>
      <c r="FQ29" s="6">
        <f>FQ13/$B13</f>
        <v>0</v>
      </c>
      <c r="FR29" s="6">
        <f>FR13/$B13</f>
        <v>0</v>
      </c>
      <c r="FS29" s="6">
        <f>FS13/$B13</f>
        <v>0</v>
      </c>
      <c r="FT29" s="6">
        <f>FT13/$B13</f>
        <v>0</v>
      </c>
      <c r="FU29" s="6">
        <f>FU13/$B13</f>
        <v>0.16666666666666666</v>
      </c>
      <c r="FV29" s="6">
        <f>FV13/$B13</f>
        <v>0</v>
      </c>
      <c r="FW29" s="6">
        <f>FW13/$B13</f>
        <v>0</v>
      </c>
      <c r="FX29" s="6">
        <f>FX13/$B13</f>
        <v>0.66666666666666663</v>
      </c>
      <c r="FY29" s="6">
        <f>FY13/$B13</f>
        <v>0.16666666666666666</v>
      </c>
      <c r="FZ29" s="6">
        <f>FZ13/$B13</f>
        <v>0.66666666666666663</v>
      </c>
      <c r="GA29" s="6">
        <f>GA13/$B13</f>
        <v>0.66666666666666663</v>
      </c>
      <c r="GB29" s="6">
        <f>GB13/$B13</f>
        <v>0.66666666666666663</v>
      </c>
      <c r="GC29" s="6">
        <f>GC13/$B13</f>
        <v>0.5</v>
      </c>
      <c r="GD29" s="6">
        <f>GD13/$B13</f>
        <v>0</v>
      </c>
    </row>
    <row r="30" spans="1:186" x14ac:dyDescent="0.25">
      <c r="A30" t="s">
        <v>900</v>
      </c>
      <c r="B30" s="6">
        <f>B14/$B14</f>
        <v>1</v>
      </c>
      <c r="C30" s="6">
        <f>C14/$B14</f>
        <v>0</v>
      </c>
      <c r="D30" s="6">
        <f>D14/$B14</f>
        <v>0</v>
      </c>
      <c r="E30" s="6">
        <f>E14/$B14</f>
        <v>0</v>
      </c>
      <c r="F30" s="6">
        <f>F14/$B14</f>
        <v>1</v>
      </c>
      <c r="G30" s="6">
        <f>G14/$B14</f>
        <v>0</v>
      </c>
      <c r="H30" s="6">
        <f>H14/$B14</f>
        <v>0</v>
      </c>
      <c r="I30" s="6">
        <f>I14/$B14</f>
        <v>31.3125</v>
      </c>
      <c r="J30" s="6">
        <f>J14/$B14</f>
        <v>5.625</v>
      </c>
      <c r="K30" s="6">
        <f>K14/$B14</f>
        <v>6.25E-2</v>
      </c>
      <c r="L30" s="6">
        <f>L14/$B14</f>
        <v>2</v>
      </c>
      <c r="M30" s="6">
        <f>M14/$B14</f>
        <v>0.75</v>
      </c>
      <c r="N30" s="6">
        <f>N14/$B14</f>
        <v>0.5</v>
      </c>
      <c r="O30" s="6">
        <f>O14/$B14</f>
        <v>0.25</v>
      </c>
      <c r="P30" s="6">
        <f>P14/$B14</f>
        <v>0.75</v>
      </c>
      <c r="Q30" s="6">
        <f>Q14/$B14</f>
        <v>0.75</v>
      </c>
      <c r="R30" s="6">
        <f>R14/$B14</f>
        <v>0.25</v>
      </c>
      <c r="S30" s="6">
        <f>S14/$B14</f>
        <v>0.5</v>
      </c>
      <c r="T30" s="6">
        <f>T14/$B14</f>
        <v>0</v>
      </c>
      <c r="U30" s="6">
        <f>U14/$B14</f>
        <v>1</v>
      </c>
      <c r="V30" s="6">
        <f>V14/$B14</f>
        <v>0.75</v>
      </c>
      <c r="W30" s="6">
        <f>W14/$B14</f>
        <v>0.75</v>
      </c>
      <c r="X30" s="6">
        <f>X14/$B14</f>
        <v>0.75</v>
      </c>
      <c r="Y30" s="6">
        <f>Y14/$B14</f>
        <v>0.5</v>
      </c>
      <c r="Z30" s="6">
        <f>Z14/$B14</f>
        <v>0.75</v>
      </c>
      <c r="AA30" s="6">
        <f>AA14/$B14</f>
        <v>0.5</v>
      </c>
      <c r="AB30" s="6">
        <f>AB14/$B14</f>
        <v>0</v>
      </c>
      <c r="AC30" s="6">
        <f>AC14/$B14</f>
        <v>0.25</v>
      </c>
      <c r="AD30" s="6">
        <f>AD14/$B14</f>
        <v>0.25</v>
      </c>
      <c r="AE30" s="6">
        <f>AE14/$B14</f>
        <v>0.5</v>
      </c>
      <c r="AF30" s="6">
        <f>AF14/$B14</f>
        <v>0.25</v>
      </c>
      <c r="AG30" s="6">
        <f>AG14/$B14</f>
        <v>0.5</v>
      </c>
      <c r="AH30" s="6">
        <f>AH14/$B14</f>
        <v>0.5</v>
      </c>
      <c r="AI30" s="6">
        <f>AI14/$B14</f>
        <v>0.25</v>
      </c>
      <c r="AJ30" s="6">
        <f>AJ14/$B14</f>
        <v>0.25</v>
      </c>
      <c r="AK30" s="6">
        <f>AK14/$B14</f>
        <v>0</v>
      </c>
      <c r="AL30" s="6">
        <f>AL14/$B14</f>
        <v>0</v>
      </c>
      <c r="AM30" s="6">
        <f>AM14/$B14</f>
        <v>0.25</v>
      </c>
      <c r="AN30" s="6">
        <f>AN14/$B14</f>
        <v>0.25</v>
      </c>
      <c r="AO30" s="6">
        <f>AO14/$B14</f>
        <v>0.25</v>
      </c>
      <c r="AP30" s="6">
        <f>AP14/$B14</f>
        <v>0.25</v>
      </c>
      <c r="AQ30" s="6">
        <f>AQ14/$B14</f>
        <v>0.25</v>
      </c>
      <c r="AR30" s="6">
        <f>AR14/$B14</f>
        <v>0.25</v>
      </c>
      <c r="AS30" s="6">
        <f>AS14/$B14</f>
        <v>0.25</v>
      </c>
      <c r="AT30" s="6">
        <f>AT14/$B14</f>
        <v>0.25</v>
      </c>
      <c r="AU30" s="6">
        <f>AU14/$B14</f>
        <v>0.25</v>
      </c>
      <c r="AV30" s="6">
        <f>AV14/$B14</f>
        <v>0</v>
      </c>
      <c r="AW30" s="6">
        <f>AW14/$B14</f>
        <v>0.75</v>
      </c>
      <c r="AX30" s="6">
        <f>AX14/$B14</f>
        <v>0</v>
      </c>
      <c r="AY30" s="6">
        <f>AY14/$B14</f>
        <v>0</v>
      </c>
      <c r="AZ30" s="6">
        <f>AZ14/$B14</f>
        <v>0</v>
      </c>
      <c r="BA30" s="6">
        <f>BA14/$B14</f>
        <v>0</v>
      </c>
      <c r="BB30" s="6">
        <f>BB14/$B14</f>
        <v>0</v>
      </c>
      <c r="BC30" s="6">
        <f>BC14/$B14</f>
        <v>0</v>
      </c>
      <c r="BD30" s="6">
        <f>BD14/$B14</f>
        <v>0</v>
      </c>
      <c r="BE30" s="6">
        <f>BE14/$B14</f>
        <v>0</v>
      </c>
      <c r="BF30" s="6">
        <f>BF14/$B14</f>
        <v>0</v>
      </c>
      <c r="BG30" s="6">
        <f>BG14/$B14</f>
        <v>0</v>
      </c>
      <c r="BH30" s="6">
        <f>BH14/$B14</f>
        <v>0</v>
      </c>
      <c r="BI30" s="6">
        <f>BI14/$B14</f>
        <v>0</v>
      </c>
      <c r="BJ30" s="6">
        <f>BJ14/$B14</f>
        <v>0</v>
      </c>
      <c r="BK30" s="6">
        <f>BK14/$B14</f>
        <v>0</v>
      </c>
      <c r="BL30" s="6">
        <f>BL14/$B14</f>
        <v>0</v>
      </c>
      <c r="BM30" s="6">
        <f>BM14/$B14</f>
        <v>0</v>
      </c>
      <c r="BN30" s="6">
        <f>BN14/$B14</f>
        <v>0</v>
      </c>
      <c r="BO30" s="6">
        <f>BO14/$B14</f>
        <v>0</v>
      </c>
      <c r="BP30" s="6">
        <f>BP14/$B14</f>
        <v>0</v>
      </c>
      <c r="BQ30" s="6">
        <f>BQ14/$B14</f>
        <v>0</v>
      </c>
      <c r="BR30" s="6">
        <f>BR14/$B14</f>
        <v>0</v>
      </c>
      <c r="BS30" s="6">
        <f>BS14/$B14</f>
        <v>0</v>
      </c>
      <c r="BT30" s="6">
        <f>BT14/$B14</f>
        <v>0</v>
      </c>
      <c r="BU30" s="6">
        <f>BU14/$B14</f>
        <v>0.75</v>
      </c>
      <c r="BV30" s="6">
        <f>BV14/$B14</f>
        <v>0.5</v>
      </c>
      <c r="BW30" s="6">
        <f>BW14/$B14</f>
        <v>0.25</v>
      </c>
      <c r="BX30" s="6">
        <f>BX14/$B14</f>
        <v>0</v>
      </c>
      <c r="BY30" s="6">
        <f>BY14/$B14</f>
        <v>0</v>
      </c>
      <c r="BZ30" s="6">
        <f>BZ14/$B14</f>
        <v>0</v>
      </c>
      <c r="CA30" s="6">
        <f>CA14/$B14</f>
        <v>0.5</v>
      </c>
      <c r="CB30" s="6">
        <f>CB14/$B14</f>
        <v>0</v>
      </c>
      <c r="CC30" s="6">
        <f>CC14/$B14</f>
        <v>0</v>
      </c>
      <c r="CD30" s="6">
        <f>CD14/$B14</f>
        <v>0</v>
      </c>
      <c r="CE30" s="6">
        <f>CE14/$B14</f>
        <v>0.25</v>
      </c>
      <c r="CF30" s="6">
        <f>CF14/$B14</f>
        <v>0</v>
      </c>
      <c r="CG30" s="6">
        <f>CG14/$B14</f>
        <v>0</v>
      </c>
      <c r="CH30" s="6">
        <f>CH14/$B14</f>
        <v>0</v>
      </c>
      <c r="CI30" s="6">
        <f>CI14/$B14</f>
        <v>0</v>
      </c>
      <c r="CJ30" s="6">
        <f>CJ14/$B14</f>
        <v>0</v>
      </c>
      <c r="CK30" s="6">
        <f>CK14/$B14</f>
        <v>0</v>
      </c>
      <c r="CL30" s="6">
        <f>CL14/$B14</f>
        <v>0</v>
      </c>
      <c r="CM30" s="6">
        <f>CM14/$B14</f>
        <v>0</v>
      </c>
      <c r="CN30" s="6">
        <f>CN14/$B14</f>
        <v>0</v>
      </c>
      <c r="CO30" s="6">
        <f>CO14/$B14</f>
        <v>0.5</v>
      </c>
      <c r="CP30" s="6">
        <f>CP14/$B14</f>
        <v>0.25</v>
      </c>
      <c r="CQ30" s="6">
        <f>CQ14/$B14</f>
        <v>0</v>
      </c>
      <c r="CR30" s="6">
        <f>CR14/$B14</f>
        <v>0</v>
      </c>
      <c r="CS30" s="6">
        <f>CS14/$B14</f>
        <v>0</v>
      </c>
      <c r="CT30" s="6">
        <f>CT14/$B14</f>
        <v>0</v>
      </c>
      <c r="CU30" s="6">
        <f>CU14/$B14</f>
        <v>0</v>
      </c>
      <c r="CV30" s="6">
        <f>CV14/$B14</f>
        <v>0</v>
      </c>
      <c r="CW30" s="6">
        <f>CW14/$B14</f>
        <v>0</v>
      </c>
      <c r="CX30" s="6">
        <f>CX14/$B14</f>
        <v>0</v>
      </c>
      <c r="CY30" s="6">
        <f>CY14/$B14</f>
        <v>1</v>
      </c>
      <c r="CZ30" s="6">
        <f>CZ14/$B14</f>
        <v>0.75</v>
      </c>
      <c r="DA30" s="6">
        <f>DA14/$B14</f>
        <v>0</v>
      </c>
      <c r="DB30" s="6">
        <f>DB14/$B14</f>
        <v>0.75</v>
      </c>
      <c r="DC30" s="6">
        <f>DC14/$B14</f>
        <v>0.75</v>
      </c>
      <c r="DD30" s="6">
        <f>DD14/$B14</f>
        <v>0.75</v>
      </c>
      <c r="DE30" s="6">
        <f>DE14/$B14</f>
        <v>0.5</v>
      </c>
      <c r="DF30" s="6">
        <f>DF14/$B14</f>
        <v>0</v>
      </c>
      <c r="DG30" s="6">
        <f>DG14/$B14</f>
        <v>1</v>
      </c>
      <c r="DH30" s="6">
        <f>DH14/$B14</f>
        <v>0</v>
      </c>
      <c r="DI30" s="6">
        <f>DI14/$B14</f>
        <v>0</v>
      </c>
      <c r="DJ30" s="6">
        <f>DJ14/$B14</f>
        <v>0</v>
      </c>
      <c r="DK30" s="6">
        <f>DK14/$B14</f>
        <v>0</v>
      </c>
      <c r="DL30" s="6">
        <f>DL14/$B14</f>
        <v>0</v>
      </c>
      <c r="DM30" s="6">
        <f>DM14/$B14</f>
        <v>0</v>
      </c>
      <c r="DN30" s="6">
        <f>DN14/$B14</f>
        <v>0.25</v>
      </c>
      <c r="DO30" s="6">
        <f>DO14/$B14</f>
        <v>0.25</v>
      </c>
      <c r="DP30" s="6">
        <f>DP14/$B14</f>
        <v>0</v>
      </c>
      <c r="DQ30" s="6">
        <f>DQ14/$B14</f>
        <v>0</v>
      </c>
      <c r="DR30" s="6">
        <f>DR14/$B14</f>
        <v>0</v>
      </c>
      <c r="DS30" s="6">
        <f>DS14/$B14</f>
        <v>0.5</v>
      </c>
      <c r="DT30" s="6">
        <f>DT14/$B14</f>
        <v>0</v>
      </c>
      <c r="DU30" s="6">
        <f>DU14/$B14</f>
        <v>0</v>
      </c>
      <c r="DV30" s="6">
        <f>DV14/$B14</f>
        <v>1</v>
      </c>
      <c r="DW30" s="6">
        <f>DW14/$B14</f>
        <v>0</v>
      </c>
      <c r="DX30" s="6">
        <f>DX14/$B14</f>
        <v>0</v>
      </c>
      <c r="DY30" s="6">
        <f>DY14/$B14</f>
        <v>0.25</v>
      </c>
      <c r="DZ30" s="6">
        <f>DZ14/$B14</f>
        <v>0.5</v>
      </c>
      <c r="EA30" s="6">
        <f>EA14/$B14</f>
        <v>0</v>
      </c>
      <c r="EB30" s="6">
        <f>EB14/$B14</f>
        <v>0.25</v>
      </c>
      <c r="EC30" s="6">
        <f>EC14/$B14</f>
        <v>0</v>
      </c>
      <c r="ED30" s="6">
        <f>ED14/$B14</f>
        <v>0.25</v>
      </c>
      <c r="EE30" s="6">
        <f>EE14/$B14</f>
        <v>0.75</v>
      </c>
      <c r="EF30" s="6">
        <f>EF14/$B14</f>
        <v>0</v>
      </c>
      <c r="EG30" s="6">
        <f>EG14/$B14</f>
        <v>0</v>
      </c>
      <c r="EH30" s="6">
        <f>EH14/$B14</f>
        <v>1</v>
      </c>
      <c r="EI30" s="6">
        <f>EI14/$B14</f>
        <v>0</v>
      </c>
      <c r="EJ30" s="6">
        <f>EJ14/$B14</f>
        <v>0.5</v>
      </c>
      <c r="EK30" s="6">
        <f>EK14/$B14</f>
        <v>0.5</v>
      </c>
      <c r="EL30" s="6">
        <f>EL14/$B14</f>
        <v>0</v>
      </c>
      <c r="EM30" s="6">
        <f>EM14/$B14</f>
        <v>0.4375</v>
      </c>
      <c r="EN30" s="6">
        <f>EN14/$B14</f>
        <v>0.5</v>
      </c>
      <c r="EO30" s="6">
        <f>EO14/$B14</f>
        <v>0.5</v>
      </c>
      <c r="EP30" s="6">
        <f>EP14/$B14</f>
        <v>0</v>
      </c>
      <c r="EQ30" s="6">
        <f>EQ14/$B14</f>
        <v>0</v>
      </c>
      <c r="ER30" s="6">
        <f>ER14/$B14</f>
        <v>1</v>
      </c>
      <c r="ET30" s="6">
        <f>ET14/$B14</f>
        <v>0</v>
      </c>
      <c r="EU30" s="6">
        <f>EU14/$B14</f>
        <v>0.75</v>
      </c>
      <c r="EV30" s="6">
        <f>EV14/$B14</f>
        <v>0.25</v>
      </c>
      <c r="EW30" s="6">
        <f>EW14/$B14</f>
        <v>61.5</v>
      </c>
      <c r="EX30" s="6">
        <f>EX14/$B14</f>
        <v>0.75</v>
      </c>
      <c r="EY30" s="6">
        <f>EY14/$B14</f>
        <v>0.75</v>
      </c>
      <c r="EZ30" s="6">
        <f>EZ14/$B14</f>
        <v>0.75</v>
      </c>
      <c r="FA30" s="6">
        <f>FA14/$B14</f>
        <v>0.75</v>
      </c>
      <c r="FB30" s="6">
        <f>FB14/$B14</f>
        <v>0.75</v>
      </c>
      <c r="FC30" s="6">
        <f>FC14/$B14</f>
        <v>0.25</v>
      </c>
      <c r="FD30" s="6">
        <f>FD14/$B14</f>
        <v>0.25</v>
      </c>
      <c r="FE30" s="6">
        <f>FE14/$B14</f>
        <v>0.25</v>
      </c>
      <c r="FF30" s="6">
        <f>FF14/$B14</f>
        <v>0.25</v>
      </c>
      <c r="FG30" s="6">
        <f>FG14/$B14</f>
        <v>0</v>
      </c>
      <c r="FH30" s="6">
        <f>FH14/$B14</f>
        <v>0.75</v>
      </c>
      <c r="FI30" s="6">
        <f>FI14/$B14</f>
        <v>1</v>
      </c>
      <c r="FJ30" s="6">
        <f>FJ14/$B14</f>
        <v>1</v>
      </c>
      <c r="FK30" s="6">
        <f>FK14/$B14</f>
        <v>0.25</v>
      </c>
      <c r="FL30" s="6">
        <f>FL14/$B14</f>
        <v>1.4375</v>
      </c>
      <c r="FM30" s="6">
        <f>FM14/$B14</f>
        <v>1</v>
      </c>
      <c r="FN30" s="6">
        <f>FN14/$B14</f>
        <v>0.25</v>
      </c>
      <c r="FO30" s="6">
        <f>FO14/$B14</f>
        <v>0</v>
      </c>
      <c r="FP30" s="6">
        <f>FP14/$B14</f>
        <v>0</v>
      </c>
      <c r="FQ30" s="6">
        <f>FQ14/$B14</f>
        <v>0</v>
      </c>
      <c r="FR30" s="6">
        <f>FR14/$B14</f>
        <v>0</v>
      </c>
      <c r="FS30" s="6">
        <f>FS14/$B14</f>
        <v>0</v>
      </c>
      <c r="FT30" s="6">
        <f>FT14/$B14</f>
        <v>0</v>
      </c>
      <c r="FU30" s="6">
        <f>FU14/$B14</f>
        <v>0</v>
      </c>
      <c r="FV30" s="6">
        <f>FV14/$B14</f>
        <v>0</v>
      </c>
      <c r="FW30" s="6">
        <f>FW14/$B14</f>
        <v>0</v>
      </c>
      <c r="FX30" s="6">
        <f>FX14/$B14</f>
        <v>0.25</v>
      </c>
      <c r="FY30" s="6">
        <f>FY14/$B14</f>
        <v>0.75</v>
      </c>
      <c r="FZ30" s="6">
        <f>FZ14/$B14</f>
        <v>0.5</v>
      </c>
      <c r="GA30" s="6">
        <f>GA14/$B14</f>
        <v>0.75</v>
      </c>
      <c r="GB30" s="6">
        <f>GB14/$B14</f>
        <v>0.5</v>
      </c>
      <c r="GC30" s="6">
        <f>GC14/$B14</f>
        <v>0.25</v>
      </c>
      <c r="GD30" s="6">
        <f>GD14/$B14</f>
        <v>0</v>
      </c>
    </row>
    <row r="31" spans="1:186" x14ac:dyDescent="0.25">
      <c r="A31" t="s">
        <v>945</v>
      </c>
      <c r="B31" s="6">
        <f>B15/$B15</f>
        <v>1</v>
      </c>
      <c r="C31" s="6">
        <f>C15/$B15</f>
        <v>0.33333333333333331</v>
      </c>
      <c r="D31" s="6">
        <f>D15/$B15</f>
        <v>0</v>
      </c>
      <c r="E31" s="6">
        <f>E15/$B15</f>
        <v>0</v>
      </c>
      <c r="F31" s="6">
        <f>F15/$B15</f>
        <v>0.66666666666666663</v>
      </c>
      <c r="G31" s="6">
        <f>G15/$B15</f>
        <v>0</v>
      </c>
      <c r="H31" s="6">
        <f>H15/$B15</f>
        <v>0</v>
      </c>
      <c r="I31" s="6">
        <f>I15/$B15</f>
        <v>2.1111111111111112</v>
      </c>
      <c r="J31" s="6">
        <f>J15/$B15</f>
        <v>0.22222222222222221</v>
      </c>
      <c r="K31" s="6">
        <f>K15/$B15</f>
        <v>0.33333333333333331</v>
      </c>
      <c r="L31" s="6">
        <f>L15/$B15</f>
        <v>0.33333333333333331</v>
      </c>
      <c r="M31" s="6">
        <f>M15/$B15</f>
        <v>1</v>
      </c>
      <c r="N31" s="6">
        <f>N15/$B15</f>
        <v>0.33333333333333331</v>
      </c>
      <c r="O31" s="6">
        <f>O15/$B15</f>
        <v>0.66666666666666663</v>
      </c>
      <c r="P31" s="6">
        <f>P15/$B15</f>
        <v>0.33333333333333331</v>
      </c>
      <c r="Q31" s="6">
        <f>Q15/$B15</f>
        <v>0.66666666666666663</v>
      </c>
      <c r="R31" s="6">
        <f>R15/$B15</f>
        <v>0.33333333333333331</v>
      </c>
      <c r="S31" s="6">
        <f>S15/$B15</f>
        <v>1</v>
      </c>
      <c r="T31" s="6">
        <f>T15/$B15</f>
        <v>0</v>
      </c>
      <c r="U31" s="6">
        <f>U15/$B15</f>
        <v>0.66666666666666663</v>
      </c>
      <c r="V31" s="6">
        <f>V15/$B15</f>
        <v>1</v>
      </c>
      <c r="W31" s="6">
        <f>W15/$B15</f>
        <v>0.66666666666666663</v>
      </c>
      <c r="X31" s="6">
        <f>X15/$B15</f>
        <v>0.66666666666666663</v>
      </c>
      <c r="Y31" s="6">
        <f>Y15/$B15</f>
        <v>0.33333333333333331</v>
      </c>
      <c r="Z31" s="6">
        <f>Z15/$B15</f>
        <v>0.66666666666666663</v>
      </c>
      <c r="AA31" s="6">
        <f>AA15/$B15</f>
        <v>0.33333333333333331</v>
      </c>
      <c r="AB31" s="6">
        <f>AB15/$B15</f>
        <v>0</v>
      </c>
      <c r="AC31" s="6">
        <f>AC15/$B15</f>
        <v>0.33333333333333331</v>
      </c>
      <c r="AD31" s="6">
        <f>AD15/$B15</f>
        <v>0</v>
      </c>
      <c r="AE31" s="6">
        <f>AE15/$B15</f>
        <v>0.66666666666666663</v>
      </c>
      <c r="AF31" s="6">
        <f>AF15/$B15</f>
        <v>0</v>
      </c>
      <c r="AG31" s="6">
        <f>AG15/$B15</f>
        <v>0</v>
      </c>
      <c r="AH31" s="6">
        <f>AH15/$B15</f>
        <v>0.33333333333333331</v>
      </c>
      <c r="AI31" s="6">
        <f>AI15/$B15</f>
        <v>0</v>
      </c>
      <c r="AJ31" s="6">
        <f>AJ15/$B15</f>
        <v>0</v>
      </c>
      <c r="AK31" s="6">
        <f>AK15/$B15</f>
        <v>0</v>
      </c>
      <c r="AL31" s="6">
        <f>AL15/$B15</f>
        <v>0.33333333333333331</v>
      </c>
      <c r="AM31" s="6">
        <f>AM15/$B15</f>
        <v>0.33333333333333331</v>
      </c>
      <c r="AN31" s="6">
        <f>AN15/$B15</f>
        <v>0</v>
      </c>
      <c r="AO31" s="6">
        <f>AO15/$B15</f>
        <v>0</v>
      </c>
      <c r="AP31" s="6">
        <f>AP15/$B15</f>
        <v>0</v>
      </c>
      <c r="AQ31" s="6">
        <f>AQ15/$B15</f>
        <v>0.33333333333333331</v>
      </c>
      <c r="AR31" s="6">
        <f>AR15/$B15</f>
        <v>0</v>
      </c>
      <c r="AS31" s="6">
        <f>AS15/$B15</f>
        <v>0</v>
      </c>
      <c r="AT31" s="6">
        <f>AT15/$B15</f>
        <v>0</v>
      </c>
      <c r="AU31" s="6">
        <f>AU15/$B15</f>
        <v>0</v>
      </c>
      <c r="AV31" s="6">
        <f>AV15/$B15</f>
        <v>0.66666666666666663</v>
      </c>
      <c r="AW31" s="6">
        <f>AW15/$B15</f>
        <v>0.66666666666666663</v>
      </c>
      <c r="AX31" s="6">
        <f>AX15/$B15</f>
        <v>0</v>
      </c>
      <c r="AY31" s="6">
        <f>AY15/$B15</f>
        <v>0</v>
      </c>
      <c r="AZ31" s="6">
        <f>AZ15/$B15</f>
        <v>0</v>
      </c>
      <c r="BA31" s="6">
        <f>BA15/$B15</f>
        <v>0</v>
      </c>
      <c r="BB31" s="6">
        <f>BB15/$B15</f>
        <v>0</v>
      </c>
      <c r="BC31" s="6">
        <f>BC15/$B15</f>
        <v>0</v>
      </c>
      <c r="BD31" s="6">
        <f>BD15/$B15</f>
        <v>0</v>
      </c>
      <c r="BE31" s="6">
        <f>BE15/$B15</f>
        <v>0</v>
      </c>
      <c r="BF31" s="6">
        <f>BF15/$B15</f>
        <v>0</v>
      </c>
      <c r="BG31" s="6">
        <f>BG15/$B15</f>
        <v>0</v>
      </c>
      <c r="BH31" s="6">
        <f>BH15/$B15</f>
        <v>0</v>
      </c>
      <c r="BI31" s="6">
        <f>BI15/$B15</f>
        <v>0</v>
      </c>
      <c r="BJ31" s="6">
        <f>BJ15/$B15</f>
        <v>0</v>
      </c>
      <c r="BK31" s="6">
        <f>BK15/$B15</f>
        <v>0</v>
      </c>
      <c r="BL31" s="6">
        <f>BL15/$B15</f>
        <v>0</v>
      </c>
      <c r="BM31" s="6">
        <f>BM15/$B15</f>
        <v>0</v>
      </c>
      <c r="BN31" s="6">
        <f>BN15/$B15</f>
        <v>0</v>
      </c>
      <c r="BO31" s="6">
        <f>BO15/$B15</f>
        <v>0</v>
      </c>
      <c r="BP31" s="6">
        <f>BP15/$B15</f>
        <v>0</v>
      </c>
      <c r="BQ31" s="6">
        <f>BQ15/$B15</f>
        <v>0</v>
      </c>
      <c r="BR31" s="6">
        <f>BR15/$B15</f>
        <v>0</v>
      </c>
      <c r="BS31" s="6">
        <f>BS15/$B15</f>
        <v>0</v>
      </c>
      <c r="BT31" s="6">
        <f>BT15/$B15</f>
        <v>0</v>
      </c>
      <c r="BU31" s="6">
        <f>BU15/$B15</f>
        <v>1</v>
      </c>
      <c r="BV31" s="6">
        <f>BV15/$B15</f>
        <v>0</v>
      </c>
      <c r="BW31" s="6">
        <f>BW15/$B15</f>
        <v>0.33333333333333331</v>
      </c>
      <c r="BX31" s="6">
        <f>BX15/$B15</f>
        <v>0</v>
      </c>
      <c r="BY31" s="6">
        <f>BY15/$B15</f>
        <v>0</v>
      </c>
      <c r="BZ31" s="6">
        <f>BZ15/$B15</f>
        <v>0</v>
      </c>
      <c r="CA31" s="6">
        <f>CA15/$B15</f>
        <v>0.33333333333333331</v>
      </c>
      <c r="CB31" s="6">
        <f>CB15/$B15</f>
        <v>0</v>
      </c>
      <c r="CC31" s="6">
        <f>CC15/$B15</f>
        <v>0</v>
      </c>
      <c r="CD31" s="6">
        <f>CD15/$B15</f>
        <v>0.33333333333333331</v>
      </c>
      <c r="CE31" s="6">
        <f>CE15/$B15</f>
        <v>0</v>
      </c>
      <c r="CF31" s="6">
        <f>CF15/$B15</f>
        <v>0</v>
      </c>
      <c r="CG31" s="6">
        <f>CG15/$B15</f>
        <v>0</v>
      </c>
      <c r="CH31" s="6">
        <f>CH15/$B15</f>
        <v>0</v>
      </c>
      <c r="CI31" s="6">
        <f>CI15/$B15</f>
        <v>0</v>
      </c>
      <c r="CJ31" s="6">
        <f>CJ15/$B15</f>
        <v>0</v>
      </c>
      <c r="CK31" s="6">
        <f>CK15/$B15</f>
        <v>0</v>
      </c>
      <c r="CL31" s="6">
        <f>CL15/$B15</f>
        <v>0.33333333333333331</v>
      </c>
      <c r="CM31" s="6">
        <f>CM15/$B15</f>
        <v>0</v>
      </c>
      <c r="CN31" s="6">
        <f>CN15/$B15</f>
        <v>0</v>
      </c>
      <c r="CO31" s="6">
        <f>CO15/$B15</f>
        <v>0</v>
      </c>
      <c r="CP31" s="6">
        <f>CP15/$B15</f>
        <v>0</v>
      </c>
      <c r="CQ31" s="6">
        <f>CQ15/$B15</f>
        <v>0</v>
      </c>
      <c r="CR31" s="6">
        <f>CR15/$B15</f>
        <v>0</v>
      </c>
      <c r="CS31" s="6">
        <f>CS15/$B15</f>
        <v>0</v>
      </c>
      <c r="CT31" s="6">
        <f>CT15/$B15</f>
        <v>0</v>
      </c>
      <c r="CU31" s="6">
        <f>CU15/$B15</f>
        <v>0</v>
      </c>
      <c r="CV31" s="6">
        <f>CV15/$B15</f>
        <v>0</v>
      </c>
      <c r="CW31" s="6">
        <f>CW15/$B15</f>
        <v>0</v>
      </c>
      <c r="CX31" s="6">
        <f>CX15/$B15</f>
        <v>0</v>
      </c>
      <c r="CY31" s="6">
        <f>CY15/$B15</f>
        <v>0.66666666666666663</v>
      </c>
      <c r="CZ31" s="6">
        <f>CZ15/$B15</f>
        <v>1</v>
      </c>
      <c r="DA31" s="6">
        <f>DA15/$B15</f>
        <v>0</v>
      </c>
      <c r="DB31" s="6">
        <f>DB15/$B15</f>
        <v>0.33333333333333331</v>
      </c>
      <c r="DC31" s="6">
        <f>DC15/$B15</f>
        <v>0.33333333333333331</v>
      </c>
      <c r="DD31" s="6">
        <f>DD15/$B15</f>
        <v>0.33333333333333331</v>
      </c>
      <c r="DE31" s="6">
        <f>DE15/$B15</f>
        <v>0.33333333333333331</v>
      </c>
      <c r="DF31" s="6">
        <f>DF15/$B15</f>
        <v>0</v>
      </c>
      <c r="DG31" s="6">
        <f>DG15/$B15</f>
        <v>1</v>
      </c>
      <c r="DH31" s="6">
        <f>DH15/$B15</f>
        <v>0</v>
      </c>
      <c r="DI31" s="6">
        <f>DI15/$B15</f>
        <v>0</v>
      </c>
      <c r="DJ31" s="6">
        <f>DJ15/$B15</f>
        <v>0</v>
      </c>
      <c r="DK31" s="6">
        <f>DK15/$B15</f>
        <v>0</v>
      </c>
      <c r="DL31" s="6">
        <f>DL15/$B15</f>
        <v>0</v>
      </c>
      <c r="DM31" s="6">
        <f>DM15/$B15</f>
        <v>0</v>
      </c>
      <c r="DN31" s="6">
        <f>DN15/$B15</f>
        <v>0</v>
      </c>
      <c r="DO31" s="6">
        <f>DO15/$B15</f>
        <v>0.33333333333333331</v>
      </c>
      <c r="DP31" s="6">
        <f>DP15/$B15</f>
        <v>0</v>
      </c>
      <c r="DQ31" s="6">
        <f>DQ15/$B15</f>
        <v>0</v>
      </c>
      <c r="DR31" s="6">
        <f>DR15/$B15</f>
        <v>0.33333333333333331</v>
      </c>
      <c r="DS31" s="6">
        <f>DS15/$B15</f>
        <v>0.33333333333333331</v>
      </c>
      <c r="DT31" s="6">
        <f>DT15/$B15</f>
        <v>0.33333333333333331</v>
      </c>
      <c r="DU31" s="6">
        <f>DU15/$B15</f>
        <v>0.33333333333333331</v>
      </c>
      <c r="DV31" s="6">
        <f>DV15/$B15</f>
        <v>0.33333333333333331</v>
      </c>
      <c r="DW31" s="6">
        <f>DW15/$B15</f>
        <v>0</v>
      </c>
      <c r="DX31" s="6">
        <f>DX15/$B15</f>
        <v>0</v>
      </c>
      <c r="DY31" s="6">
        <f>DY15/$B15</f>
        <v>0</v>
      </c>
      <c r="DZ31" s="6">
        <f>DZ15/$B15</f>
        <v>0.66666666666666663</v>
      </c>
      <c r="EA31" s="6">
        <f>EA15/$B15</f>
        <v>0</v>
      </c>
      <c r="EB31" s="6">
        <f>EB15/$B15</f>
        <v>0.33333333333333331</v>
      </c>
      <c r="EC31" s="6">
        <f>EC15/$B15</f>
        <v>0</v>
      </c>
      <c r="ED31" s="6">
        <f>ED15/$B15</f>
        <v>1</v>
      </c>
      <c r="EE31" s="6">
        <f>EE15/$B15</f>
        <v>0</v>
      </c>
      <c r="EF31" s="6">
        <f>EF15/$B15</f>
        <v>0.33333333333333331</v>
      </c>
      <c r="EG31" s="6">
        <f>EG15/$B15</f>
        <v>0.66666666666666663</v>
      </c>
      <c r="EH31" s="6">
        <f>EH15/$B15</f>
        <v>0</v>
      </c>
      <c r="EI31" s="6">
        <f>EI15/$B15</f>
        <v>0</v>
      </c>
      <c r="EJ31" s="6">
        <f>EJ15/$B15</f>
        <v>1</v>
      </c>
      <c r="EK31" s="6">
        <f>EK15/$B15</f>
        <v>0</v>
      </c>
      <c r="EL31" s="6">
        <f>EL15/$B15</f>
        <v>0</v>
      </c>
      <c r="EM31" s="6">
        <f>EM15/$B15</f>
        <v>0</v>
      </c>
      <c r="EN31" s="6">
        <f>EN15/$B15</f>
        <v>0.66666666666666663</v>
      </c>
      <c r="EO31" s="6">
        <f>EO15/$B15</f>
        <v>0.33333333333333331</v>
      </c>
      <c r="EP31" s="6">
        <f>EP15/$B15</f>
        <v>0</v>
      </c>
      <c r="EQ31" s="6">
        <f>EQ15/$B15</f>
        <v>1</v>
      </c>
      <c r="ER31" s="6">
        <f>ER15/$B15</f>
        <v>0</v>
      </c>
      <c r="ET31" s="6">
        <f>ET15/$B15</f>
        <v>0.33333333333333331</v>
      </c>
      <c r="EU31" s="6">
        <f>EU15/$B15</f>
        <v>0.66666666666666663</v>
      </c>
      <c r="EV31" s="6">
        <f>EV15/$B15</f>
        <v>0</v>
      </c>
      <c r="EW31" s="6">
        <f>EW15/$B15</f>
        <v>71.666666666666671</v>
      </c>
      <c r="EX31" s="6">
        <f>EX15/$B15</f>
        <v>0.66666666666666663</v>
      </c>
      <c r="EY31" s="6">
        <f>EY15/$B15</f>
        <v>1</v>
      </c>
      <c r="EZ31" s="6">
        <f>EZ15/$B15</f>
        <v>0.66666666666666663</v>
      </c>
      <c r="FA31" s="6">
        <f>FA15/$B15</f>
        <v>1</v>
      </c>
      <c r="FB31" s="6">
        <f>FB15/$B15</f>
        <v>0</v>
      </c>
      <c r="FC31" s="6">
        <f>FC15/$B15</f>
        <v>0.33333333333333331</v>
      </c>
      <c r="FD31" s="6">
        <f>FD15/$B15</f>
        <v>0</v>
      </c>
      <c r="FE31" s="6">
        <f>FE15/$B15</f>
        <v>0</v>
      </c>
      <c r="FF31" s="6">
        <f>FF15/$B15</f>
        <v>0</v>
      </c>
      <c r="FG31" s="6">
        <f>FG15/$B15</f>
        <v>0.66666666666666663</v>
      </c>
      <c r="FH31" s="6">
        <f>FH15/$B15</f>
        <v>1</v>
      </c>
      <c r="FI31" s="6">
        <f>FI15/$B15</f>
        <v>0.66666666666666663</v>
      </c>
      <c r="FJ31" s="6">
        <f>FJ15/$B15</f>
        <v>0.66666666666666663</v>
      </c>
      <c r="FK31" s="6">
        <f>FK15/$B15</f>
        <v>0</v>
      </c>
      <c r="FL31" s="6">
        <f>FL15/$B15</f>
        <v>1.6666666666666667</v>
      </c>
      <c r="FM31" s="6">
        <f>FM15/$B15</f>
        <v>1</v>
      </c>
      <c r="FN31" s="6">
        <f>FN15/$B15</f>
        <v>0</v>
      </c>
      <c r="FO31" s="6">
        <f>FO15/$B15</f>
        <v>0</v>
      </c>
      <c r="FP31" s="6">
        <f>FP15/$B15</f>
        <v>0</v>
      </c>
      <c r="FQ31" s="6">
        <f>FQ15/$B15</f>
        <v>0</v>
      </c>
      <c r="FR31" s="6">
        <f>FR15/$B15</f>
        <v>0</v>
      </c>
      <c r="FS31" s="6">
        <f>FS15/$B15</f>
        <v>0</v>
      </c>
      <c r="FT31" s="6">
        <f>FT15/$B15</f>
        <v>0</v>
      </c>
      <c r="FU31" s="6">
        <f>FU15/$B15</f>
        <v>0</v>
      </c>
      <c r="FV31" s="6">
        <f>FV15/$B15</f>
        <v>0</v>
      </c>
      <c r="FW31" s="6">
        <f>FW15/$B15</f>
        <v>0</v>
      </c>
      <c r="FX31" s="6">
        <f>FX15/$B15</f>
        <v>0.33333333333333331</v>
      </c>
      <c r="FY31" s="6">
        <f>FY15/$B15</f>
        <v>0.66666666666666663</v>
      </c>
      <c r="FZ31" s="6">
        <f>FZ15/$B15</f>
        <v>1</v>
      </c>
      <c r="GA31" s="6">
        <f>GA15/$B15</f>
        <v>1</v>
      </c>
      <c r="GB31" s="6">
        <f>GB15/$B15</f>
        <v>1</v>
      </c>
      <c r="GC31" s="6">
        <f>GC15/$B15</f>
        <v>0</v>
      </c>
      <c r="GD31" s="6">
        <f>GD15/$B15</f>
        <v>0</v>
      </c>
    </row>
    <row r="32" spans="1:186" x14ac:dyDescent="0.25">
      <c r="B32" s="7">
        <f t="shared" ref="B32:AG32" si="0">B16/$B16</f>
        <v>1</v>
      </c>
      <c r="C32" s="7">
        <f t="shared" si="0"/>
        <v>7.0422535211267609E-2</v>
      </c>
      <c r="D32" s="7">
        <f t="shared" si="0"/>
        <v>0.3380281690140845</v>
      </c>
      <c r="E32" s="7">
        <f t="shared" si="0"/>
        <v>9.8591549295774641E-2</v>
      </c>
      <c r="F32" s="7">
        <f t="shared" si="0"/>
        <v>0.38028169014084506</v>
      </c>
      <c r="G32" s="7">
        <f t="shared" si="0"/>
        <v>7.0422535211267609E-2</v>
      </c>
      <c r="H32" s="7">
        <f t="shared" si="0"/>
        <v>4.2253521126760563E-2</v>
      </c>
      <c r="I32" s="7">
        <f t="shared" si="0"/>
        <v>5.6948356807511731</v>
      </c>
      <c r="J32" s="7">
        <f t="shared" si="0"/>
        <v>0.89636150234741774</v>
      </c>
      <c r="K32" s="7">
        <f t="shared" si="0"/>
        <v>0.32523474178403761</v>
      </c>
      <c r="L32" s="7">
        <f t="shared" si="0"/>
        <v>3.563380281690141</v>
      </c>
      <c r="M32" s="7">
        <f t="shared" si="0"/>
        <v>0.40845070422535212</v>
      </c>
      <c r="N32" s="7">
        <f t="shared" si="0"/>
        <v>0.52112676056338025</v>
      </c>
      <c r="O32" s="7">
        <f t="shared" si="0"/>
        <v>0.676056338028169</v>
      </c>
      <c r="P32" s="7">
        <f t="shared" si="0"/>
        <v>0.30985915492957744</v>
      </c>
      <c r="Q32" s="7">
        <f t="shared" si="0"/>
        <v>0.352112676056338</v>
      </c>
      <c r="R32" s="7">
        <f t="shared" si="0"/>
        <v>0.43661971830985913</v>
      </c>
      <c r="S32" s="7">
        <f t="shared" si="0"/>
        <v>0.38028169014084506</v>
      </c>
      <c r="T32" s="7">
        <f t="shared" si="0"/>
        <v>0.38028169014084506</v>
      </c>
      <c r="U32" s="7">
        <f t="shared" si="0"/>
        <v>0.61971830985915488</v>
      </c>
      <c r="V32" s="7">
        <f t="shared" si="0"/>
        <v>0.74647887323943662</v>
      </c>
      <c r="W32" s="7">
        <f t="shared" si="0"/>
        <v>0.57746478873239437</v>
      </c>
      <c r="X32" s="7">
        <f t="shared" si="0"/>
        <v>0.49295774647887325</v>
      </c>
      <c r="Y32" s="7">
        <f t="shared" si="0"/>
        <v>0.26760563380281688</v>
      </c>
      <c r="Z32" s="7">
        <f t="shared" si="0"/>
        <v>0.54929577464788737</v>
      </c>
      <c r="AA32" s="7">
        <f t="shared" si="0"/>
        <v>0.30985915492957744</v>
      </c>
      <c r="AB32" s="7">
        <f t="shared" si="0"/>
        <v>1.4084507042253521E-2</v>
      </c>
      <c r="AC32" s="7">
        <f t="shared" si="0"/>
        <v>0.22535211267605634</v>
      </c>
      <c r="AD32" s="7">
        <f t="shared" si="0"/>
        <v>0.15492957746478872</v>
      </c>
      <c r="AE32" s="7">
        <f t="shared" si="0"/>
        <v>0.25352112676056338</v>
      </c>
      <c r="AF32" s="7">
        <f t="shared" si="0"/>
        <v>0.22535211267605634</v>
      </c>
      <c r="AG32" s="7">
        <f t="shared" si="0"/>
        <v>0.22535211267605634</v>
      </c>
      <c r="AH32" s="7">
        <f t="shared" ref="AH32:BM32" si="1">AH16/$B16</f>
        <v>0.54929577464788737</v>
      </c>
      <c r="AI32" s="7">
        <f t="shared" si="1"/>
        <v>0.22535211267605634</v>
      </c>
      <c r="AJ32" s="7">
        <f t="shared" si="1"/>
        <v>0.11267605633802817</v>
      </c>
      <c r="AK32" s="7">
        <f t="shared" si="1"/>
        <v>0.11267605633802817</v>
      </c>
      <c r="AL32" s="7">
        <f t="shared" si="1"/>
        <v>0.16901408450704225</v>
      </c>
      <c r="AM32" s="7">
        <f t="shared" si="1"/>
        <v>0.14084507042253522</v>
      </c>
      <c r="AN32" s="7">
        <f t="shared" si="1"/>
        <v>0.14084507042253522</v>
      </c>
      <c r="AO32" s="7">
        <f t="shared" si="1"/>
        <v>0.23943661971830985</v>
      </c>
      <c r="AP32" s="7">
        <f t="shared" si="1"/>
        <v>0.18309859154929578</v>
      </c>
      <c r="AQ32" s="7">
        <f t="shared" si="1"/>
        <v>0.22535211267605634</v>
      </c>
      <c r="AR32" s="7">
        <f t="shared" si="1"/>
        <v>0.18309859154929578</v>
      </c>
      <c r="AS32" s="7">
        <f t="shared" si="1"/>
        <v>0.12676056338028169</v>
      </c>
      <c r="AT32" s="7">
        <f t="shared" si="1"/>
        <v>0.19718309859154928</v>
      </c>
      <c r="AU32" s="7">
        <f t="shared" si="1"/>
        <v>0.12676056338028169</v>
      </c>
      <c r="AV32" s="7">
        <f t="shared" si="1"/>
        <v>0.28169014084507044</v>
      </c>
      <c r="AW32" s="7">
        <f t="shared" si="1"/>
        <v>0.323943661971831</v>
      </c>
      <c r="AX32" s="7">
        <f t="shared" si="1"/>
        <v>4.2253521126760563E-2</v>
      </c>
      <c r="AY32" s="7">
        <f t="shared" si="1"/>
        <v>1.4084507042253521E-2</v>
      </c>
      <c r="AZ32" s="7">
        <f t="shared" si="1"/>
        <v>9.8591549295774641E-2</v>
      </c>
      <c r="BA32" s="7">
        <f t="shared" si="1"/>
        <v>1.4084507042253521E-2</v>
      </c>
      <c r="BB32" s="7">
        <f t="shared" si="1"/>
        <v>0</v>
      </c>
      <c r="BC32" s="7">
        <f t="shared" si="1"/>
        <v>0</v>
      </c>
      <c r="BD32" s="7">
        <f t="shared" si="1"/>
        <v>1.4084507042253521E-2</v>
      </c>
      <c r="BE32" s="7">
        <f t="shared" si="1"/>
        <v>1.4084507042253521E-2</v>
      </c>
      <c r="BF32" s="7">
        <f t="shared" si="1"/>
        <v>2.8169014084507043E-2</v>
      </c>
      <c r="BG32" s="7">
        <f t="shared" si="1"/>
        <v>0</v>
      </c>
      <c r="BH32" s="7">
        <f t="shared" si="1"/>
        <v>4.2253521126760563E-2</v>
      </c>
      <c r="BI32" s="7">
        <f t="shared" si="1"/>
        <v>1.4084507042253521E-2</v>
      </c>
      <c r="BJ32" s="7">
        <f t="shared" si="1"/>
        <v>1.4084507042253521E-2</v>
      </c>
      <c r="BK32" s="7">
        <f t="shared" si="1"/>
        <v>4.2253521126760563E-2</v>
      </c>
      <c r="BL32" s="7">
        <f t="shared" si="1"/>
        <v>2.8169014084507043E-2</v>
      </c>
      <c r="BM32" s="7">
        <f t="shared" si="1"/>
        <v>0</v>
      </c>
      <c r="BN32" s="7">
        <f t="shared" ref="BN32:CS32" si="2">BN16/$B16</f>
        <v>1.4084507042253521E-2</v>
      </c>
      <c r="BO32" s="7">
        <f t="shared" si="2"/>
        <v>0.12676056338028169</v>
      </c>
      <c r="BP32" s="7">
        <f t="shared" si="2"/>
        <v>1.4084507042253521E-2</v>
      </c>
      <c r="BQ32" s="7">
        <f t="shared" si="2"/>
        <v>1.4084507042253521E-2</v>
      </c>
      <c r="BR32" s="7">
        <f t="shared" si="2"/>
        <v>0</v>
      </c>
      <c r="BS32" s="7">
        <f t="shared" si="2"/>
        <v>0</v>
      </c>
      <c r="BT32" s="7">
        <f t="shared" si="2"/>
        <v>0</v>
      </c>
      <c r="BU32" s="7">
        <f t="shared" si="2"/>
        <v>0.73239436619718312</v>
      </c>
      <c r="BV32" s="7">
        <f t="shared" si="2"/>
        <v>0.21126760563380281</v>
      </c>
      <c r="BW32" s="7">
        <f t="shared" si="2"/>
        <v>0.30985915492957744</v>
      </c>
      <c r="BX32" s="7">
        <f t="shared" si="2"/>
        <v>8.4507042253521125E-2</v>
      </c>
      <c r="BY32" s="7">
        <f t="shared" si="2"/>
        <v>9.8591549295774641E-2</v>
      </c>
      <c r="BZ32" s="7">
        <f t="shared" si="2"/>
        <v>4.2253521126760563E-2</v>
      </c>
      <c r="CA32" s="7">
        <f t="shared" si="2"/>
        <v>0.12676056338028169</v>
      </c>
      <c r="CB32" s="7">
        <f t="shared" si="2"/>
        <v>7.0422535211267609E-2</v>
      </c>
      <c r="CC32" s="7">
        <f t="shared" si="2"/>
        <v>2.8169014084507043E-2</v>
      </c>
      <c r="CD32" s="7">
        <f t="shared" si="2"/>
        <v>9.8591549295774641E-2</v>
      </c>
      <c r="CE32" s="7">
        <f t="shared" si="2"/>
        <v>4.2253521126760563E-2</v>
      </c>
      <c r="CF32" s="7">
        <f t="shared" si="2"/>
        <v>0.19718309859154928</v>
      </c>
      <c r="CG32" s="7">
        <f t="shared" si="2"/>
        <v>1.4084507042253521E-2</v>
      </c>
      <c r="CH32" s="7">
        <f t="shared" si="2"/>
        <v>9.8591549295774641E-2</v>
      </c>
      <c r="CI32" s="7">
        <f t="shared" si="2"/>
        <v>1.4084507042253521E-2</v>
      </c>
      <c r="CJ32" s="7">
        <f t="shared" si="2"/>
        <v>5.6338028169014086E-2</v>
      </c>
      <c r="CK32" s="7">
        <f t="shared" si="2"/>
        <v>1.4084507042253521E-2</v>
      </c>
      <c r="CL32" s="7">
        <f t="shared" si="2"/>
        <v>2.8169014084507043E-2</v>
      </c>
      <c r="CM32" s="7">
        <f t="shared" si="2"/>
        <v>2.8169014084507043E-2</v>
      </c>
      <c r="CN32" s="7">
        <f t="shared" si="2"/>
        <v>5.6338028169014086E-2</v>
      </c>
      <c r="CO32" s="7">
        <f t="shared" si="2"/>
        <v>0.21126760563380281</v>
      </c>
      <c r="CP32" s="7">
        <f t="shared" si="2"/>
        <v>9.8591549295774641E-2</v>
      </c>
      <c r="CQ32" s="7">
        <f t="shared" si="2"/>
        <v>1.4084507042253521E-2</v>
      </c>
      <c r="CR32" s="7">
        <f t="shared" si="2"/>
        <v>2.8169014084507043E-2</v>
      </c>
      <c r="CS32" s="7">
        <f t="shared" si="2"/>
        <v>2.8169014084507043E-2</v>
      </c>
      <c r="CT32" s="7">
        <f t="shared" ref="CT32:DY32" si="3">CT16/$B16</f>
        <v>5.6338028169014086E-2</v>
      </c>
      <c r="CU32" s="7">
        <f t="shared" si="3"/>
        <v>1.4084507042253521E-2</v>
      </c>
      <c r="CV32" s="7">
        <f t="shared" si="3"/>
        <v>2.8169014084507043E-2</v>
      </c>
      <c r="CW32" s="7">
        <f t="shared" si="3"/>
        <v>1.4084507042253521E-2</v>
      </c>
      <c r="CX32" s="7">
        <f t="shared" si="3"/>
        <v>0</v>
      </c>
      <c r="CY32" s="7">
        <f t="shared" si="3"/>
        <v>0.63380281690140849</v>
      </c>
      <c r="CZ32" s="7">
        <f t="shared" si="3"/>
        <v>0.676056338028169</v>
      </c>
      <c r="DA32" s="7">
        <f t="shared" si="3"/>
        <v>7.0422535211267609E-2</v>
      </c>
      <c r="DB32" s="7">
        <f t="shared" si="3"/>
        <v>0.63380281690140849</v>
      </c>
      <c r="DC32" s="7">
        <f t="shared" si="3"/>
        <v>0.323943661971831</v>
      </c>
      <c r="DD32" s="7">
        <f t="shared" si="3"/>
        <v>0.50704225352112675</v>
      </c>
      <c r="DE32" s="7">
        <f t="shared" si="3"/>
        <v>0.23943661971830985</v>
      </c>
      <c r="DF32" s="7">
        <f t="shared" si="3"/>
        <v>2.8169014084507043E-2</v>
      </c>
      <c r="DG32" s="7">
        <f t="shared" si="3"/>
        <v>0.9859154929577465</v>
      </c>
      <c r="DH32" s="7">
        <f t="shared" si="3"/>
        <v>0.16901408450704225</v>
      </c>
      <c r="DI32" s="7">
        <f t="shared" si="3"/>
        <v>8.4507042253521125E-2</v>
      </c>
      <c r="DJ32" s="7">
        <f t="shared" si="3"/>
        <v>5.6338028169014086E-2</v>
      </c>
      <c r="DK32" s="7">
        <f t="shared" si="3"/>
        <v>8.4507042253521125E-2</v>
      </c>
      <c r="DL32" s="7">
        <f t="shared" si="3"/>
        <v>7.0422535211267609E-2</v>
      </c>
      <c r="DM32" s="7">
        <f t="shared" si="3"/>
        <v>4.2253521126760563E-2</v>
      </c>
      <c r="DN32" s="7">
        <f t="shared" si="3"/>
        <v>7.0422535211267609E-2</v>
      </c>
      <c r="DO32" s="7">
        <f t="shared" si="3"/>
        <v>0.21126760563380281</v>
      </c>
      <c r="DP32" s="7">
        <f t="shared" si="3"/>
        <v>4.2253521126760563E-2</v>
      </c>
      <c r="DQ32" s="7">
        <f t="shared" si="3"/>
        <v>9.8591549295774641E-2</v>
      </c>
      <c r="DR32" s="7">
        <f t="shared" si="3"/>
        <v>0.19718309859154928</v>
      </c>
      <c r="DS32" s="7">
        <f t="shared" si="3"/>
        <v>0.38028169014084506</v>
      </c>
      <c r="DT32" s="7">
        <f t="shared" si="3"/>
        <v>0.28169014084507044</v>
      </c>
      <c r="DU32" s="7">
        <f t="shared" si="3"/>
        <v>0.19718309859154928</v>
      </c>
      <c r="DV32" s="7">
        <f t="shared" si="3"/>
        <v>0.28169014084507044</v>
      </c>
      <c r="DW32" s="7">
        <f t="shared" si="3"/>
        <v>0.18309859154929578</v>
      </c>
      <c r="DX32" s="7">
        <f t="shared" si="3"/>
        <v>5.6338028169014086E-2</v>
      </c>
      <c r="DY32" s="7">
        <f t="shared" si="3"/>
        <v>0.30985915492957744</v>
      </c>
      <c r="DZ32" s="7">
        <f t="shared" ref="DZ32:ER32" si="4">DZ16/$B16</f>
        <v>0.45070422535211269</v>
      </c>
      <c r="EA32" s="7">
        <f t="shared" si="4"/>
        <v>9.8591549295774641E-2</v>
      </c>
      <c r="EB32" s="7">
        <f t="shared" si="4"/>
        <v>0.11267605633802817</v>
      </c>
      <c r="EC32" s="7">
        <f t="shared" si="4"/>
        <v>2.8169014084507043E-2</v>
      </c>
      <c r="ED32" s="7">
        <f t="shared" si="4"/>
        <v>0.43661971830985913</v>
      </c>
      <c r="EE32" s="7">
        <f t="shared" si="4"/>
        <v>0.56338028169014087</v>
      </c>
      <c r="EF32" s="7">
        <f t="shared" si="4"/>
        <v>0.22535211267605634</v>
      </c>
      <c r="EG32" s="7">
        <f t="shared" si="4"/>
        <v>0.42253521126760563</v>
      </c>
      <c r="EH32" s="7">
        <f t="shared" si="4"/>
        <v>0.323943661971831</v>
      </c>
      <c r="EI32" s="7">
        <f t="shared" si="4"/>
        <v>2.8169014084507043E-2</v>
      </c>
      <c r="EJ32" s="7">
        <f t="shared" si="4"/>
        <v>0.76056338028169013</v>
      </c>
      <c r="EK32" s="7">
        <f t="shared" si="4"/>
        <v>0.18309859154929578</v>
      </c>
      <c r="EL32" s="7">
        <f t="shared" si="4"/>
        <v>5.6338028169014086E-2</v>
      </c>
      <c r="EM32" s="7">
        <f t="shared" si="4"/>
        <v>2348.788849765258</v>
      </c>
      <c r="EN32" s="7">
        <f t="shared" si="4"/>
        <v>0.81690140845070425</v>
      </c>
      <c r="EO32" s="7">
        <f t="shared" si="4"/>
        <v>0.12676056338028169</v>
      </c>
      <c r="EP32" s="7">
        <f t="shared" si="4"/>
        <v>5.6338028169014086E-2</v>
      </c>
      <c r="EQ32" s="7">
        <f t="shared" si="4"/>
        <v>0.52112676056338025</v>
      </c>
      <c r="ER32" s="7">
        <f t="shared" si="4"/>
        <v>0.47887323943661969</v>
      </c>
      <c r="ET32" s="7">
        <f t="shared" ref="ET32:GD32" si="5">ET16/$B16</f>
        <v>0.18309859154929578</v>
      </c>
      <c r="EU32" s="7">
        <f t="shared" si="5"/>
        <v>0.73239436619718312</v>
      </c>
      <c r="EV32" s="7">
        <f t="shared" si="5"/>
        <v>8.4507042253521125E-2</v>
      </c>
      <c r="EW32" s="7">
        <f t="shared" si="5"/>
        <v>64</v>
      </c>
      <c r="EX32" s="7">
        <f t="shared" si="5"/>
        <v>0.81690140845070425</v>
      </c>
      <c r="EY32" s="7">
        <f t="shared" si="5"/>
        <v>0.6619718309859155</v>
      </c>
      <c r="EZ32" s="7">
        <f t="shared" si="5"/>
        <v>0.47887323943661969</v>
      </c>
      <c r="FA32" s="7">
        <f t="shared" si="5"/>
        <v>0.49295774647887325</v>
      </c>
      <c r="FB32" s="7">
        <f t="shared" si="5"/>
        <v>0.352112676056338</v>
      </c>
      <c r="FC32" s="7">
        <f t="shared" si="5"/>
        <v>5.6338028169014086E-2</v>
      </c>
      <c r="FD32" s="7">
        <f t="shared" si="5"/>
        <v>0.29577464788732394</v>
      </c>
      <c r="FE32" s="7">
        <f t="shared" si="5"/>
        <v>0.26760563380281688</v>
      </c>
      <c r="FF32" s="7">
        <f t="shared" si="5"/>
        <v>1.4084507042253521E-2</v>
      </c>
      <c r="FG32" s="7">
        <f t="shared" si="5"/>
        <v>0.36619718309859156</v>
      </c>
      <c r="FH32" s="7">
        <f t="shared" si="5"/>
        <v>0.88732394366197187</v>
      </c>
      <c r="FI32" s="7">
        <f t="shared" si="5"/>
        <v>0.59154929577464788</v>
      </c>
      <c r="FJ32" s="7">
        <f t="shared" si="5"/>
        <v>0.61971830985915488</v>
      </c>
      <c r="FK32" s="7">
        <f t="shared" si="5"/>
        <v>5.6338028169014086E-2</v>
      </c>
      <c r="FL32" s="7">
        <f t="shared" si="5"/>
        <v>1.29037558685446</v>
      </c>
      <c r="FM32" s="7">
        <f t="shared" si="5"/>
        <v>0.9859154929577465</v>
      </c>
      <c r="FN32" s="7">
        <f t="shared" si="5"/>
        <v>0.14084507042253522</v>
      </c>
      <c r="FO32" s="7">
        <f t="shared" si="5"/>
        <v>8.4507042253521125E-2</v>
      </c>
      <c r="FP32" s="7">
        <f t="shared" si="5"/>
        <v>5.6338028169014086E-2</v>
      </c>
      <c r="FQ32" s="7">
        <f t="shared" si="5"/>
        <v>5.6338028169014086E-2</v>
      </c>
      <c r="FR32" s="7">
        <f t="shared" si="5"/>
        <v>7.0422535211267609E-2</v>
      </c>
      <c r="FS32" s="7">
        <f t="shared" si="5"/>
        <v>2.8169014084507043E-2</v>
      </c>
      <c r="FT32" s="7">
        <f t="shared" si="5"/>
        <v>4.2253521126760563E-2</v>
      </c>
      <c r="FU32" s="7">
        <f t="shared" si="5"/>
        <v>0.16901408450704225</v>
      </c>
      <c r="FV32" s="7">
        <f t="shared" si="5"/>
        <v>4.2253521126760563E-2</v>
      </c>
      <c r="FW32" s="7">
        <f t="shared" si="5"/>
        <v>2.8169014084507043E-2</v>
      </c>
      <c r="FX32" s="7">
        <f t="shared" si="5"/>
        <v>0.30985915492957744</v>
      </c>
      <c r="FY32" s="7">
        <f t="shared" si="5"/>
        <v>0.40845070422535212</v>
      </c>
      <c r="FZ32" s="7">
        <f t="shared" si="5"/>
        <v>0.39436619718309857</v>
      </c>
      <c r="GA32" s="7">
        <f t="shared" si="5"/>
        <v>0.52112676056338025</v>
      </c>
      <c r="GB32" s="7">
        <f t="shared" si="5"/>
        <v>0.49295774647887325</v>
      </c>
      <c r="GC32" s="7">
        <f t="shared" si="5"/>
        <v>0.29577464788732394</v>
      </c>
      <c r="GD32" s="7">
        <f t="shared" si="5"/>
        <v>7.0422535211267609E-2</v>
      </c>
    </row>
  </sheetData>
  <mergeCells count="12">
    <mergeCell ref="C1:H1"/>
    <mergeCell ref="DN1:DS1"/>
    <mergeCell ref="DT1:DX1"/>
    <mergeCell ref="DY1:EC1"/>
    <mergeCell ref="ED1:EE1"/>
    <mergeCell ref="FC1:FG1"/>
    <mergeCell ref="FT1:FY1"/>
    <mergeCell ref="EF1:EI1"/>
    <mergeCell ref="EJ1:EL1"/>
    <mergeCell ref="EN1:EP1"/>
    <mergeCell ref="EQ1:ER1"/>
    <mergeCell ref="ET1:EV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Ҳудуд.Таҳл.Сўров</vt:lpstr>
      <vt:lpstr>Свод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Mukhsin Kholmukhamedov</dc:creator>
  <cp:lastModifiedBy>farkhad Tutkabaev</cp:lastModifiedBy>
  <dcterms:created xsi:type="dcterms:W3CDTF">2024-06-04T16:09:44Z</dcterms:created>
  <dcterms:modified xsi:type="dcterms:W3CDTF">2024-06-04T16:36:33Z</dcterms:modified>
</cp:coreProperties>
</file>