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13_ncr:1_{7C02D2CE-010F-495D-A806-9678393567FB}" xr6:coauthVersionLast="47" xr6:coauthVersionMax="47" xr10:uidLastSave="{00000000-0000-0000-0000-000000000000}"/>
  <bookViews>
    <workbookView xWindow="-120" yWindow="-120" windowWidth="29040" windowHeight="15720" activeTab="1" xr2:uid="{00000000-000D-0000-FFFF-FFFF00000000}"/>
  </bookViews>
  <sheets>
    <sheet name="Ҳудуд.Таҳл.Сўров" sheetId="1" r:id="rId1"/>
    <sheet name="Свод" sheetId="2" r:id="rId2"/>
  </sheets>
  <calcPr calcId="191029"/>
</workbook>
</file>

<file path=xl/calcChain.xml><?xml version="1.0" encoding="utf-8"?>
<calcChain xmlns="http://schemas.openxmlformats.org/spreadsheetml/2006/main">
  <c r="GE15" i="2" l="1"/>
  <c r="GD15" i="2"/>
  <c r="GC15" i="2"/>
  <c r="GB15" i="2"/>
  <c r="GA15" i="2"/>
  <c r="FZ15" i="2"/>
  <c r="FY15" i="2"/>
  <c r="FX15" i="2"/>
  <c r="FW15"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G31" i="2" s="1"/>
  <c r="F15" i="2"/>
  <c r="E15" i="2"/>
  <c r="D15" i="2"/>
  <c r="C15" i="2"/>
  <c r="B15" i="2"/>
  <c r="B31" i="2" s="1"/>
  <c r="GE14" i="2"/>
  <c r="GD14" i="2"/>
  <c r="GC14" i="2"/>
  <c r="GB14" i="2"/>
  <c r="GA14" i="2"/>
  <c r="FZ14" i="2"/>
  <c r="FY14" i="2"/>
  <c r="FX14" i="2"/>
  <c r="FW14" i="2"/>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S14" i="2"/>
  <c r="ER14" i="2"/>
  <c r="EQ14" i="2"/>
  <c r="EP14" i="2"/>
  <c r="EO14" i="2"/>
  <c r="EN14" i="2"/>
  <c r="EM14" i="2"/>
  <c r="EL14" i="2"/>
  <c r="EK14" i="2"/>
  <c r="EJ14" i="2"/>
  <c r="EI14" i="2"/>
  <c r="EH14" i="2"/>
  <c r="EG14" i="2"/>
  <c r="EG30" i="2" s="1"/>
  <c r="EF14" i="2"/>
  <c r="EE14" i="2"/>
  <c r="ED14" i="2"/>
  <c r="EC14" i="2"/>
  <c r="EB14" i="2"/>
  <c r="EA14" i="2"/>
  <c r="DZ14" i="2"/>
  <c r="DY14" i="2"/>
  <c r="DY30" i="2" s="1"/>
  <c r="DX14" i="2"/>
  <c r="DW14" i="2"/>
  <c r="DV14" i="2"/>
  <c r="DU14" i="2"/>
  <c r="DT14" i="2"/>
  <c r="DS14" i="2"/>
  <c r="DR14" i="2"/>
  <c r="DQ14" i="2"/>
  <c r="DQ30" i="2" s="1"/>
  <c r="DP14" i="2"/>
  <c r="DO14" i="2"/>
  <c r="DN14" i="2"/>
  <c r="DM14" i="2"/>
  <c r="DL14" i="2"/>
  <c r="DK14" i="2"/>
  <c r="DJ14" i="2"/>
  <c r="DI14" i="2"/>
  <c r="DI30" i="2" s="1"/>
  <c r="DH14" i="2"/>
  <c r="DG14" i="2"/>
  <c r="DF14" i="2"/>
  <c r="DE14" i="2"/>
  <c r="DD14" i="2"/>
  <c r="DC14" i="2"/>
  <c r="DB14" i="2"/>
  <c r="DA14" i="2"/>
  <c r="DA30" i="2" s="1"/>
  <c r="CZ14" i="2"/>
  <c r="CY14" i="2"/>
  <c r="CX14" i="2"/>
  <c r="CW14" i="2"/>
  <c r="CV14" i="2"/>
  <c r="CU14" i="2"/>
  <c r="CT14" i="2"/>
  <c r="CS14" i="2"/>
  <c r="CS30" i="2" s="1"/>
  <c r="CR14" i="2"/>
  <c r="CQ14" i="2"/>
  <c r="CP14" i="2"/>
  <c r="CO14" i="2"/>
  <c r="CN14" i="2"/>
  <c r="CM14" i="2"/>
  <c r="CL14" i="2"/>
  <c r="CK14" i="2"/>
  <c r="CK30" i="2" s="1"/>
  <c r="CJ14" i="2"/>
  <c r="CI14" i="2"/>
  <c r="CH14" i="2"/>
  <c r="CG14" i="2"/>
  <c r="CF14" i="2"/>
  <c r="CE14" i="2"/>
  <c r="CD14" i="2"/>
  <c r="CC14" i="2"/>
  <c r="CC30" i="2" s="1"/>
  <c r="CB14" i="2"/>
  <c r="CA14" i="2"/>
  <c r="BZ14" i="2"/>
  <c r="BY14" i="2"/>
  <c r="BX14" i="2"/>
  <c r="BW14" i="2"/>
  <c r="BV14" i="2"/>
  <c r="BU14" i="2"/>
  <c r="BU30" i="2" s="1"/>
  <c r="BT14" i="2"/>
  <c r="BS14" i="2"/>
  <c r="BR14" i="2"/>
  <c r="BQ14" i="2"/>
  <c r="BP14" i="2"/>
  <c r="BO14" i="2"/>
  <c r="BN14" i="2"/>
  <c r="BM14" i="2"/>
  <c r="BM30" i="2" s="1"/>
  <c r="BL14" i="2"/>
  <c r="BK14" i="2"/>
  <c r="BJ14" i="2"/>
  <c r="BI14" i="2"/>
  <c r="BH14" i="2"/>
  <c r="BG14" i="2"/>
  <c r="BF14" i="2"/>
  <c r="BE14" i="2"/>
  <c r="BE30" i="2" s="1"/>
  <c r="BD14" i="2"/>
  <c r="BC14" i="2"/>
  <c r="BB14" i="2"/>
  <c r="BA14" i="2"/>
  <c r="AZ14" i="2"/>
  <c r="AY14" i="2"/>
  <c r="AX14" i="2"/>
  <c r="AW14" i="2"/>
  <c r="AW30" i="2" s="1"/>
  <c r="AV14" i="2"/>
  <c r="AU14" i="2"/>
  <c r="AT14" i="2"/>
  <c r="AS14" i="2"/>
  <c r="AR14" i="2"/>
  <c r="AQ14" i="2"/>
  <c r="AP14" i="2"/>
  <c r="AO14" i="2"/>
  <c r="AO30" i="2" s="1"/>
  <c r="AN14" i="2"/>
  <c r="AM14" i="2"/>
  <c r="AL14" i="2"/>
  <c r="AK14" i="2"/>
  <c r="AJ14" i="2"/>
  <c r="AI14" i="2"/>
  <c r="AH14" i="2"/>
  <c r="AG14" i="2"/>
  <c r="AG30" i="2" s="1"/>
  <c r="AF14" i="2"/>
  <c r="AE14" i="2"/>
  <c r="AD14" i="2"/>
  <c r="AC14" i="2"/>
  <c r="AB14" i="2"/>
  <c r="AA14" i="2"/>
  <c r="Z14" i="2"/>
  <c r="Y14" i="2"/>
  <c r="Y30" i="2" s="1"/>
  <c r="X14" i="2"/>
  <c r="W14" i="2"/>
  <c r="V14" i="2"/>
  <c r="U14" i="2"/>
  <c r="T14" i="2"/>
  <c r="S14" i="2"/>
  <c r="R14" i="2"/>
  <c r="Q14" i="2"/>
  <c r="Q30" i="2" s="1"/>
  <c r="P14" i="2"/>
  <c r="O14" i="2"/>
  <c r="N14" i="2"/>
  <c r="M14" i="2"/>
  <c r="L14" i="2"/>
  <c r="K14" i="2"/>
  <c r="J14" i="2"/>
  <c r="I14" i="2"/>
  <c r="I30" i="2" s="1"/>
  <c r="H14" i="2"/>
  <c r="G14" i="2"/>
  <c r="F14" i="2"/>
  <c r="E14" i="2"/>
  <c r="D14" i="2"/>
  <c r="C14" i="2"/>
  <c r="B14" i="2"/>
  <c r="B30" i="2" s="1"/>
  <c r="GE13" i="2"/>
  <c r="GD13" i="2"/>
  <c r="GC13" i="2"/>
  <c r="GB13" i="2"/>
  <c r="GA13" i="2"/>
  <c r="FZ13" i="2"/>
  <c r="FY13" i="2"/>
  <c r="FX13" i="2"/>
  <c r="FW13" i="2"/>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S13" i="2"/>
  <c r="ER13" i="2"/>
  <c r="EQ13" i="2"/>
  <c r="EP13" i="2"/>
  <c r="EO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B29" i="2" s="1"/>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B28" i="2" s="1"/>
  <c r="GE11" i="2"/>
  <c r="GD11" i="2"/>
  <c r="GC11" i="2"/>
  <c r="GB11" i="2"/>
  <c r="GA11" i="2"/>
  <c r="FZ11" i="2"/>
  <c r="FY11" i="2"/>
  <c r="FX11" i="2"/>
  <c r="FW11" i="2"/>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S11" i="2"/>
  <c r="ER11" i="2"/>
  <c r="EQ11" i="2"/>
  <c r="EP11" i="2"/>
  <c r="EO11" i="2"/>
  <c r="EN11" i="2"/>
  <c r="EM11" i="2"/>
  <c r="EL11" i="2"/>
  <c r="EK11" i="2"/>
  <c r="EJ11" i="2"/>
  <c r="EI11" i="2"/>
  <c r="EI27" i="2" s="1"/>
  <c r="EH11" i="2"/>
  <c r="EG11" i="2"/>
  <c r="EF11" i="2"/>
  <c r="EE11" i="2"/>
  <c r="ED11" i="2"/>
  <c r="EC11" i="2"/>
  <c r="EB11" i="2"/>
  <c r="EB27" i="2" s="1"/>
  <c r="EA11" i="2"/>
  <c r="EA27" i="2" s="1"/>
  <c r="DZ11" i="2"/>
  <c r="DY11" i="2"/>
  <c r="DX11" i="2"/>
  <c r="DW11" i="2"/>
  <c r="DV11" i="2"/>
  <c r="DU11" i="2"/>
  <c r="DT11" i="2"/>
  <c r="DT27" i="2" s="1"/>
  <c r="DS11" i="2"/>
  <c r="DS27" i="2" s="1"/>
  <c r="DR11" i="2"/>
  <c r="DQ11" i="2"/>
  <c r="DP11" i="2"/>
  <c r="DO11" i="2"/>
  <c r="DN11" i="2"/>
  <c r="DM11" i="2"/>
  <c r="DL11" i="2"/>
  <c r="DL27" i="2" s="1"/>
  <c r="DK11" i="2"/>
  <c r="DK27" i="2" s="1"/>
  <c r="DJ11" i="2"/>
  <c r="DI11" i="2"/>
  <c r="DH11" i="2"/>
  <c r="DG11" i="2"/>
  <c r="DF11" i="2"/>
  <c r="DE11" i="2"/>
  <c r="DD11" i="2"/>
  <c r="DD27" i="2" s="1"/>
  <c r="DC11" i="2"/>
  <c r="DC27" i="2" s="1"/>
  <c r="DB11" i="2"/>
  <c r="DA11" i="2"/>
  <c r="CZ11" i="2"/>
  <c r="CY11" i="2"/>
  <c r="CX11" i="2"/>
  <c r="CW11" i="2"/>
  <c r="CV11" i="2"/>
  <c r="CV27" i="2" s="1"/>
  <c r="CU11" i="2"/>
  <c r="CU27" i="2" s="1"/>
  <c r="CT11" i="2"/>
  <c r="CS11" i="2"/>
  <c r="CR11" i="2"/>
  <c r="CQ11" i="2"/>
  <c r="CP11" i="2"/>
  <c r="CO11" i="2"/>
  <c r="CN11" i="2"/>
  <c r="CN27" i="2" s="1"/>
  <c r="CM11" i="2"/>
  <c r="CM27" i="2" s="1"/>
  <c r="CL11" i="2"/>
  <c r="CK11" i="2"/>
  <c r="CJ11" i="2"/>
  <c r="CI11" i="2"/>
  <c r="CH11" i="2"/>
  <c r="CG11" i="2"/>
  <c r="CF11" i="2"/>
  <c r="CF27" i="2" s="1"/>
  <c r="CE11" i="2"/>
  <c r="CE27" i="2" s="1"/>
  <c r="CD11" i="2"/>
  <c r="CC11" i="2"/>
  <c r="CB11" i="2"/>
  <c r="CA11" i="2"/>
  <c r="BZ11" i="2"/>
  <c r="BY11" i="2"/>
  <c r="BX11" i="2"/>
  <c r="BX27" i="2" s="1"/>
  <c r="BW11" i="2"/>
  <c r="BW27" i="2" s="1"/>
  <c r="BV11" i="2"/>
  <c r="BU11" i="2"/>
  <c r="BT11" i="2"/>
  <c r="BS11" i="2"/>
  <c r="BR11" i="2"/>
  <c r="BQ11" i="2"/>
  <c r="BP11" i="2"/>
  <c r="BP27" i="2" s="1"/>
  <c r="BO11" i="2"/>
  <c r="BO27" i="2" s="1"/>
  <c r="BN11" i="2"/>
  <c r="BM11" i="2"/>
  <c r="BL11" i="2"/>
  <c r="BK11" i="2"/>
  <c r="BJ11" i="2"/>
  <c r="BI11" i="2"/>
  <c r="BH11" i="2"/>
  <c r="BH27" i="2" s="1"/>
  <c r="BG11" i="2"/>
  <c r="BG27" i="2" s="1"/>
  <c r="BF11" i="2"/>
  <c r="BE11" i="2"/>
  <c r="BD11" i="2"/>
  <c r="BC11" i="2"/>
  <c r="BB11" i="2"/>
  <c r="BA11" i="2"/>
  <c r="AZ11" i="2"/>
  <c r="AZ27" i="2" s="1"/>
  <c r="AY11" i="2"/>
  <c r="AY27" i="2" s="1"/>
  <c r="AX11" i="2"/>
  <c r="AW11" i="2"/>
  <c r="AV11" i="2"/>
  <c r="AU11" i="2"/>
  <c r="AT11" i="2"/>
  <c r="AS11" i="2"/>
  <c r="AR11" i="2"/>
  <c r="AR27" i="2" s="1"/>
  <c r="AQ11" i="2"/>
  <c r="AQ27" i="2" s="1"/>
  <c r="AP11" i="2"/>
  <c r="AO11" i="2"/>
  <c r="AN11" i="2"/>
  <c r="AM11" i="2"/>
  <c r="AL11" i="2"/>
  <c r="AK11" i="2"/>
  <c r="AJ11" i="2"/>
  <c r="AJ27" i="2" s="1"/>
  <c r="AI11" i="2"/>
  <c r="AI27" i="2" s="1"/>
  <c r="AH11" i="2"/>
  <c r="AG11" i="2"/>
  <c r="AF11" i="2"/>
  <c r="AE11" i="2"/>
  <c r="AD11" i="2"/>
  <c r="AC11" i="2"/>
  <c r="AB11" i="2"/>
  <c r="AB27" i="2" s="1"/>
  <c r="AA11" i="2"/>
  <c r="AA27" i="2" s="1"/>
  <c r="Z11" i="2"/>
  <c r="Y11" i="2"/>
  <c r="X11" i="2"/>
  <c r="W11" i="2"/>
  <c r="V11" i="2"/>
  <c r="U11" i="2"/>
  <c r="T11" i="2"/>
  <c r="T27" i="2" s="1"/>
  <c r="S11" i="2"/>
  <c r="S27" i="2" s="1"/>
  <c r="R11" i="2"/>
  <c r="Q11" i="2"/>
  <c r="P11" i="2"/>
  <c r="O11" i="2"/>
  <c r="N11" i="2"/>
  <c r="M11" i="2"/>
  <c r="L11" i="2"/>
  <c r="L27" i="2" s="1"/>
  <c r="K11" i="2"/>
  <c r="K27" i="2" s="1"/>
  <c r="J11" i="2"/>
  <c r="I11" i="2"/>
  <c r="H11" i="2"/>
  <c r="G11" i="2"/>
  <c r="F11" i="2"/>
  <c r="E11" i="2"/>
  <c r="D11" i="2"/>
  <c r="D27" i="2" s="1"/>
  <c r="C11" i="2"/>
  <c r="C27" i="2" s="1"/>
  <c r="B11" i="2"/>
  <c r="B27" i="2" s="1"/>
  <c r="GE10" i="2"/>
  <c r="GD10" i="2"/>
  <c r="GC10" i="2"/>
  <c r="GB10" i="2"/>
  <c r="GA10" i="2"/>
  <c r="FZ10" i="2"/>
  <c r="FZ26" i="2" s="1"/>
  <c r="FY10" i="2"/>
  <c r="FX10" i="2"/>
  <c r="FW10" i="2"/>
  <c r="FV10" i="2"/>
  <c r="FU10" i="2"/>
  <c r="FT10" i="2"/>
  <c r="FS10" i="2"/>
  <c r="FR10" i="2"/>
  <c r="FR26" i="2" s="1"/>
  <c r="FQ10" i="2"/>
  <c r="FP10" i="2"/>
  <c r="FO10" i="2"/>
  <c r="FN10" i="2"/>
  <c r="FM10" i="2"/>
  <c r="FL10" i="2"/>
  <c r="FK10" i="2"/>
  <c r="FJ10" i="2"/>
  <c r="FJ26" i="2" s="1"/>
  <c r="FI10" i="2"/>
  <c r="FH10" i="2"/>
  <c r="FG10" i="2"/>
  <c r="FF10" i="2"/>
  <c r="FE10" i="2"/>
  <c r="FD10" i="2"/>
  <c r="FC10" i="2"/>
  <c r="FB10" i="2"/>
  <c r="FB26" i="2" s="1"/>
  <c r="FA10" i="2"/>
  <c r="EZ10" i="2"/>
  <c r="EY10" i="2"/>
  <c r="EX10" i="2"/>
  <c r="EW10" i="2"/>
  <c r="EV10" i="2"/>
  <c r="EU10" i="2"/>
  <c r="ES10" i="2"/>
  <c r="ES26" i="2" s="1"/>
  <c r="ER10" i="2"/>
  <c r="EQ10" i="2"/>
  <c r="EP10" i="2"/>
  <c r="EO10" i="2"/>
  <c r="EN10" i="2"/>
  <c r="EM10" i="2"/>
  <c r="EL10" i="2"/>
  <c r="EK10" i="2"/>
  <c r="EK26" i="2" s="1"/>
  <c r="EJ10" i="2"/>
  <c r="EI10" i="2"/>
  <c r="EH10" i="2"/>
  <c r="EG10" i="2"/>
  <c r="EF10" i="2"/>
  <c r="EE10" i="2"/>
  <c r="ED10" i="2"/>
  <c r="EC10" i="2"/>
  <c r="EC26" i="2" s="1"/>
  <c r="EB10" i="2"/>
  <c r="EA10" i="2"/>
  <c r="DZ10" i="2"/>
  <c r="DY10" i="2"/>
  <c r="DX10" i="2"/>
  <c r="DW10" i="2"/>
  <c r="DV10" i="2"/>
  <c r="DU10" i="2"/>
  <c r="DU26" i="2" s="1"/>
  <c r="DT10" i="2"/>
  <c r="DS10" i="2"/>
  <c r="DR10" i="2"/>
  <c r="DQ10" i="2"/>
  <c r="DP10" i="2"/>
  <c r="DO10" i="2"/>
  <c r="DN10" i="2"/>
  <c r="DM10" i="2"/>
  <c r="DM26" i="2" s="1"/>
  <c r="DL10" i="2"/>
  <c r="DK10" i="2"/>
  <c r="DJ10" i="2"/>
  <c r="DI10" i="2"/>
  <c r="DH10" i="2"/>
  <c r="DG10" i="2"/>
  <c r="DF10" i="2"/>
  <c r="DE10" i="2"/>
  <c r="DE26" i="2" s="1"/>
  <c r="DD10" i="2"/>
  <c r="DC10" i="2"/>
  <c r="DB10" i="2"/>
  <c r="DA10" i="2"/>
  <c r="CZ10" i="2"/>
  <c r="CY10" i="2"/>
  <c r="CX10" i="2"/>
  <c r="CW10" i="2"/>
  <c r="CW26" i="2" s="1"/>
  <c r="CV10" i="2"/>
  <c r="CU10" i="2"/>
  <c r="CT10" i="2"/>
  <c r="CS10" i="2"/>
  <c r="CR10" i="2"/>
  <c r="CQ10" i="2"/>
  <c r="CP10" i="2"/>
  <c r="CO10" i="2"/>
  <c r="CO26" i="2" s="1"/>
  <c r="CN10" i="2"/>
  <c r="CM10" i="2"/>
  <c r="CL10" i="2"/>
  <c r="CK10" i="2"/>
  <c r="CJ10" i="2"/>
  <c r="CI10" i="2"/>
  <c r="CH10" i="2"/>
  <c r="CG10" i="2"/>
  <c r="CG26" i="2" s="1"/>
  <c r="CF10" i="2"/>
  <c r="CE10" i="2"/>
  <c r="CD10" i="2"/>
  <c r="CC10" i="2"/>
  <c r="CB10" i="2"/>
  <c r="CA10" i="2"/>
  <c r="BZ10" i="2"/>
  <c r="BY10" i="2"/>
  <c r="BY26" i="2" s="1"/>
  <c r="BX10" i="2"/>
  <c r="BW10" i="2"/>
  <c r="BV10" i="2"/>
  <c r="BU10" i="2"/>
  <c r="BT10" i="2"/>
  <c r="BS10" i="2"/>
  <c r="BR10" i="2"/>
  <c r="BQ10" i="2"/>
  <c r="BQ26" i="2" s="1"/>
  <c r="BP10" i="2"/>
  <c r="BO10" i="2"/>
  <c r="BN10" i="2"/>
  <c r="BM10" i="2"/>
  <c r="BL10" i="2"/>
  <c r="BK10" i="2"/>
  <c r="BJ10" i="2"/>
  <c r="BI10" i="2"/>
  <c r="BI26" i="2" s="1"/>
  <c r="BH10" i="2"/>
  <c r="BG10" i="2"/>
  <c r="BF10" i="2"/>
  <c r="BE10" i="2"/>
  <c r="BD10" i="2"/>
  <c r="BC10" i="2"/>
  <c r="BB10" i="2"/>
  <c r="BA10" i="2"/>
  <c r="BA26" i="2" s="1"/>
  <c r="AZ10" i="2"/>
  <c r="AY10" i="2"/>
  <c r="AX10" i="2"/>
  <c r="AW10" i="2"/>
  <c r="AV10" i="2"/>
  <c r="AU10" i="2"/>
  <c r="AT10" i="2"/>
  <c r="AS10" i="2"/>
  <c r="AS26" i="2" s="1"/>
  <c r="AR10" i="2"/>
  <c r="AQ10" i="2"/>
  <c r="AP10" i="2"/>
  <c r="AO10" i="2"/>
  <c r="AN10" i="2"/>
  <c r="AM10" i="2"/>
  <c r="AL10" i="2"/>
  <c r="AK10" i="2"/>
  <c r="AK26" i="2" s="1"/>
  <c r="AJ10" i="2"/>
  <c r="AI10" i="2"/>
  <c r="AH10" i="2"/>
  <c r="AG10" i="2"/>
  <c r="AF10" i="2"/>
  <c r="AE10" i="2"/>
  <c r="AD10" i="2"/>
  <c r="AC10" i="2"/>
  <c r="AC26" i="2" s="1"/>
  <c r="AB10" i="2"/>
  <c r="AA10" i="2"/>
  <c r="Z10" i="2"/>
  <c r="Y10" i="2"/>
  <c r="X10" i="2"/>
  <c r="W10" i="2"/>
  <c r="V10" i="2"/>
  <c r="U10" i="2"/>
  <c r="U26" i="2" s="1"/>
  <c r="T10" i="2"/>
  <c r="S10" i="2"/>
  <c r="R10" i="2"/>
  <c r="Q10" i="2"/>
  <c r="P10" i="2"/>
  <c r="O10" i="2"/>
  <c r="N10" i="2"/>
  <c r="M10" i="2"/>
  <c r="M26" i="2" s="1"/>
  <c r="L10" i="2"/>
  <c r="K10" i="2"/>
  <c r="J10" i="2"/>
  <c r="I10" i="2"/>
  <c r="H10" i="2"/>
  <c r="G10" i="2"/>
  <c r="F10" i="2"/>
  <c r="E10" i="2"/>
  <c r="E26" i="2" s="1"/>
  <c r="D10" i="2"/>
  <c r="C10" i="2"/>
  <c r="B10" i="2"/>
  <c r="B26" i="2" s="1"/>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B25" i="2" s="1"/>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S8" i="2"/>
  <c r="ER8" i="2"/>
  <c r="EQ8" i="2"/>
  <c r="EP8" i="2"/>
  <c r="EO8" i="2"/>
  <c r="EN8" i="2"/>
  <c r="EM8" i="2"/>
  <c r="EL8" i="2"/>
  <c r="EK8" i="2"/>
  <c r="EJ8" i="2"/>
  <c r="EI8" i="2"/>
  <c r="EH8" i="2"/>
  <c r="EG8" i="2"/>
  <c r="EF8" i="2"/>
  <c r="EE8" i="2"/>
  <c r="ED8" i="2"/>
  <c r="EC8" i="2"/>
  <c r="EB8" i="2"/>
  <c r="EA8" i="2"/>
  <c r="DZ8" i="2"/>
  <c r="DY8" i="2"/>
  <c r="DX8" i="2"/>
  <c r="DW8" i="2"/>
  <c r="DV8" i="2"/>
  <c r="DV24" i="2" s="1"/>
  <c r="DU8" i="2"/>
  <c r="DT8" i="2"/>
  <c r="DS8" i="2"/>
  <c r="DR8" i="2"/>
  <c r="DQ8" i="2"/>
  <c r="DP8" i="2"/>
  <c r="DO8" i="2"/>
  <c r="DN8" i="2"/>
  <c r="DN24" i="2" s="1"/>
  <c r="DM8" i="2"/>
  <c r="DL8" i="2"/>
  <c r="DK8" i="2"/>
  <c r="DJ8" i="2"/>
  <c r="DI8" i="2"/>
  <c r="DH8" i="2"/>
  <c r="DG8" i="2"/>
  <c r="DF8" i="2"/>
  <c r="DF24" i="2" s="1"/>
  <c r="DE8" i="2"/>
  <c r="DD8" i="2"/>
  <c r="DC8" i="2"/>
  <c r="DB8" i="2"/>
  <c r="DA8" i="2"/>
  <c r="CZ8" i="2"/>
  <c r="CY8" i="2"/>
  <c r="CX8" i="2"/>
  <c r="CX24" i="2" s="1"/>
  <c r="CW8" i="2"/>
  <c r="CV8" i="2"/>
  <c r="CU8" i="2"/>
  <c r="CT8" i="2"/>
  <c r="CS8" i="2"/>
  <c r="CR8" i="2"/>
  <c r="CQ8" i="2"/>
  <c r="CP8" i="2"/>
  <c r="CP24" i="2" s="1"/>
  <c r="CO8" i="2"/>
  <c r="CN8" i="2"/>
  <c r="CM8" i="2"/>
  <c r="CL8" i="2"/>
  <c r="CK8" i="2"/>
  <c r="CJ8" i="2"/>
  <c r="CI8" i="2"/>
  <c r="CH8" i="2"/>
  <c r="CH24" i="2" s="1"/>
  <c r="CG8" i="2"/>
  <c r="CF8" i="2"/>
  <c r="CE8" i="2"/>
  <c r="CD8" i="2"/>
  <c r="CC8" i="2"/>
  <c r="CB8" i="2"/>
  <c r="CA8" i="2"/>
  <c r="BZ8" i="2"/>
  <c r="BZ24" i="2" s="1"/>
  <c r="BY8" i="2"/>
  <c r="BX8" i="2"/>
  <c r="BW8" i="2"/>
  <c r="BV8" i="2"/>
  <c r="BU8" i="2"/>
  <c r="BT8" i="2"/>
  <c r="BS8" i="2"/>
  <c r="BR8" i="2"/>
  <c r="BR24" i="2" s="1"/>
  <c r="BQ8" i="2"/>
  <c r="BP8" i="2"/>
  <c r="BO8" i="2"/>
  <c r="BN8" i="2"/>
  <c r="BM8" i="2"/>
  <c r="BL8" i="2"/>
  <c r="BK8" i="2"/>
  <c r="BJ8" i="2"/>
  <c r="BJ24" i="2" s="1"/>
  <c r="BI8" i="2"/>
  <c r="BH8" i="2"/>
  <c r="BG8" i="2"/>
  <c r="BF8" i="2"/>
  <c r="BE8" i="2"/>
  <c r="BD8" i="2"/>
  <c r="BC8" i="2"/>
  <c r="BB8" i="2"/>
  <c r="BB24" i="2" s="1"/>
  <c r="BA8" i="2"/>
  <c r="AZ8" i="2"/>
  <c r="AY8" i="2"/>
  <c r="AX8" i="2"/>
  <c r="AW8" i="2"/>
  <c r="AV8" i="2"/>
  <c r="AU8" i="2"/>
  <c r="AT8" i="2"/>
  <c r="AT24" i="2" s="1"/>
  <c r="AS8" i="2"/>
  <c r="AR8" i="2"/>
  <c r="AQ8" i="2"/>
  <c r="AP8" i="2"/>
  <c r="AO8" i="2"/>
  <c r="AN8" i="2"/>
  <c r="AM8" i="2"/>
  <c r="AL8" i="2"/>
  <c r="AL24" i="2" s="1"/>
  <c r="AK8" i="2"/>
  <c r="AJ8" i="2"/>
  <c r="AI8" i="2"/>
  <c r="AH8" i="2"/>
  <c r="AG8" i="2"/>
  <c r="AF8" i="2"/>
  <c r="AE8" i="2"/>
  <c r="AD8" i="2"/>
  <c r="AD24" i="2" s="1"/>
  <c r="AC8" i="2"/>
  <c r="AB8" i="2"/>
  <c r="AA8" i="2"/>
  <c r="Z8" i="2"/>
  <c r="Y8" i="2"/>
  <c r="X8" i="2"/>
  <c r="W8" i="2"/>
  <c r="V8" i="2"/>
  <c r="V24" i="2" s="1"/>
  <c r="U8" i="2"/>
  <c r="T8" i="2"/>
  <c r="S8" i="2"/>
  <c r="R8" i="2"/>
  <c r="Q8" i="2"/>
  <c r="P8" i="2"/>
  <c r="O8" i="2"/>
  <c r="N8" i="2"/>
  <c r="N24" i="2" s="1"/>
  <c r="M8" i="2"/>
  <c r="L8" i="2"/>
  <c r="K8" i="2"/>
  <c r="J8" i="2"/>
  <c r="I8" i="2"/>
  <c r="H8" i="2"/>
  <c r="G8" i="2"/>
  <c r="F8" i="2"/>
  <c r="F24" i="2" s="1"/>
  <c r="E8" i="2"/>
  <c r="D8" i="2"/>
  <c r="C8" i="2"/>
  <c r="B8" i="2"/>
  <c r="B24" i="2" s="1"/>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B23" i="2" s="1"/>
  <c r="GE6" i="2"/>
  <c r="GD6" i="2"/>
  <c r="GC6" i="2"/>
  <c r="GB6" i="2"/>
  <c r="GA6" i="2"/>
  <c r="FZ6" i="2"/>
  <c r="FY6" i="2"/>
  <c r="FX6" i="2"/>
  <c r="FW6" i="2"/>
  <c r="FV6" i="2"/>
  <c r="FV22" i="2" s="1"/>
  <c r="FU6" i="2"/>
  <c r="FT6" i="2"/>
  <c r="FS6" i="2"/>
  <c r="FR6" i="2"/>
  <c r="FQ6" i="2"/>
  <c r="FP6" i="2"/>
  <c r="FO6" i="2"/>
  <c r="FN6" i="2"/>
  <c r="FN22" i="2" s="1"/>
  <c r="FM6" i="2"/>
  <c r="FL6" i="2"/>
  <c r="FK6" i="2"/>
  <c r="FJ6" i="2"/>
  <c r="FI6" i="2"/>
  <c r="FH6" i="2"/>
  <c r="FG6" i="2"/>
  <c r="FF6" i="2"/>
  <c r="FF22" i="2" s="1"/>
  <c r="FE6" i="2"/>
  <c r="FD6" i="2"/>
  <c r="FC6" i="2"/>
  <c r="FB6" i="2"/>
  <c r="FA6" i="2"/>
  <c r="EZ6" i="2"/>
  <c r="EY6" i="2"/>
  <c r="EX6" i="2"/>
  <c r="EX22" i="2" s="1"/>
  <c r="EW6" i="2"/>
  <c r="EV6" i="2"/>
  <c r="EU6" i="2"/>
  <c r="ES6" i="2"/>
  <c r="ER6" i="2"/>
  <c r="EQ6" i="2"/>
  <c r="EP6" i="2"/>
  <c r="EO6" i="2"/>
  <c r="EO22" i="2" s="1"/>
  <c r="EN6" i="2"/>
  <c r="EM6" i="2"/>
  <c r="EL6" i="2"/>
  <c r="EK6" i="2"/>
  <c r="EJ6" i="2"/>
  <c r="EI6" i="2"/>
  <c r="EH6" i="2"/>
  <c r="EG6" i="2"/>
  <c r="EG22" i="2" s="1"/>
  <c r="EF6" i="2"/>
  <c r="EE6" i="2"/>
  <c r="ED6" i="2"/>
  <c r="EC6" i="2"/>
  <c r="EB6" i="2"/>
  <c r="EA6" i="2"/>
  <c r="DZ6" i="2"/>
  <c r="DY6" i="2"/>
  <c r="DY22" i="2" s="1"/>
  <c r="DX6" i="2"/>
  <c r="DW6" i="2"/>
  <c r="DV6" i="2"/>
  <c r="DU6" i="2"/>
  <c r="DT6" i="2"/>
  <c r="DS6" i="2"/>
  <c r="DS22" i="2" s="1"/>
  <c r="DR6" i="2"/>
  <c r="DQ6" i="2"/>
  <c r="DQ22" i="2" s="1"/>
  <c r="DP6" i="2"/>
  <c r="DO6" i="2"/>
  <c r="DN6" i="2"/>
  <c r="DM6" i="2"/>
  <c r="DL6" i="2"/>
  <c r="DK6" i="2"/>
  <c r="DK22" i="2" s="1"/>
  <c r="DJ6" i="2"/>
  <c r="DI6" i="2"/>
  <c r="DI22" i="2" s="1"/>
  <c r="DH6" i="2"/>
  <c r="DG6" i="2"/>
  <c r="DF6" i="2"/>
  <c r="DE6" i="2"/>
  <c r="DD6" i="2"/>
  <c r="DC6" i="2"/>
  <c r="DC22" i="2" s="1"/>
  <c r="DB6" i="2"/>
  <c r="DA6" i="2"/>
  <c r="DA22" i="2" s="1"/>
  <c r="CZ6" i="2"/>
  <c r="CY6" i="2"/>
  <c r="CX6" i="2"/>
  <c r="CW6" i="2"/>
  <c r="CV6" i="2"/>
  <c r="CU6" i="2"/>
  <c r="CU22" i="2" s="1"/>
  <c r="CT6" i="2"/>
  <c r="CS6" i="2"/>
  <c r="CS22" i="2" s="1"/>
  <c r="CR6" i="2"/>
  <c r="CQ6" i="2"/>
  <c r="CP6" i="2"/>
  <c r="CO6" i="2"/>
  <c r="CN6" i="2"/>
  <c r="CM6" i="2"/>
  <c r="CM22" i="2" s="1"/>
  <c r="CL6" i="2"/>
  <c r="CK6" i="2"/>
  <c r="CK22" i="2" s="1"/>
  <c r="CJ6" i="2"/>
  <c r="CI6" i="2"/>
  <c r="CH6" i="2"/>
  <c r="CG6" i="2"/>
  <c r="CF6" i="2"/>
  <c r="CE6" i="2"/>
  <c r="CE22" i="2" s="1"/>
  <c r="CD6" i="2"/>
  <c r="CC6" i="2"/>
  <c r="CC22" i="2" s="1"/>
  <c r="CB6" i="2"/>
  <c r="CA6" i="2"/>
  <c r="BZ6" i="2"/>
  <c r="BY6" i="2"/>
  <c r="BX6" i="2"/>
  <c r="BW6" i="2"/>
  <c r="BW22" i="2" s="1"/>
  <c r="BV6" i="2"/>
  <c r="BU6" i="2"/>
  <c r="BU22" i="2" s="1"/>
  <c r="BT6" i="2"/>
  <c r="BS6" i="2"/>
  <c r="BR6" i="2"/>
  <c r="BQ6" i="2"/>
  <c r="BP6" i="2"/>
  <c r="BO6" i="2"/>
  <c r="BO22" i="2" s="1"/>
  <c r="BN6" i="2"/>
  <c r="BM6" i="2"/>
  <c r="BM22" i="2" s="1"/>
  <c r="BL6" i="2"/>
  <c r="BK6" i="2"/>
  <c r="BJ6" i="2"/>
  <c r="BI6" i="2"/>
  <c r="BH6" i="2"/>
  <c r="BG6" i="2"/>
  <c r="BG22" i="2" s="1"/>
  <c r="BF6" i="2"/>
  <c r="BE6" i="2"/>
  <c r="BE22" i="2" s="1"/>
  <c r="BD6" i="2"/>
  <c r="BC6" i="2"/>
  <c r="BB6" i="2"/>
  <c r="BA6" i="2"/>
  <c r="AZ6" i="2"/>
  <c r="AY6" i="2"/>
  <c r="AY22" i="2" s="1"/>
  <c r="AX6" i="2"/>
  <c r="AW6" i="2"/>
  <c r="AW22" i="2" s="1"/>
  <c r="AV6" i="2"/>
  <c r="AU6" i="2"/>
  <c r="AT6" i="2"/>
  <c r="AS6" i="2"/>
  <c r="AR6" i="2"/>
  <c r="AQ6" i="2"/>
  <c r="AQ22" i="2" s="1"/>
  <c r="AP6" i="2"/>
  <c r="AO6" i="2"/>
  <c r="AO22" i="2" s="1"/>
  <c r="AN6" i="2"/>
  <c r="AM6" i="2"/>
  <c r="AL6" i="2"/>
  <c r="AK6" i="2"/>
  <c r="AJ6" i="2"/>
  <c r="AI6" i="2"/>
  <c r="AI22" i="2" s="1"/>
  <c r="AH6" i="2"/>
  <c r="AG6" i="2"/>
  <c r="AG22" i="2" s="1"/>
  <c r="AF6" i="2"/>
  <c r="AE6" i="2"/>
  <c r="AD6" i="2"/>
  <c r="AC6" i="2"/>
  <c r="AB6" i="2"/>
  <c r="AA6" i="2"/>
  <c r="AA22" i="2" s="1"/>
  <c r="Z6" i="2"/>
  <c r="Y6" i="2"/>
  <c r="Y22" i="2" s="1"/>
  <c r="X6" i="2"/>
  <c r="W6" i="2"/>
  <c r="V6" i="2"/>
  <c r="U6" i="2"/>
  <c r="T6" i="2"/>
  <c r="S6" i="2"/>
  <c r="S22" i="2" s="1"/>
  <c r="R6" i="2"/>
  <c r="Q6" i="2"/>
  <c r="Q22" i="2" s="1"/>
  <c r="P6" i="2"/>
  <c r="O6" i="2"/>
  <c r="N6" i="2"/>
  <c r="M6" i="2"/>
  <c r="L6" i="2"/>
  <c r="K6" i="2"/>
  <c r="K22" i="2" s="1"/>
  <c r="J6" i="2"/>
  <c r="I6" i="2"/>
  <c r="I22" i="2" s="1"/>
  <c r="H6" i="2"/>
  <c r="G6" i="2"/>
  <c r="F6" i="2"/>
  <c r="E6" i="2"/>
  <c r="D6" i="2"/>
  <c r="C6" i="2"/>
  <c r="C22" i="2" s="1"/>
  <c r="B6" i="2"/>
  <c r="B22" i="2" s="1"/>
  <c r="GE5" i="2"/>
  <c r="GD5" i="2"/>
  <c r="GC5" i="2"/>
  <c r="GB5" i="2"/>
  <c r="GA5" i="2"/>
  <c r="FZ5" i="2"/>
  <c r="FY5" i="2"/>
  <c r="FX5" i="2"/>
  <c r="FW5" i="2"/>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B21" i="2" s="1"/>
  <c r="GE4" i="2"/>
  <c r="GD4" i="2"/>
  <c r="GC4" i="2"/>
  <c r="GB4" i="2"/>
  <c r="GA4" i="2"/>
  <c r="FZ4" i="2"/>
  <c r="FY4" i="2"/>
  <c r="FX4" i="2"/>
  <c r="FW4" i="2"/>
  <c r="FV4" i="2"/>
  <c r="FU4" i="2"/>
  <c r="FT4" i="2"/>
  <c r="FS4" i="2"/>
  <c r="FR4" i="2"/>
  <c r="FQ4" i="2"/>
  <c r="FP4" i="2"/>
  <c r="FO4" i="2"/>
  <c r="FN4" i="2"/>
  <c r="FM4" i="2"/>
  <c r="FL4" i="2"/>
  <c r="FK4" i="2"/>
  <c r="FJ4" i="2"/>
  <c r="FI4" i="2"/>
  <c r="FH4" i="2"/>
  <c r="FG4" i="2"/>
  <c r="FF4" i="2"/>
  <c r="FE4" i="2"/>
  <c r="FD4" i="2"/>
  <c r="FC4" i="2"/>
  <c r="FB4" i="2"/>
  <c r="FA4" i="2"/>
  <c r="EZ4" i="2"/>
  <c r="EY4" i="2"/>
  <c r="EX4" i="2"/>
  <c r="EW4" i="2"/>
  <c r="EV4" i="2"/>
  <c r="EU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F4" i="2"/>
  <c r="E4" i="2"/>
  <c r="D4" i="2"/>
  <c r="C4" i="2"/>
  <c r="B4" i="2"/>
  <c r="B20" i="2" s="1"/>
  <c r="GE3" i="2"/>
  <c r="GD3" i="2"/>
  <c r="GC3" i="2"/>
  <c r="GB3" i="2"/>
  <c r="GA3" i="2"/>
  <c r="FZ3" i="2"/>
  <c r="FY3" i="2"/>
  <c r="FX3" i="2"/>
  <c r="FW3" i="2"/>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D22" i="2" l="1"/>
  <c r="C23" i="2"/>
  <c r="DR20" i="2"/>
  <c r="H22" i="2"/>
  <c r="P22" i="2"/>
  <c r="X22" i="2"/>
  <c r="AF22" i="2"/>
  <c r="AN22" i="2"/>
  <c r="AV22" i="2"/>
  <c r="BD22" i="2"/>
  <c r="BL22" i="2"/>
  <c r="BT22" i="2"/>
  <c r="CB22" i="2"/>
  <c r="CJ22" i="2"/>
  <c r="CR22" i="2"/>
  <c r="CZ22" i="2"/>
  <c r="DH22" i="2"/>
  <c r="DP22" i="2"/>
  <c r="DX22" i="2"/>
  <c r="EF22" i="2"/>
  <c r="EN22" i="2"/>
  <c r="EW22" i="2"/>
  <c r="FE22" i="2"/>
  <c r="FM22" i="2"/>
  <c r="FU22" i="2"/>
  <c r="GC22" i="2"/>
  <c r="G23" i="2"/>
  <c r="O23" i="2"/>
  <c r="W23" i="2"/>
  <c r="AE23" i="2"/>
  <c r="AM23" i="2"/>
  <c r="AU23" i="2"/>
  <c r="BC23" i="2"/>
  <c r="BK23" i="2"/>
  <c r="BS23" i="2"/>
  <c r="CA23" i="2"/>
  <c r="GD22" i="2"/>
  <c r="I25" i="2"/>
  <c r="Q25" i="2"/>
  <c r="Y25" i="2"/>
  <c r="AG25" i="2"/>
  <c r="AO25" i="2"/>
  <c r="AW25" i="2"/>
  <c r="BE25" i="2"/>
  <c r="BM25" i="2"/>
  <c r="BU25" i="2"/>
  <c r="CC25" i="2"/>
  <c r="CK25" i="2"/>
  <c r="CS25" i="2"/>
  <c r="DA25" i="2"/>
  <c r="DI25" i="2"/>
  <c r="DQ25" i="2"/>
  <c r="DY25" i="2"/>
  <c r="EG25" i="2"/>
  <c r="EO25" i="2"/>
  <c r="EX25" i="2"/>
  <c r="FF25" i="2"/>
  <c r="FN25" i="2"/>
  <c r="FV25" i="2"/>
  <c r="GD25" i="2"/>
  <c r="H26" i="2"/>
  <c r="P26" i="2"/>
  <c r="X26" i="2"/>
  <c r="AF26" i="2"/>
  <c r="AN26" i="2"/>
  <c r="AV26" i="2"/>
  <c r="BD26" i="2"/>
  <c r="BL26" i="2"/>
  <c r="BT26" i="2"/>
  <c r="CB26" i="2"/>
  <c r="CJ26" i="2"/>
  <c r="CR26" i="2"/>
  <c r="CZ26" i="2"/>
  <c r="DH26" i="2"/>
  <c r="DP26" i="2"/>
  <c r="DX26" i="2"/>
  <c r="EF26" i="2"/>
  <c r="G27" i="2"/>
  <c r="O27" i="2"/>
  <c r="W27" i="2"/>
  <c r="AE27" i="2"/>
  <c r="AM27" i="2"/>
  <c r="AU27" i="2"/>
  <c r="BC27" i="2"/>
  <c r="BK27" i="2"/>
  <c r="BS27" i="2"/>
  <c r="CA27" i="2"/>
  <c r="CI27" i="2"/>
  <c r="CQ27" i="2"/>
  <c r="CY27" i="2"/>
  <c r="DG27" i="2"/>
  <c r="DO27" i="2"/>
  <c r="D30" i="2"/>
  <c r="C31" i="2"/>
  <c r="K31" i="2"/>
  <c r="S31" i="2"/>
  <c r="AA31" i="2"/>
  <c r="AI31" i="2"/>
  <c r="AQ31" i="2"/>
  <c r="AY31" i="2"/>
  <c r="BG31" i="2"/>
  <c r="BO31" i="2"/>
  <c r="BW31" i="2"/>
  <c r="CE31" i="2"/>
  <c r="CM31" i="2"/>
  <c r="CU31" i="2"/>
  <c r="DC31" i="2"/>
  <c r="DK31" i="2"/>
  <c r="DS31" i="2"/>
  <c r="C26" i="2"/>
  <c r="K26" i="2"/>
  <c r="S26" i="2"/>
  <c r="AA26" i="2"/>
  <c r="AI26" i="2"/>
  <c r="AQ26" i="2"/>
  <c r="AY26" i="2"/>
  <c r="BG26" i="2"/>
  <c r="BO26" i="2"/>
  <c r="BW26" i="2"/>
  <c r="CE26" i="2"/>
  <c r="CM26" i="2"/>
  <c r="CU26" i="2"/>
  <c r="DC26" i="2"/>
  <c r="DK26" i="2"/>
  <c r="DS26" i="2"/>
  <c r="CI23" i="2"/>
  <c r="CQ23" i="2"/>
  <c r="CY23" i="2"/>
  <c r="DG23" i="2"/>
  <c r="DO23" i="2"/>
  <c r="DW23" i="2"/>
  <c r="EE23" i="2"/>
  <c r="EM23" i="2"/>
  <c r="EV23" i="2"/>
  <c r="FD23" i="2"/>
  <c r="FL23" i="2"/>
  <c r="FT23" i="2"/>
  <c r="GB23" i="2"/>
  <c r="ED24" i="2"/>
  <c r="EL24" i="2"/>
  <c r="E25" i="2"/>
  <c r="M25" i="2"/>
  <c r="U25" i="2"/>
  <c r="AC25" i="2"/>
  <c r="AK25" i="2"/>
  <c r="AS25" i="2"/>
  <c r="BA25" i="2"/>
  <c r="BI25" i="2"/>
  <c r="BQ25" i="2"/>
  <c r="BY25" i="2"/>
  <c r="CG25" i="2"/>
  <c r="CO25" i="2"/>
  <c r="CW25" i="2"/>
  <c r="DE25" i="2"/>
  <c r="DM25" i="2"/>
  <c r="DU25" i="2"/>
  <c r="EC25" i="2"/>
  <c r="EK25" i="2"/>
  <c r="ES25" i="2"/>
  <c r="FB25" i="2"/>
  <c r="FJ25" i="2"/>
  <c r="FR25" i="2"/>
  <c r="FZ25" i="2"/>
  <c r="D26" i="2"/>
  <c r="L26" i="2"/>
  <c r="T26" i="2"/>
  <c r="AB26" i="2"/>
  <c r="AJ26" i="2"/>
  <c r="AR26" i="2"/>
  <c r="AZ26" i="2"/>
  <c r="BH26" i="2"/>
  <c r="BP26" i="2"/>
  <c r="BX26" i="2"/>
  <c r="CF26" i="2"/>
  <c r="CN26" i="2"/>
  <c r="CV26" i="2"/>
  <c r="DD26" i="2"/>
  <c r="DL26" i="2"/>
  <c r="DT26" i="2"/>
  <c r="EB26" i="2"/>
  <c r="EJ26" i="2"/>
  <c r="ER26" i="2"/>
  <c r="FA26" i="2"/>
  <c r="FI26" i="2"/>
  <c r="FQ26" i="2"/>
  <c r="FY26" i="2"/>
  <c r="EQ27" i="2"/>
  <c r="EZ27" i="2"/>
  <c r="FH27" i="2"/>
  <c r="FP27" i="2"/>
  <c r="FX27" i="2"/>
  <c r="H30" i="2"/>
  <c r="P30" i="2"/>
  <c r="X30" i="2"/>
  <c r="AF30" i="2"/>
  <c r="AN30" i="2"/>
  <c r="AV30" i="2"/>
  <c r="BD30" i="2"/>
  <c r="BL30" i="2"/>
  <c r="BT30" i="2"/>
  <c r="CB30" i="2"/>
  <c r="CJ30" i="2"/>
  <c r="CR30" i="2"/>
  <c r="CZ30" i="2"/>
  <c r="DH30" i="2"/>
  <c r="DP30" i="2"/>
  <c r="DX30" i="2"/>
  <c r="EF30" i="2"/>
  <c r="EN30" i="2"/>
  <c r="EW30" i="2"/>
  <c r="EO30" i="2"/>
  <c r="EX30" i="2"/>
  <c r="FF30" i="2"/>
  <c r="FN30" i="2"/>
  <c r="H25" i="2"/>
  <c r="P25" i="2"/>
  <c r="X25" i="2"/>
  <c r="AF25" i="2"/>
  <c r="AN25" i="2"/>
  <c r="AV25" i="2"/>
  <c r="BD25" i="2"/>
  <c r="BL25" i="2"/>
  <c r="BT25" i="2"/>
  <c r="CB25" i="2"/>
  <c r="CJ25" i="2"/>
  <c r="CR25" i="2"/>
  <c r="CZ25" i="2"/>
  <c r="DH25" i="2"/>
  <c r="DP25" i="2"/>
  <c r="DX25" i="2"/>
  <c r="EF25" i="2"/>
  <c r="EN25" i="2"/>
  <c r="EW25" i="2"/>
  <c r="D21" i="2"/>
  <c r="EA22" i="2"/>
  <c r="EI22" i="2"/>
  <c r="EQ22" i="2"/>
  <c r="EZ22" i="2"/>
  <c r="FH22" i="2"/>
  <c r="FP22" i="2"/>
  <c r="FX22" i="2"/>
  <c r="E21" i="2"/>
  <c r="M21" i="2"/>
  <c r="U21" i="2"/>
  <c r="AC21" i="2"/>
  <c r="AK21" i="2"/>
  <c r="AS21" i="2"/>
  <c r="BA21" i="2"/>
  <c r="BI21" i="2"/>
  <c r="BQ21" i="2"/>
  <c r="BY21" i="2"/>
  <c r="CG21" i="2"/>
  <c r="CO21" i="2"/>
  <c r="CW21" i="2"/>
  <c r="DE21" i="2"/>
  <c r="DM21" i="2"/>
  <c r="DU21" i="2"/>
  <c r="EC21" i="2"/>
  <c r="EK21" i="2"/>
  <c r="L22" i="2"/>
  <c r="T22" i="2"/>
  <c r="AB22" i="2"/>
  <c r="AJ22" i="2"/>
  <c r="AR22" i="2"/>
  <c r="AZ22" i="2"/>
  <c r="BH22" i="2"/>
  <c r="BP22" i="2"/>
  <c r="BX22" i="2"/>
  <c r="CF22" i="2"/>
  <c r="CN22" i="2"/>
  <c r="CV22" i="2"/>
  <c r="DD22" i="2"/>
  <c r="DL22" i="2"/>
  <c r="DT22" i="2"/>
  <c r="EB22" i="2"/>
  <c r="EJ22" i="2"/>
  <c r="ER22" i="2"/>
  <c r="FA22" i="2"/>
  <c r="FI22" i="2"/>
  <c r="FQ22" i="2"/>
  <c r="FY22" i="2"/>
  <c r="K23" i="2"/>
  <c r="S23" i="2"/>
  <c r="AA23" i="2"/>
  <c r="AI23" i="2"/>
  <c r="AQ23" i="2"/>
  <c r="AY23" i="2"/>
  <c r="BG23" i="2"/>
  <c r="BO23" i="2"/>
  <c r="BW23" i="2"/>
  <c r="CE23" i="2"/>
  <c r="CM23" i="2"/>
  <c r="CU23" i="2"/>
  <c r="DC23" i="2"/>
  <c r="DK23" i="2"/>
  <c r="DS23" i="2"/>
  <c r="EA23" i="2"/>
  <c r="EI23" i="2"/>
  <c r="EQ23" i="2"/>
  <c r="E22" i="2"/>
  <c r="M22" i="2"/>
  <c r="U22" i="2"/>
  <c r="AC22" i="2"/>
  <c r="AK22" i="2"/>
  <c r="AS22" i="2"/>
  <c r="BA22" i="2"/>
  <c r="BI22" i="2"/>
  <c r="BQ22" i="2"/>
  <c r="BY22" i="2"/>
  <c r="CG22" i="2"/>
  <c r="CO22" i="2"/>
  <c r="CW22" i="2"/>
  <c r="DE22" i="2"/>
  <c r="DM22" i="2"/>
  <c r="DU22" i="2"/>
  <c r="EC22" i="2"/>
  <c r="EK22" i="2"/>
  <c r="ES22" i="2"/>
  <c r="G22" i="2"/>
  <c r="O22" i="2"/>
  <c r="W22" i="2"/>
  <c r="AE22" i="2"/>
  <c r="AM22" i="2"/>
  <c r="AU22" i="2"/>
  <c r="BC22" i="2"/>
  <c r="BK22" i="2"/>
  <c r="BS22" i="2"/>
  <c r="CA22" i="2"/>
  <c r="CI22" i="2"/>
  <c r="CQ22" i="2"/>
  <c r="CY22" i="2"/>
  <c r="DG22" i="2"/>
  <c r="DO22" i="2"/>
  <c r="DW22" i="2"/>
  <c r="DZ20" i="2"/>
  <c r="EH20" i="2"/>
  <c r="EP20" i="2"/>
  <c r="FG20" i="2"/>
  <c r="FW20" i="2"/>
  <c r="I21" i="2"/>
  <c r="Q21" i="2"/>
  <c r="Y21" i="2"/>
  <c r="AG21" i="2"/>
  <c r="AO21" i="2"/>
  <c r="AW21" i="2"/>
  <c r="BE21" i="2"/>
  <c r="BM21" i="2"/>
  <c r="BU21" i="2"/>
  <c r="CC21" i="2"/>
  <c r="CK21" i="2"/>
  <c r="CS21" i="2"/>
  <c r="DA21" i="2"/>
  <c r="DI21" i="2"/>
  <c r="DQ21" i="2"/>
  <c r="DY21" i="2"/>
  <c r="EG21" i="2"/>
  <c r="EO21" i="2"/>
  <c r="EX21" i="2"/>
  <c r="FF21" i="2"/>
  <c r="FN21" i="2"/>
  <c r="FV21" i="2"/>
  <c r="GD21" i="2"/>
  <c r="FE25" i="2"/>
  <c r="G26" i="2"/>
  <c r="O26" i="2"/>
  <c r="W26" i="2"/>
  <c r="AE26" i="2"/>
  <c r="AM26" i="2"/>
  <c r="AU26" i="2"/>
  <c r="BC26" i="2"/>
  <c r="BK26" i="2"/>
  <c r="BS26" i="2"/>
  <c r="CA26" i="2"/>
  <c r="CI26" i="2"/>
  <c r="CQ26" i="2"/>
  <c r="CY26" i="2"/>
  <c r="DG26" i="2"/>
  <c r="DO26" i="2"/>
  <c r="DW26" i="2"/>
  <c r="EE26" i="2"/>
  <c r="EM26" i="2"/>
  <c r="EV26" i="2"/>
  <c r="FD26" i="2"/>
  <c r="FL26" i="2"/>
  <c r="FT26" i="2"/>
  <c r="GB26" i="2"/>
  <c r="F27" i="2"/>
  <c r="N27" i="2"/>
  <c r="V27" i="2"/>
  <c r="AD27" i="2"/>
  <c r="AL27" i="2"/>
  <c r="AT27" i="2"/>
  <c r="BB27" i="2"/>
  <c r="BJ27" i="2"/>
  <c r="BR27" i="2"/>
  <c r="BZ27" i="2"/>
  <c r="CH27" i="2"/>
  <c r="CP27" i="2"/>
  <c r="CX27" i="2"/>
  <c r="DF27" i="2"/>
  <c r="DN27" i="2"/>
  <c r="DV27" i="2"/>
  <c r="ED27" i="2"/>
  <c r="EL27" i="2"/>
  <c r="EU27" i="2"/>
  <c r="D29" i="2"/>
  <c r="L29" i="2"/>
  <c r="T29" i="2"/>
  <c r="AB29" i="2"/>
  <c r="AJ29" i="2"/>
  <c r="AR29" i="2"/>
  <c r="AZ29" i="2"/>
  <c r="BH29" i="2"/>
  <c r="BP29" i="2"/>
  <c r="BX29" i="2"/>
  <c r="CF29" i="2"/>
  <c r="CN29" i="2"/>
  <c r="CV29" i="2"/>
  <c r="DD29" i="2"/>
  <c r="DL29" i="2"/>
  <c r="DT29" i="2"/>
  <c r="EB29" i="2"/>
  <c r="EJ29" i="2"/>
  <c r="ER29" i="2"/>
  <c r="C30" i="2"/>
  <c r="K30" i="2"/>
  <c r="S30" i="2"/>
  <c r="AA30" i="2"/>
  <c r="AI30" i="2"/>
  <c r="AQ30" i="2"/>
  <c r="AY30" i="2"/>
  <c r="BG30" i="2"/>
  <c r="BO30" i="2"/>
  <c r="BW30" i="2"/>
  <c r="CE30" i="2"/>
  <c r="CM30" i="2"/>
  <c r="CU30" i="2"/>
  <c r="DC30" i="2"/>
  <c r="DK30" i="2"/>
  <c r="DS30" i="2"/>
  <c r="EA30" i="2"/>
  <c r="EI30" i="2"/>
  <c r="EQ30" i="2"/>
  <c r="EZ30" i="2"/>
  <c r="FH30" i="2"/>
  <c r="FP30" i="2"/>
  <c r="FX30" i="2"/>
  <c r="EN26" i="2"/>
  <c r="EW26" i="2"/>
  <c r="FE26" i="2"/>
  <c r="FM26" i="2"/>
  <c r="FU26" i="2"/>
  <c r="GC26" i="2"/>
  <c r="DW27" i="2"/>
  <c r="EE27" i="2"/>
  <c r="EM27" i="2"/>
  <c r="EV27" i="2"/>
  <c r="FD27" i="2"/>
  <c r="FL27" i="2"/>
  <c r="FT27" i="2"/>
  <c r="GB27" i="2"/>
  <c r="E29" i="2"/>
  <c r="M29" i="2"/>
  <c r="U29" i="2"/>
  <c r="AC29" i="2"/>
  <c r="AK29" i="2"/>
  <c r="AS29" i="2"/>
  <c r="BA29" i="2"/>
  <c r="BI29" i="2"/>
  <c r="BQ29" i="2"/>
  <c r="BY29" i="2"/>
  <c r="CG29" i="2"/>
  <c r="CO29" i="2"/>
  <c r="CW29" i="2"/>
  <c r="DE29" i="2"/>
  <c r="DM29" i="2"/>
  <c r="DU29" i="2"/>
  <c r="EC29" i="2"/>
  <c r="EK29" i="2"/>
  <c r="ES29" i="2"/>
  <c r="FB29" i="2"/>
  <c r="FJ29" i="2"/>
  <c r="FR29" i="2"/>
  <c r="FZ29" i="2"/>
  <c r="L30" i="2"/>
  <c r="T30" i="2"/>
  <c r="AB30" i="2"/>
  <c r="AJ30" i="2"/>
  <c r="AR30" i="2"/>
  <c r="AZ30" i="2"/>
  <c r="BH30" i="2"/>
  <c r="BP30" i="2"/>
  <c r="BX30" i="2"/>
  <c r="CF30" i="2"/>
  <c r="CN30" i="2"/>
  <c r="CV30" i="2"/>
  <c r="DD30" i="2"/>
  <c r="DL30" i="2"/>
  <c r="DT30" i="2"/>
  <c r="EB30" i="2"/>
  <c r="EJ30" i="2"/>
  <c r="ER30" i="2"/>
  <c r="FA30" i="2"/>
  <c r="FI30" i="2"/>
  <c r="FQ30" i="2"/>
  <c r="FY30" i="2"/>
  <c r="EA31" i="2"/>
  <c r="I26" i="2"/>
  <c r="Q26" i="2"/>
  <c r="Y26" i="2"/>
  <c r="AG26" i="2"/>
  <c r="AO26" i="2"/>
  <c r="AW26" i="2"/>
  <c r="BE26" i="2"/>
  <c r="BM26" i="2"/>
  <c r="BU26" i="2"/>
  <c r="CC26" i="2"/>
  <c r="CK26" i="2"/>
  <c r="CS26" i="2"/>
  <c r="DA26" i="2"/>
  <c r="DI26" i="2"/>
  <c r="DQ26" i="2"/>
  <c r="DY26" i="2"/>
  <c r="EG26" i="2"/>
  <c r="EO26" i="2"/>
  <c r="EX26" i="2"/>
  <c r="FF26" i="2"/>
  <c r="H27" i="2"/>
  <c r="E30" i="2"/>
  <c r="M30" i="2"/>
  <c r="U30" i="2"/>
  <c r="AC30" i="2"/>
  <c r="AK30" i="2"/>
  <c r="AS30" i="2"/>
  <c r="BA30" i="2"/>
  <c r="BI30" i="2"/>
  <c r="BQ30" i="2"/>
  <c r="BY30" i="2"/>
  <c r="CG30" i="2"/>
  <c r="CO30" i="2"/>
  <c r="CW30" i="2"/>
  <c r="DE30" i="2"/>
  <c r="DM30" i="2"/>
  <c r="DU30" i="2"/>
  <c r="EC30" i="2"/>
  <c r="EK30" i="2"/>
  <c r="ES30" i="2"/>
  <c r="EA26" i="2"/>
  <c r="EI26" i="2"/>
  <c r="EQ26" i="2"/>
  <c r="EZ26" i="2"/>
  <c r="FH26" i="2"/>
  <c r="G30" i="2"/>
  <c r="O30" i="2"/>
  <c r="W30" i="2"/>
  <c r="AE30" i="2"/>
  <c r="AM30" i="2"/>
  <c r="AU30" i="2"/>
  <c r="BC30" i="2"/>
  <c r="BK30" i="2"/>
  <c r="BS30" i="2"/>
  <c r="CA30" i="2"/>
  <c r="CI30" i="2"/>
  <c r="CQ30" i="2"/>
  <c r="CY30" i="2"/>
  <c r="DG30" i="2"/>
  <c r="DO30" i="2"/>
  <c r="DW30" i="2"/>
  <c r="EE30" i="2"/>
  <c r="I29" i="2"/>
  <c r="Q29" i="2"/>
  <c r="Y29" i="2"/>
  <c r="AG29" i="2"/>
  <c r="AO29" i="2"/>
  <c r="AW29" i="2"/>
  <c r="BE29" i="2"/>
  <c r="BM29" i="2"/>
  <c r="BU29" i="2"/>
  <c r="CC29" i="2"/>
  <c r="CK29" i="2"/>
  <c r="CS29" i="2"/>
  <c r="DA29" i="2"/>
  <c r="DI29" i="2"/>
  <c r="DQ29" i="2"/>
  <c r="DY29" i="2"/>
  <c r="EG29" i="2"/>
  <c r="EO29" i="2"/>
  <c r="EX29" i="2"/>
  <c r="FF29" i="2"/>
  <c r="FN29" i="2"/>
  <c r="FV29" i="2"/>
  <c r="GD29" i="2"/>
  <c r="FE30" i="2"/>
  <c r="FM30" i="2"/>
  <c r="FU30" i="2"/>
  <c r="GC30" i="2"/>
  <c r="O31" i="2"/>
  <c r="W31" i="2"/>
  <c r="AE31" i="2"/>
  <c r="AM31" i="2"/>
  <c r="AU31" i="2"/>
  <c r="BC31" i="2"/>
  <c r="BK31" i="2"/>
  <c r="BS31" i="2"/>
  <c r="CA31" i="2"/>
  <c r="CI31" i="2"/>
  <c r="CQ31" i="2"/>
  <c r="CY31" i="2"/>
  <c r="DG31" i="2"/>
  <c r="DO31" i="2"/>
  <c r="DW31" i="2"/>
  <c r="EE31" i="2"/>
  <c r="EM31" i="2"/>
  <c r="EV31" i="2"/>
  <c r="FD31" i="2"/>
  <c r="FL31" i="2"/>
  <c r="FT31" i="2"/>
  <c r="GB31" i="2"/>
  <c r="DV19" i="2"/>
  <c r="DV16" i="2"/>
  <c r="DW19" i="2"/>
  <c r="DW16" i="2"/>
  <c r="B19" i="2"/>
  <c r="B16" i="2"/>
  <c r="B32" i="2" s="1"/>
  <c r="J19" i="2"/>
  <c r="J16" i="2"/>
  <c r="R19" i="2"/>
  <c r="R16" i="2"/>
  <c r="Z19" i="2"/>
  <c r="Z16" i="2"/>
  <c r="AH19" i="2"/>
  <c r="AH16" i="2"/>
  <c r="AH32" i="2" s="1"/>
  <c r="AP19" i="2"/>
  <c r="AP16" i="2"/>
  <c r="AX19" i="2"/>
  <c r="AX16" i="2"/>
  <c r="BF19" i="2"/>
  <c r="BF16" i="2"/>
  <c r="BN19" i="2"/>
  <c r="BN16" i="2"/>
  <c r="BN32" i="2" s="1"/>
  <c r="BV19" i="2"/>
  <c r="BV16" i="2"/>
  <c r="CD19" i="2"/>
  <c r="CD16" i="2"/>
  <c r="CL19" i="2"/>
  <c r="CL16" i="2"/>
  <c r="CT19" i="2"/>
  <c r="CT16" i="2"/>
  <c r="CT32" i="2" s="1"/>
  <c r="DB19" i="2"/>
  <c r="DB16" i="2"/>
  <c r="DJ19" i="2"/>
  <c r="DJ16" i="2"/>
  <c r="DR19" i="2"/>
  <c r="DR16" i="2"/>
  <c r="DZ19" i="2"/>
  <c r="DZ16" i="2"/>
  <c r="DZ32" i="2" s="1"/>
  <c r="EH19" i="2"/>
  <c r="EH16" i="2"/>
  <c r="EP19" i="2"/>
  <c r="EP16" i="2"/>
  <c r="EY19" i="2"/>
  <c r="EY16" i="2"/>
  <c r="FG19" i="2"/>
  <c r="FG16" i="2"/>
  <c r="FG32" i="2" s="1"/>
  <c r="FO19" i="2"/>
  <c r="FO16" i="2"/>
  <c r="FW19" i="2"/>
  <c r="FW16" i="2"/>
  <c r="GE19" i="2"/>
  <c r="GE16" i="2"/>
  <c r="I20" i="2"/>
  <c r="Q20" i="2"/>
  <c r="Y20" i="2"/>
  <c r="AG20" i="2"/>
  <c r="AO20" i="2"/>
  <c r="AW20" i="2"/>
  <c r="BE20" i="2"/>
  <c r="BM20" i="2"/>
  <c r="BU20" i="2"/>
  <c r="CC20" i="2"/>
  <c r="CK20" i="2"/>
  <c r="CS20" i="2"/>
  <c r="DA20" i="2"/>
  <c r="DI20" i="2"/>
  <c r="DQ20" i="2"/>
  <c r="DY20" i="2"/>
  <c r="EG20" i="2"/>
  <c r="EO20" i="2"/>
  <c r="EI16" i="2"/>
  <c r="EI19" i="2"/>
  <c r="FO20" i="2"/>
  <c r="EA16" i="2"/>
  <c r="EA19" i="2"/>
  <c r="EY20" i="2"/>
  <c r="D19" i="2"/>
  <c r="D16" i="2"/>
  <c r="D32" i="2" s="1"/>
  <c r="L19" i="2"/>
  <c r="L16" i="2"/>
  <c r="T19" i="2"/>
  <c r="T16" i="2"/>
  <c r="AB19" i="2"/>
  <c r="AB16" i="2"/>
  <c r="AJ19" i="2"/>
  <c r="AJ16" i="2"/>
  <c r="AJ32" i="2" s="1"/>
  <c r="AR19" i="2"/>
  <c r="AR16" i="2"/>
  <c r="AZ19" i="2"/>
  <c r="AZ16" i="2"/>
  <c r="BH19" i="2"/>
  <c r="BH16" i="2"/>
  <c r="BP19" i="2"/>
  <c r="BP16" i="2"/>
  <c r="BP32" i="2" s="1"/>
  <c r="BX19" i="2"/>
  <c r="BX16" i="2"/>
  <c r="CF19" i="2"/>
  <c r="CF16" i="2"/>
  <c r="CN19" i="2"/>
  <c r="CN16" i="2"/>
  <c r="CV19" i="2"/>
  <c r="CV16" i="2"/>
  <c r="CV32" i="2" s="1"/>
  <c r="DD19" i="2"/>
  <c r="DD16" i="2"/>
  <c r="DL19" i="2"/>
  <c r="DL16" i="2"/>
  <c r="EB19" i="2"/>
  <c r="EB16" i="2"/>
  <c r="ER19" i="2"/>
  <c r="ER16" i="2"/>
  <c r="ER32" i="2" s="1"/>
  <c r="FA19" i="2"/>
  <c r="FA16" i="2"/>
  <c r="FI19" i="2"/>
  <c r="FI16" i="2"/>
  <c r="FQ19" i="2"/>
  <c r="FQ16" i="2"/>
  <c r="C20" i="2"/>
  <c r="S20" i="2"/>
  <c r="DS20" i="2"/>
  <c r="EI20" i="2"/>
  <c r="EQ20" i="2"/>
  <c r="EZ20" i="2"/>
  <c r="FH20" i="2"/>
  <c r="FP20" i="2"/>
  <c r="FX20" i="2"/>
  <c r="J21" i="2"/>
  <c r="R21" i="2"/>
  <c r="Z21" i="2"/>
  <c r="AH21" i="2"/>
  <c r="AP21" i="2"/>
  <c r="AX21" i="2"/>
  <c r="BF21" i="2"/>
  <c r="BN21" i="2"/>
  <c r="BV21" i="2"/>
  <c r="CD21" i="2"/>
  <c r="CL21" i="2"/>
  <c r="CT21" i="2"/>
  <c r="DB21" i="2"/>
  <c r="DJ21" i="2"/>
  <c r="DR21" i="2"/>
  <c r="DZ21" i="2"/>
  <c r="EH21" i="2"/>
  <c r="EP21" i="2"/>
  <c r="FX16" i="2"/>
  <c r="FX19" i="2"/>
  <c r="J20" i="2"/>
  <c r="R20" i="2"/>
  <c r="Z20" i="2"/>
  <c r="AH20" i="2"/>
  <c r="AP20" i="2"/>
  <c r="AX20" i="2"/>
  <c r="BF20" i="2"/>
  <c r="BN20" i="2"/>
  <c r="BV20" i="2"/>
  <c r="CD20" i="2"/>
  <c r="CL20" i="2"/>
  <c r="CT20" i="2"/>
  <c r="DB20" i="2"/>
  <c r="DJ20" i="2"/>
  <c r="DT19" i="2"/>
  <c r="DT16" i="2"/>
  <c r="EJ19" i="2"/>
  <c r="EJ16" i="2"/>
  <c r="FY19" i="2"/>
  <c r="FY16" i="2"/>
  <c r="K20" i="2"/>
  <c r="AA20" i="2"/>
  <c r="AI20" i="2"/>
  <c r="AQ20" i="2"/>
  <c r="AY20" i="2"/>
  <c r="BG20" i="2"/>
  <c r="BO20" i="2"/>
  <c r="BW20" i="2"/>
  <c r="CE20" i="2"/>
  <c r="CM20" i="2"/>
  <c r="CU20" i="2"/>
  <c r="DC20" i="2"/>
  <c r="DK20" i="2"/>
  <c r="EA20" i="2"/>
  <c r="E19" i="2"/>
  <c r="E16" i="2"/>
  <c r="M19" i="2"/>
  <c r="M16" i="2"/>
  <c r="U19" i="2"/>
  <c r="U16" i="2"/>
  <c r="AC19" i="2"/>
  <c r="AC16" i="2"/>
  <c r="AK19" i="2"/>
  <c r="AK16" i="2"/>
  <c r="AS19" i="2"/>
  <c r="AS16" i="2"/>
  <c r="BA19" i="2"/>
  <c r="BA16" i="2"/>
  <c r="BI19" i="2"/>
  <c r="BI16" i="2"/>
  <c r="BQ19" i="2"/>
  <c r="BQ16" i="2"/>
  <c r="BY19" i="2"/>
  <c r="BY16" i="2"/>
  <c r="CG19" i="2"/>
  <c r="CG16" i="2"/>
  <c r="CO19" i="2"/>
  <c r="CO16" i="2"/>
  <c r="CW19" i="2"/>
  <c r="CW16" i="2"/>
  <c r="DE19" i="2"/>
  <c r="DE16" i="2"/>
  <c r="DM19" i="2"/>
  <c r="DM16" i="2"/>
  <c r="DU19" i="2"/>
  <c r="DU16" i="2"/>
  <c r="EC19" i="2"/>
  <c r="EC16" i="2"/>
  <c r="EK19" i="2"/>
  <c r="EK16" i="2"/>
  <c r="ES19" i="2"/>
  <c r="ES16" i="2"/>
  <c r="FB19" i="2"/>
  <c r="FB16" i="2"/>
  <c r="FJ19" i="2"/>
  <c r="FJ16" i="2"/>
  <c r="FR19" i="2"/>
  <c r="FR16" i="2"/>
  <c r="FZ19" i="2"/>
  <c r="FZ16" i="2"/>
  <c r="D20" i="2"/>
  <c r="L20" i="2"/>
  <c r="T20" i="2"/>
  <c r="AB20" i="2"/>
  <c r="AJ20" i="2"/>
  <c r="AR20" i="2"/>
  <c r="AZ20" i="2"/>
  <c r="BH20" i="2"/>
  <c r="FH16" i="2"/>
  <c r="FH19" i="2"/>
  <c r="FP16" i="2"/>
  <c r="FP19" i="2"/>
  <c r="GE20" i="2"/>
  <c r="N19" i="2"/>
  <c r="N16" i="2"/>
  <c r="AD19" i="2"/>
  <c r="AD16" i="2"/>
  <c r="AT19" i="2"/>
  <c r="AT16" i="2"/>
  <c r="BJ19" i="2"/>
  <c r="BJ16" i="2"/>
  <c r="BJ32" i="2" s="1"/>
  <c r="BZ19" i="2"/>
  <c r="BZ16" i="2"/>
  <c r="CX19" i="2"/>
  <c r="CX16" i="2"/>
  <c r="EL19" i="2"/>
  <c r="EL16" i="2"/>
  <c r="EU19" i="2"/>
  <c r="EU16" i="2"/>
  <c r="EU32" i="2" s="1"/>
  <c r="FC19" i="2"/>
  <c r="FC16" i="2"/>
  <c r="FK19" i="2"/>
  <c r="FK16" i="2"/>
  <c r="FS19" i="2"/>
  <c r="FS16" i="2"/>
  <c r="GA19" i="2"/>
  <c r="GA16" i="2"/>
  <c r="GA32" i="2" s="1"/>
  <c r="E20" i="2"/>
  <c r="M20" i="2"/>
  <c r="U20" i="2"/>
  <c r="AC20" i="2"/>
  <c r="AK20" i="2"/>
  <c r="AS20" i="2"/>
  <c r="BA20" i="2"/>
  <c r="BI20" i="2"/>
  <c r="BQ20" i="2"/>
  <c r="BY20" i="2"/>
  <c r="CG20" i="2"/>
  <c r="CO20" i="2"/>
  <c r="CW20" i="2"/>
  <c r="DE20" i="2"/>
  <c r="DM20" i="2"/>
  <c r="DU20" i="2"/>
  <c r="EC20" i="2"/>
  <c r="EK20" i="2"/>
  <c r="ES20" i="2"/>
  <c r="FB20" i="2"/>
  <c r="FJ20" i="2"/>
  <c r="FR20" i="2"/>
  <c r="FZ20" i="2"/>
  <c r="L21" i="2"/>
  <c r="T21" i="2"/>
  <c r="AB21" i="2"/>
  <c r="AJ21" i="2"/>
  <c r="AR21" i="2"/>
  <c r="AZ21" i="2"/>
  <c r="BH21" i="2"/>
  <c r="BP21" i="2"/>
  <c r="BX21" i="2"/>
  <c r="CF21" i="2"/>
  <c r="CN21" i="2"/>
  <c r="CV21" i="2"/>
  <c r="DD21" i="2"/>
  <c r="DL21" i="2"/>
  <c r="DT21" i="2"/>
  <c r="EB21" i="2"/>
  <c r="EJ21" i="2"/>
  <c r="ER21" i="2"/>
  <c r="EQ16" i="2"/>
  <c r="EQ19" i="2"/>
  <c r="EZ16" i="2"/>
  <c r="EZ19" i="2"/>
  <c r="F19" i="2"/>
  <c r="F16" i="2"/>
  <c r="V19" i="2"/>
  <c r="V16" i="2"/>
  <c r="AL19" i="2"/>
  <c r="AL16" i="2"/>
  <c r="BB19" i="2"/>
  <c r="BB16" i="2"/>
  <c r="BR19" i="2"/>
  <c r="BR16" i="2"/>
  <c r="CH19" i="2"/>
  <c r="CH16" i="2"/>
  <c r="CP19" i="2"/>
  <c r="CP16" i="2"/>
  <c r="DF19" i="2"/>
  <c r="DF16" i="2"/>
  <c r="DN19" i="2"/>
  <c r="DN16" i="2"/>
  <c r="DO19" i="2"/>
  <c r="DO16" i="2"/>
  <c r="EV19" i="2"/>
  <c r="EV16" i="2"/>
  <c r="DV20" i="2"/>
  <c r="EL20" i="2"/>
  <c r="EU20" i="2"/>
  <c r="FC20" i="2"/>
  <c r="FK20" i="2"/>
  <c r="FS20" i="2"/>
  <c r="GA20" i="2"/>
  <c r="ES21" i="2"/>
  <c r="FB21" i="2"/>
  <c r="FJ21" i="2"/>
  <c r="FR21" i="2"/>
  <c r="FZ21" i="2"/>
  <c r="DS16" i="2"/>
  <c r="DS32" i="2" s="1"/>
  <c r="DS19" i="2"/>
  <c r="G19" i="2"/>
  <c r="G16" i="2"/>
  <c r="O19" i="2"/>
  <c r="O16" i="2"/>
  <c r="W19" i="2"/>
  <c r="W16" i="2"/>
  <c r="AE19" i="2"/>
  <c r="AE16" i="2"/>
  <c r="AM19" i="2"/>
  <c r="AM16" i="2"/>
  <c r="AU19" i="2"/>
  <c r="AU16" i="2"/>
  <c r="BC19" i="2"/>
  <c r="BC16" i="2"/>
  <c r="BK19" i="2"/>
  <c r="BK16" i="2"/>
  <c r="BS19" i="2"/>
  <c r="BS16" i="2"/>
  <c r="CA19" i="2"/>
  <c r="CA16" i="2"/>
  <c r="CI19" i="2"/>
  <c r="CI16" i="2"/>
  <c r="CQ19" i="2"/>
  <c r="CQ16" i="2"/>
  <c r="CY19" i="2"/>
  <c r="CY16" i="2"/>
  <c r="DG19" i="2"/>
  <c r="DG16" i="2"/>
  <c r="EM19" i="2"/>
  <c r="EM16" i="2"/>
  <c r="F20" i="2"/>
  <c r="N20" i="2"/>
  <c r="V20" i="2"/>
  <c r="AD20" i="2"/>
  <c r="AL20" i="2"/>
  <c r="AT20" i="2"/>
  <c r="BB20" i="2"/>
  <c r="BJ20" i="2"/>
  <c r="BR20" i="2"/>
  <c r="BZ20" i="2"/>
  <c r="CH20" i="2"/>
  <c r="CP20" i="2"/>
  <c r="CX20" i="2"/>
  <c r="DF20" i="2"/>
  <c r="DN20" i="2"/>
  <c r="H19" i="2"/>
  <c r="H16" i="2"/>
  <c r="H32" i="2" s="1"/>
  <c r="P19" i="2"/>
  <c r="P16" i="2"/>
  <c r="X19" i="2"/>
  <c r="X16" i="2"/>
  <c r="AF19" i="2"/>
  <c r="AF16" i="2"/>
  <c r="AN19" i="2"/>
  <c r="AN16" i="2"/>
  <c r="AN32" i="2" s="1"/>
  <c r="AV19" i="2"/>
  <c r="AV16" i="2"/>
  <c r="BD19" i="2"/>
  <c r="BD16" i="2"/>
  <c r="BL19" i="2"/>
  <c r="BL16" i="2"/>
  <c r="BT19" i="2"/>
  <c r="BT16" i="2"/>
  <c r="BT32" i="2" s="1"/>
  <c r="CB19" i="2"/>
  <c r="CB16" i="2"/>
  <c r="CJ19" i="2"/>
  <c r="CJ16" i="2"/>
  <c r="CR19" i="2"/>
  <c r="CR16" i="2"/>
  <c r="CZ19" i="2"/>
  <c r="CZ16" i="2"/>
  <c r="CZ32" i="2" s="1"/>
  <c r="DH19" i="2"/>
  <c r="DH16" i="2"/>
  <c r="DX19" i="2"/>
  <c r="DX16" i="2"/>
  <c r="EW19" i="2"/>
  <c r="EW16" i="2"/>
  <c r="FE19" i="2"/>
  <c r="FE16" i="2"/>
  <c r="FE32" i="2" s="1"/>
  <c r="FM19" i="2"/>
  <c r="FM16" i="2"/>
  <c r="FU19" i="2"/>
  <c r="FU16" i="2"/>
  <c r="GC19" i="2"/>
  <c r="GC16" i="2"/>
  <c r="G20" i="2"/>
  <c r="O20" i="2"/>
  <c r="W20" i="2"/>
  <c r="AE20" i="2"/>
  <c r="AM20" i="2"/>
  <c r="AU20" i="2"/>
  <c r="BC20" i="2"/>
  <c r="BK20" i="2"/>
  <c r="BS20" i="2"/>
  <c r="CA20" i="2"/>
  <c r="CI20" i="2"/>
  <c r="CQ20" i="2"/>
  <c r="CY20" i="2"/>
  <c r="DG20" i="2"/>
  <c r="DO20" i="2"/>
  <c r="DW20" i="2"/>
  <c r="EE20" i="2"/>
  <c r="EM20" i="2"/>
  <c r="C16" i="2"/>
  <c r="C19" i="2"/>
  <c r="K16" i="2"/>
  <c r="K19" i="2"/>
  <c r="S16" i="2"/>
  <c r="S19" i="2"/>
  <c r="AA16" i="2"/>
  <c r="AA19" i="2"/>
  <c r="AI16" i="2"/>
  <c r="AI19" i="2"/>
  <c r="AQ16" i="2"/>
  <c r="AQ19" i="2"/>
  <c r="AY16" i="2"/>
  <c r="AY19" i="2"/>
  <c r="BG16" i="2"/>
  <c r="BG19" i="2"/>
  <c r="BO16" i="2"/>
  <c r="BO19" i="2"/>
  <c r="BW16" i="2"/>
  <c r="BW19" i="2"/>
  <c r="CE16" i="2"/>
  <c r="CE19" i="2"/>
  <c r="CM16" i="2"/>
  <c r="CM19" i="2"/>
  <c r="CU16" i="2"/>
  <c r="CU19" i="2"/>
  <c r="DC16" i="2"/>
  <c r="DC19" i="2"/>
  <c r="DK16" i="2"/>
  <c r="DK19" i="2"/>
  <c r="ED19" i="2"/>
  <c r="ED16" i="2"/>
  <c r="ED32" i="2" s="1"/>
  <c r="EE19" i="2"/>
  <c r="EE16" i="2"/>
  <c r="FD19" i="2"/>
  <c r="FD16" i="2"/>
  <c r="FL19" i="2"/>
  <c r="FL16" i="2"/>
  <c r="FT19" i="2"/>
  <c r="FT16" i="2"/>
  <c r="FT32" i="2" s="1"/>
  <c r="GB19" i="2"/>
  <c r="GB16" i="2"/>
  <c r="ED20" i="2"/>
  <c r="DP19" i="2"/>
  <c r="DP16" i="2"/>
  <c r="EF19" i="2"/>
  <c r="EF16" i="2"/>
  <c r="EN19" i="2"/>
  <c r="EN16" i="2"/>
  <c r="I19" i="2"/>
  <c r="I16" i="2"/>
  <c r="Q19" i="2"/>
  <c r="Q16" i="2"/>
  <c r="Y19" i="2"/>
  <c r="Y16" i="2"/>
  <c r="AG19" i="2"/>
  <c r="AG16" i="2"/>
  <c r="AO19" i="2"/>
  <c r="AO16" i="2"/>
  <c r="AW19" i="2"/>
  <c r="AW16" i="2"/>
  <c r="BE19" i="2"/>
  <c r="BE16" i="2"/>
  <c r="BM19" i="2"/>
  <c r="BM16" i="2"/>
  <c r="BU19" i="2"/>
  <c r="BU16" i="2"/>
  <c r="CC19" i="2"/>
  <c r="CC16" i="2"/>
  <c r="CK19" i="2"/>
  <c r="CK16" i="2"/>
  <c r="CS19" i="2"/>
  <c r="CS16" i="2"/>
  <c r="DA19" i="2"/>
  <c r="DA16" i="2"/>
  <c r="DI19" i="2"/>
  <c r="DI16" i="2"/>
  <c r="DQ19" i="2"/>
  <c r="DQ16" i="2"/>
  <c r="DY19" i="2"/>
  <c r="DY16" i="2"/>
  <c r="EG19" i="2"/>
  <c r="EG16" i="2"/>
  <c r="EO19" i="2"/>
  <c r="EO16" i="2"/>
  <c r="EX19" i="2"/>
  <c r="EX16" i="2"/>
  <c r="FF19" i="2"/>
  <c r="FF16" i="2"/>
  <c r="FN19" i="2"/>
  <c r="FN16" i="2"/>
  <c r="EX20" i="2"/>
  <c r="FF20" i="2"/>
  <c r="FN20" i="2"/>
  <c r="FV20" i="2"/>
  <c r="GD20" i="2"/>
  <c r="H21" i="2"/>
  <c r="P21" i="2"/>
  <c r="X21" i="2"/>
  <c r="AF21" i="2"/>
  <c r="AN21" i="2"/>
  <c r="AV21" i="2"/>
  <c r="BD21" i="2"/>
  <c r="BL21" i="2"/>
  <c r="BT21" i="2"/>
  <c r="CB21" i="2"/>
  <c r="CJ21" i="2"/>
  <c r="CR21" i="2"/>
  <c r="CZ21" i="2"/>
  <c r="DH21" i="2"/>
  <c r="DP21" i="2"/>
  <c r="DX21" i="2"/>
  <c r="EF21" i="2"/>
  <c r="EN21" i="2"/>
  <c r="EW21" i="2"/>
  <c r="FE21" i="2"/>
  <c r="FM21" i="2"/>
  <c r="FU21" i="2"/>
  <c r="GC21" i="2"/>
  <c r="EE22" i="2"/>
  <c r="EM22" i="2"/>
  <c r="EV22" i="2"/>
  <c r="FD22" i="2"/>
  <c r="FL22" i="2"/>
  <c r="FT22" i="2"/>
  <c r="GB22" i="2"/>
  <c r="F23" i="2"/>
  <c r="N23" i="2"/>
  <c r="V23" i="2"/>
  <c r="AD23" i="2"/>
  <c r="AL23" i="2"/>
  <c r="AT23" i="2"/>
  <c r="BB23" i="2"/>
  <c r="BJ23" i="2"/>
  <c r="BR23" i="2"/>
  <c r="BZ23" i="2"/>
  <c r="CH23" i="2"/>
  <c r="CP23" i="2"/>
  <c r="CX23" i="2"/>
  <c r="DF23" i="2"/>
  <c r="DN23" i="2"/>
  <c r="DV23" i="2"/>
  <c r="ED23" i="2"/>
  <c r="EL23" i="2"/>
  <c r="EU23" i="2"/>
  <c r="FC23" i="2"/>
  <c r="FK23" i="2"/>
  <c r="FS23" i="2"/>
  <c r="GA23" i="2"/>
  <c r="E24" i="2"/>
  <c r="M24" i="2"/>
  <c r="U24" i="2"/>
  <c r="AC24" i="2"/>
  <c r="AK24" i="2"/>
  <c r="AS24" i="2"/>
  <c r="BA24" i="2"/>
  <c r="BI24" i="2"/>
  <c r="BQ24" i="2"/>
  <c r="BY24" i="2"/>
  <c r="CG24" i="2"/>
  <c r="CO24" i="2"/>
  <c r="CW24" i="2"/>
  <c r="DE24" i="2"/>
  <c r="DM24" i="2"/>
  <c r="DU24" i="2"/>
  <c r="EC24" i="2"/>
  <c r="EK24" i="2"/>
  <c r="ES24" i="2"/>
  <c r="FB24" i="2"/>
  <c r="FJ24" i="2"/>
  <c r="FR24" i="2"/>
  <c r="FZ24" i="2"/>
  <c r="D25" i="2"/>
  <c r="L25" i="2"/>
  <c r="T25" i="2"/>
  <c r="AB25" i="2"/>
  <c r="AJ25" i="2"/>
  <c r="AR25" i="2"/>
  <c r="AZ25" i="2"/>
  <c r="BH25" i="2"/>
  <c r="BP25" i="2"/>
  <c r="BX25" i="2"/>
  <c r="CF25" i="2"/>
  <c r="CN25" i="2"/>
  <c r="CV25" i="2"/>
  <c r="DD25" i="2"/>
  <c r="DL25" i="2"/>
  <c r="DT25" i="2"/>
  <c r="EB25" i="2"/>
  <c r="EJ25" i="2"/>
  <c r="ER25" i="2"/>
  <c r="FA25" i="2"/>
  <c r="FI25" i="2"/>
  <c r="FQ25" i="2"/>
  <c r="FY25" i="2"/>
  <c r="FP26" i="2"/>
  <c r="FX26" i="2"/>
  <c r="J27" i="2"/>
  <c r="R27" i="2"/>
  <c r="Z27" i="2"/>
  <c r="AH27" i="2"/>
  <c r="AP27" i="2"/>
  <c r="AX27" i="2"/>
  <c r="BF27" i="2"/>
  <c r="BN27" i="2"/>
  <c r="BV27" i="2"/>
  <c r="CD27" i="2"/>
  <c r="CL27" i="2"/>
  <c r="CT27" i="2"/>
  <c r="DB27" i="2"/>
  <c r="DJ27" i="2"/>
  <c r="DR27" i="2"/>
  <c r="DZ27" i="2"/>
  <c r="EH27" i="2"/>
  <c r="EP27" i="2"/>
  <c r="EY27" i="2"/>
  <c r="FG27" i="2"/>
  <c r="FO27" i="2"/>
  <c r="FW27" i="2"/>
  <c r="GE27" i="2"/>
  <c r="I28" i="2"/>
  <c r="EU24" i="2"/>
  <c r="FC24" i="2"/>
  <c r="FK24" i="2"/>
  <c r="FS24" i="2"/>
  <c r="GA24" i="2"/>
  <c r="J28" i="2"/>
  <c r="R28" i="2"/>
  <c r="Z28" i="2"/>
  <c r="AH28" i="2"/>
  <c r="AP28" i="2"/>
  <c r="AX28" i="2"/>
  <c r="BF28" i="2"/>
  <c r="BN28" i="2"/>
  <c r="BV28" i="2"/>
  <c r="CD28" i="2"/>
  <c r="CL28" i="2"/>
  <c r="CT28" i="2"/>
  <c r="DB28" i="2"/>
  <c r="DJ28" i="2"/>
  <c r="DR28" i="2"/>
  <c r="DZ28" i="2"/>
  <c r="EH28" i="2"/>
  <c r="EP28" i="2"/>
  <c r="EY28" i="2"/>
  <c r="FG28" i="2"/>
  <c r="FO28" i="2"/>
  <c r="FW28" i="2"/>
  <c r="GE28" i="2"/>
  <c r="EY21" i="2"/>
  <c r="FG21" i="2"/>
  <c r="FO21" i="2"/>
  <c r="FW21" i="2"/>
  <c r="GE21" i="2"/>
  <c r="H23" i="2"/>
  <c r="P23" i="2"/>
  <c r="X23" i="2"/>
  <c r="AF23" i="2"/>
  <c r="AN23" i="2"/>
  <c r="AV23" i="2"/>
  <c r="BD23" i="2"/>
  <c r="BL23" i="2"/>
  <c r="BT23" i="2"/>
  <c r="CB23" i="2"/>
  <c r="CJ23" i="2"/>
  <c r="CR23" i="2"/>
  <c r="CZ23" i="2"/>
  <c r="DH23" i="2"/>
  <c r="DP23" i="2"/>
  <c r="DX23" i="2"/>
  <c r="EF23" i="2"/>
  <c r="EN23" i="2"/>
  <c r="EW23" i="2"/>
  <c r="FE23" i="2"/>
  <c r="FM23" i="2"/>
  <c r="FU23" i="2"/>
  <c r="GC23" i="2"/>
  <c r="G24" i="2"/>
  <c r="O24" i="2"/>
  <c r="W24" i="2"/>
  <c r="AE24" i="2"/>
  <c r="AM24" i="2"/>
  <c r="AU24" i="2"/>
  <c r="BC24" i="2"/>
  <c r="BK24" i="2"/>
  <c r="BS24" i="2"/>
  <c r="CA24" i="2"/>
  <c r="CI24" i="2"/>
  <c r="CQ24" i="2"/>
  <c r="CY24" i="2"/>
  <c r="DG24" i="2"/>
  <c r="DO24" i="2"/>
  <c r="DW24" i="2"/>
  <c r="EE24" i="2"/>
  <c r="EM24" i="2"/>
  <c r="EV24" i="2"/>
  <c r="FD24" i="2"/>
  <c r="FL24" i="2"/>
  <c r="FT24" i="2"/>
  <c r="GB24" i="2"/>
  <c r="F25" i="2"/>
  <c r="N25" i="2"/>
  <c r="V25" i="2"/>
  <c r="AD25" i="2"/>
  <c r="AL25" i="2"/>
  <c r="AT25" i="2"/>
  <c r="BB25" i="2"/>
  <c r="BJ25" i="2"/>
  <c r="BR25" i="2"/>
  <c r="BZ25" i="2"/>
  <c r="CH25" i="2"/>
  <c r="CP25" i="2"/>
  <c r="CX25" i="2"/>
  <c r="DF25" i="2"/>
  <c r="DN25" i="2"/>
  <c r="DV25" i="2"/>
  <c r="ED25" i="2"/>
  <c r="EL25" i="2"/>
  <c r="EU25" i="2"/>
  <c r="FC25" i="2"/>
  <c r="FK25" i="2"/>
  <c r="FS25" i="2"/>
  <c r="GA25" i="2"/>
  <c r="EJ27" i="2"/>
  <c r="ER27" i="2"/>
  <c r="FA27" i="2"/>
  <c r="FI27" i="2"/>
  <c r="FQ27" i="2"/>
  <c r="FY27" i="2"/>
  <c r="C28" i="2"/>
  <c r="K28" i="2"/>
  <c r="S28" i="2"/>
  <c r="AA28" i="2"/>
  <c r="AI28" i="2"/>
  <c r="AQ28" i="2"/>
  <c r="AY28" i="2"/>
  <c r="BG28" i="2"/>
  <c r="BO28" i="2"/>
  <c r="BW28" i="2"/>
  <c r="CE28" i="2"/>
  <c r="CM28" i="2"/>
  <c r="CU28" i="2"/>
  <c r="DC28" i="2"/>
  <c r="DK28" i="2"/>
  <c r="DS28" i="2"/>
  <c r="EA28" i="2"/>
  <c r="BP20" i="2"/>
  <c r="BX20" i="2"/>
  <c r="CF20" i="2"/>
  <c r="CN20" i="2"/>
  <c r="CV20" i="2"/>
  <c r="DD20" i="2"/>
  <c r="DL20" i="2"/>
  <c r="DT20" i="2"/>
  <c r="EB20" i="2"/>
  <c r="EJ20" i="2"/>
  <c r="ER20" i="2"/>
  <c r="FA20" i="2"/>
  <c r="FI20" i="2"/>
  <c r="FQ20" i="2"/>
  <c r="FY20" i="2"/>
  <c r="C21" i="2"/>
  <c r="K21" i="2"/>
  <c r="S21" i="2"/>
  <c r="AA21" i="2"/>
  <c r="AI21" i="2"/>
  <c r="AQ21" i="2"/>
  <c r="AY21" i="2"/>
  <c r="BG21" i="2"/>
  <c r="BO21" i="2"/>
  <c r="BW21" i="2"/>
  <c r="CE21" i="2"/>
  <c r="CM21" i="2"/>
  <c r="CU21" i="2"/>
  <c r="DC21" i="2"/>
  <c r="DK21" i="2"/>
  <c r="DS21" i="2"/>
  <c r="EA21" i="2"/>
  <c r="EI21" i="2"/>
  <c r="EQ21" i="2"/>
  <c r="EZ21" i="2"/>
  <c r="FH21" i="2"/>
  <c r="FP21" i="2"/>
  <c r="FX21" i="2"/>
  <c r="J22" i="2"/>
  <c r="R22" i="2"/>
  <c r="Z22" i="2"/>
  <c r="AH22" i="2"/>
  <c r="AP22" i="2"/>
  <c r="AX22" i="2"/>
  <c r="BF22" i="2"/>
  <c r="BN22" i="2"/>
  <c r="BV22" i="2"/>
  <c r="CD22" i="2"/>
  <c r="CL22" i="2"/>
  <c r="CT22" i="2"/>
  <c r="DB22" i="2"/>
  <c r="DJ22" i="2"/>
  <c r="DR22" i="2"/>
  <c r="DZ22" i="2"/>
  <c r="EH22" i="2"/>
  <c r="EP22" i="2"/>
  <c r="EY22" i="2"/>
  <c r="FG22" i="2"/>
  <c r="FO22" i="2"/>
  <c r="FW22" i="2"/>
  <c r="GE22" i="2"/>
  <c r="I23" i="2"/>
  <c r="Q23" i="2"/>
  <c r="Y23" i="2"/>
  <c r="AG23" i="2"/>
  <c r="AO23" i="2"/>
  <c r="AW23" i="2"/>
  <c r="BE23" i="2"/>
  <c r="BM23" i="2"/>
  <c r="BU23" i="2"/>
  <c r="CC23" i="2"/>
  <c r="CK23" i="2"/>
  <c r="CS23" i="2"/>
  <c r="DA23" i="2"/>
  <c r="DI23" i="2"/>
  <c r="DQ23" i="2"/>
  <c r="DY23" i="2"/>
  <c r="EG23" i="2"/>
  <c r="EO23" i="2"/>
  <c r="EX23" i="2"/>
  <c r="FF23" i="2"/>
  <c r="FN23" i="2"/>
  <c r="FV23" i="2"/>
  <c r="GD23" i="2"/>
  <c r="H24" i="2"/>
  <c r="P24" i="2"/>
  <c r="X24" i="2"/>
  <c r="AF24" i="2"/>
  <c r="AN24" i="2"/>
  <c r="AV24" i="2"/>
  <c r="BD24" i="2"/>
  <c r="BL24" i="2"/>
  <c r="BT24" i="2"/>
  <c r="CB24" i="2"/>
  <c r="CJ24" i="2"/>
  <c r="CR24" i="2"/>
  <c r="CZ24" i="2"/>
  <c r="DH24" i="2"/>
  <c r="DP24" i="2"/>
  <c r="DX24" i="2"/>
  <c r="EF24" i="2"/>
  <c r="EN24" i="2"/>
  <c r="EW24" i="2"/>
  <c r="FE24" i="2"/>
  <c r="FM24" i="2"/>
  <c r="FU24" i="2"/>
  <c r="GC24" i="2"/>
  <c r="G25" i="2"/>
  <c r="O25" i="2"/>
  <c r="W25" i="2"/>
  <c r="AE25" i="2"/>
  <c r="AM25" i="2"/>
  <c r="AU25" i="2"/>
  <c r="BC25" i="2"/>
  <c r="BK25" i="2"/>
  <c r="BS25" i="2"/>
  <c r="CA25" i="2"/>
  <c r="CI25" i="2"/>
  <c r="CQ25" i="2"/>
  <c r="CY25" i="2"/>
  <c r="DG25" i="2"/>
  <c r="DO25" i="2"/>
  <c r="DW25" i="2"/>
  <c r="EE25" i="2"/>
  <c r="EM25" i="2"/>
  <c r="EV25" i="2"/>
  <c r="FD25" i="2"/>
  <c r="FL25" i="2"/>
  <c r="FT25" i="2"/>
  <c r="GB25" i="2"/>
  <c r="F26" i="2"/>
  <c r="N26" i="2"/>
  <c r="V26" i="2"/>
  <c r="AD26" i="2"/>
  <c r="AL26" i="2"/>
  <c r="AT26" i="2"/>
  <c r="BB26" i="2"/>
  <c r="BJ26" i="2"/>
  <c r="BR26" i="2"/>
  <c r="BZ26" i="2"/>
  <c r="CH26" i="2"/>
  <c r="CP26" i="2"/>
  <c r="CX26" i="2"/>
  <c r="DF26" i="2"/>
  <c r="DN26" i="2"/>
  <c r="DV26" i="2"/>
  <c r="ED26" i="2"/>
  <c r="EL26" i="2"/>
  <c r="EU26" i="2"/>
  <c r="FC26" i="2"/>
  <c r="FK26" i="2"/>
  <c r="FS26" i="2"/>
  <c r="GA26" i="2"/>
  <c r="E27" i="2"/>
  <c r="M27" i="2"/>
  <c r="U27" i="2"/>
  <c r="AC27" i="2"/>
  <c r="AK27" i="2"/>
  <c r="AS27" i="2"/>
  <c r="BA27" i="2"/>
  <c r="BI27" i="2"/>
  <c r="BQ27" i="2"/>
  <c r="BY27" i="2"/>
  <c r="CG27" i="2"/>
  <c r="CO27" i="2"/>
  <c r="CW27" i="2"/>
  <c r="DE27" i="2"/>
  <c r="DM27" i="2"/>
  <c r="DU27" i="2"/>
  <c r="EC27" i="2"/>
  <c r="FA21" i="2"/>
  <c r="FI21" i="2"/>
  <c r="FQ21" i="2"/>
  <c r="FY21" i="2"/>
  <c r="J23" i="2"/>
  <c r="R23" i="2"/>
  <c r="Z23" i="2"/>
  <c r="AH23" i="2"/>
  <c r="AP23" i="2"/>
  <c r="AX23" i="2"/>
  <c r="BF23" i="2"/>
  <c r="BN23" i="2"/>
  <c r="BV23" i="2"/>
  <c r="CD23" i="2"/>
  <c r="CL23" i="2"/>
  <c r="CT23" i="2"/>
  <c r="DB23" i="2"/>
  <c r="DJ23" i="2"/>
  <c r="DR23" i="2"/>
  <c r="DZ23" i="2"/>
  <c r="EH23" i="2"/>
  <c r="EP23" i="2"/>
  <c r="EY23" i="2"/>
  <c r="FG23" i="2"/>
  <c r="FO23" i="2"/>
  <c r="FW23" i="2"/>
  <c r="GE23" i="2"/>
  <c r="I24" i="2"/>
  <c r="Q24" i="2"/>
  <c r="Y24" i="2"/>
  <c r="AG24" i="2"/>
  <c r="AO24" i="2"/>
  <c r="AW24" i="2"/>
  <c r="BE24" i="2"/>
  <c r="BM24" i="2"/>
  <c r="BU24" i="2"/>
  <c r="CC24" i="2"/>
  <c r="CK24" i="2"/>
  <c r="CS24" i="2"/>
  <c r="DA24" i="2"/>
  <c r="DI24" i="2"/>
  <c r="DQ24" i="2"/>
  <c r="DY24" i="2"/>
  <c r="EG24" i="2"/>
  <c r="EO24" i="2"/>
  <c r="EX24" i="2"/>
  <c r="FF24" i="2"/>
  <c r="FN24" i="2"/>
  <c r="FV24" i="2"/>
  <c r="GD24" i="2"/>
  <c r="FM25" i="2"/>
  <c r="FU25" i="2"/>
  <c r="GC25" i="2"/>
  <c r="FC27" i="2"/>
  <c r="FK27" i="2"/>
  <c r="FS27" i="2"/>
  <c r="GA27" i="2"/>
  <c r="E28" i="2"/>
  <c r="M28" i="2"/>
  <c r="U28" i="2"/>
  <c r="AC28" i="2"/>
  <c r="AK28" i="2"/>
  <c r="AS28" i="2"/>
  <c r="BA28" i="2"/>
  <c r="BI28" i="2"/>
  <c r="BQ28" i="2"/>
  <c r="BY28" i="2"/>
  <c r="CG28" i="2"/>
  <c r="CO28" i="2"/>
  <c r="CW28" i="2"/>
  <c r="DE28" i="2"/>
  <c r="DM28" i="2"/>
  <c r="DU28" i="2"/>
  <c r="EC28" i="2"/>
  <c r="EK28" i="2"/>
  <c r="ES28" i="2"/>
  <c r="FB28" i="2"/>
  <c r="FJ28" i="2"/>
  <c r="FR28" i="2"/>
  <c r="FZ28" i="2"/>
  <c r="EZ23" i="2"/>
  <c r="FH23" i="2"/>
  <c r="FP23" i="2"/>
  <c r="FX23" i="2"/>
  <c r="J24" i="2"/>
  <c r="R24" i="2"/>
  <c r="Z24" i="2"/>
  <c r="AH24" i="2"/>
  <c r="AP24" i="2"/>
  <c r="AX24" i="2"/>
  <c r="BF24" i="2"/>
  <c r="BN24" i="2"/>
  <c r="BV24" i="2"/>
  <c r="CD24" i="2"/>
  <c r="CL24" i="2"/>
  <c r="CT24" i="2"/>
  <c r="DB24" i="2"/>
  <c r="DJ24" i="2"/>
  <c r="DR24" i="2"/>
  <c r="DZ24" i="2"/>
  <c r="EH24" i="2"/>
  <c r="EP24" i="2"/>
  <c r="EY24" i="2"/>
  <c r="FG24" i="2"/>
  <c r="FO24" i="2"/>
  <c r="FW24" i="2"/>
  <c r="GE24" i="2"/>
  <c r="F28" i="2"/>
  <c r="N28" i="2"/>
  <c r="V28" i="2"/>
  <c r="AD28" i="2"/>
  <c r="AL28" i="2"/>
  <c r="AT28" i="2"/>
  <c r="BB28" i="2"/>
  <c r="BJ28" i="2"/>
  <c r="BR28" i="2"/>
  <c r="BZ28" i="2"/>
  <c r="CH28" i="2"/>
  <c r="CP28" i="2"/>
  <c r="CX28" i="2"/>
  <c r="DF28" i="2"/>
  <c r="DN28" i="2"/>
  <c r="DV28" i="2"/>
  <c r="ED28" i="2"/>
  <c r="EL28" i="2"/>
  <c r="EU28" i="2"/>
  <c r="FC28" i="2"/>
  <c r="FK28" i="2"/>
  <c r="FS28" i="2"/>
  <c r="GA28" i="2"/>
  <c r="EV20" i="2"/>
  <c r="FD20" i="2"/>
  <c r="FL20" i="2"/>
  <c r="FT20" i="2"/>
  <c r="GB20" i="2"/>
  <c r="F21" i="2"/>
  <c r="N21" i="2"/>
  <c r="V21" i="2"/>
  <c r="AD21" i="2"/>
  <c r="AL21" i="2"/>
  <c r="AT21" i="2"/>
  <c r="BB21" i="2"/>
  <c r="BJ21" i="2"/>
  <c r="BR21" i="2"/>
  <c r="BZ21" i="2"/>
  <c r="CH21" i="2"/>
  <c r="CP21" i="2"/>
  <c r="CX21" i="2"/>
  <c r="DF21" i="2"/>
  <c r="DN21" i="2"/>
  <c r="DV21" i="2"/>
  <c r="ED21" i="2"/>
  <c r="EL21" i="2"/>
  <c r="EU21" i="2"/>
  <c r="FC21" i="2"/>
  <c r="FK21" i="2"/>
  <c r="FS21" i="2"/>
  <c r="GA21" i="2"/>
  <c r="FB22" i="2"/>
  <c r="FJ22" i="2"/>
  <c r="FR22" i="2"/>
  <c r="FZ22" i="2"/>
  <c r="D23" i="2"/>
  <c r="L23" i="2"/>
  <c r="T23" i="2"/>
  <c r="AB23" i="2"/>
  <c r="AJ23" i="2"/>
  <c r="AR23" i="2"/>
  <c r="AZ23" i="2"/>
  <c r="BH23" i="2"/>
  <c r="BP23" i="2"/>
  <c r="BX23" i="2"/>
  <c r="CF23" i="2"/>
  <c r="CN23" i="2"/>
  <c r="CV23" i="2"/>
  <c r="DD23" i="2"/>
  <c r="DL23" i="2"/>
  <c r="DT23" i="2"/>
  <c r="EB23" i="2"/>
  <c r="EJ23" i="2"/>
  <c r="ER23" i="2"/>
  <c r="FA23" i="2"/>
  <c r="FI23" i="2"/>
  <c r="FQ23" i="2"/>
  <c r="FY23" i="2"/>
  <c r="C24" i="2"/>
  <c r="K24" i="2"/>
  <c r="S24" i="2"/>
  <c r="AA24" i="2"/>
  <c r="AI24" i="2"/>
  <c r="AQ24" i="2"/>
  <c r="AY24" i="2"/>
  <c r="BG24" i="2"/>
  <c r="BO24" i="2"/>
  <c r="BW24" i="2"/>
  <c r="CE24" i="2"/>
  <c r="CM24" i="2"/>
  <c r="CU24" i="2"/>
  <c r="DC24" i="2"/>
  <c r="DK24" i="2"/>
  <c r="DS24" i="2"/>
  <c r="EA24" i="2"/>
  <c r="EI24" i="2"/>
  <c r="EQ24" i="2"/>
  <c r="EZ24" i="2"/>
  <c r="FH24" i="2"/>
  <c r="FP24" i="2"/>
  <c r="FX24" i="2"/>
  <c r="J25" i="2"/>
  <c r="R25" i="2"/>
  <c r="Z25" i="2"/>
  <c r="AH25" i="2"/>
  <c r="AP25" i="2"/>
  <c r="AX25" i="2"/>
  <c r="BF25" i="2"/>
  <c r="BN25" i="2"/>
  <c r="BV25" i="2"/>
  <c r="CD25" i="2"/>
  <c r="CL25" i="2"/>
  <c r="CT25" i="2"/>
  <c r="DB25" i="2"/>
  <c r="DJ25" i="2"/>
  <c r="DR25" i="2"/>
  <c r="DZ25" i="2"/>
  <c r="EH25" i="2"/>
  <c r="EP25" i="2"/>
  <c r="EY25" i="2"/>
  <c r="FG25" i="2"/>
  <c r="FO25" i="2"/>
  <c r="FW25" i="2"/>
  <c r="GE25" i="2"/>
  <c r="FN26" i="2"/>
  <c r="FV26" i="2"/>
  <c r="GD26" i="2"/>
  <c r="P27" i="2"/>
  <c r="X27" i="2"/>
  <c r="AF27" i="2"/>
  <c r="AN27" i="2"/>
  <c r="AV27" i="2"/>
  <c r="BD27" i="2"/>
  <c r="BL27" i="2"/>
  <c r="BT27" i="2"/>
  <c r="CB27" i="2"/>
  <c r="CJ27" i="2"/>
  <c r="CR27" i="2"/>
  <c r="CZ27" i="2"/>
  <c r="DH27" i="2"/>
  <c r="DP27" i="2"/>
  <c r="DX27" i="2"/>
  <c r="EF27" i="2"/>
  <c r="EN27" i="2"/>
  <c r="EW27" i="2"/>
  <c r="FE27" i="2"/>
  <c r="FV19" i="2"/>
  <c r="FV16" i="2"/>
  <c r="GD19" i="2"/>
  <c r="GD16" i="2"/>
  <c r="H20" i="2"/>
  <c r="P20" i="2"/>
  <c r="X20" i="2"/>
  <c r="AF20" i="2"/>
  <c r="AN20" i="2"/>
  <c r="AV20" i="2"/>
  <c r="BD20" i="2"/>
  <c r="BL20" i="2"/>
  <c r="BT20" i="2"/>
  <c r="CB20" i="2"/>
  <c r="CJ20" i="2"/>
  <c r="CR20" i="2"/>
  <c r="CZ20" i="2"/>
  <c r="DH20" i="2"/>
  <c r="DP20" i="2"/>
  <c r="DX20" i="2"/>
  <c r="EF20" i="2"/>
  <c r="EN20" i="2"/>
  <c r="EW20" i="2"/>
  <c r="FE20" i="2"/>
  <c r="FM20" i="2"/>
  <c r="FU20" i="2"/>
  <c r="GC20" i="2"/>
  <c r="G21" i="2"/>
  <c r="O21" i="2"/>
  <c r="W21" i="2"/>
  <c r="AE21" i="2"/>
  <c r="AM21" i="2"/>
  <c r="AU21" i="2"/>
  <c r="BC21" i="2"/>
  <c r="BK21" i="2"/>
  <c r="BS21" i="2"/>
  <c r="CA21" i="2"/>
  <c r="CI21" i="2"/>
  <c r="CQ21" i="2"/>
  <c r="CY21" i="2"/>
  <c r="DG21" i="2"/>
  <c r="DO21" i="2"/>
  <c r="DW21" i="2"/>
  <c r="EE21" i="2"/>
  <c r="EM21" i="2"/>
  <c r="EV21" i="2"/>
  <c r="FD21" i="2"/>
  <c r="FL21" i="2"/>
  <c r="FT21" i="2"/>
  <c r="GB21" i="2"/>
  <c r="F22" i="2"/>
  <c r="N22" i="2"/>
  <c r="V22" i="2"/>
  <c r="AD22" i="2"/>
  <c r="AL22" i="2"/>
  <c r="AT22" i="2"/>
  <c r="BB22" i="2"/>
  <c r="BJ22" i="2"/>
  <c r="BR22" i="2"/>
  <c r="BZ22" i="2"/>
  <c r="CH22" i="2"/>
  <c r="CP22" i="2"/>
  <c r="CX22" i="2"/>
  <c r="DF22" i="2"/>
  <c r="DN22" i="2"/>
  <c r="DV22" i="2"/>
  <c r="ED22" i="2"/>
  <c r="EL22" i="2"/>
  <c r="EU22" i="2"/>
  <c r="FC22" i="2"/>
  <c r="FK22" i="2"/>
  <c r="FS22" i="2"/>
  <c r="GA22" i="2"/>
  <c r="E23" i="2"/>
  <c r="M23" i="2"/>
  <c r="U23" i="2"/>
  <c r="AC23" i="2"/>
  <c r="AK23" i="2"/>
  <c r="AS23" i="2"/>
  <c r="BA23" i="2"/>
  <c r="BI23" i="2"/>
  <c r="BQ23" i="2"/>
  <c r="BY23" i="2"/>
  <c r="CG23" i="2"/>
  <c r="CO23" i="2"/>
  <c r="CW23" i="2"/>
  <c r="DE23" i="2"/>
  <c r="DM23" i="2"/>
  <c r="DU23" i="2"/>
  <c r="EC23" i="2"/>
  <c r="EK23" i="2"/>
  <c r="ES23" i="2"/>
  <c r="FB23" i="2"/>
  <c r="FJ23" i="2"/>
  <c r="FR23" i="2"/>
  <c r="FZ23" i="2"/>
  <c r="D24" i="2"/>
  <c r="L24" i="2"/>
  <c r="T24" i="2"/>
  <c r="AB24" i="2"/>
  <c r="AJ24" i="2"/>
  <c r="AR24" i="2"/>
  <c r="AZ24" i="2"/>
  <c r="BH24" i="2"/>
  <c r="BP24" i="2"/>
  <c r="BX24" i="2"/>
  <c r="CF24" i="2"/>
  <c r="CN24" i="2"/>
  <c r="CV24" i="2"/>
  <c r="DD24" i="2"/>
  <c r="DL24" i="2"/>
  <c r="DT24" i="2"/>
  <c r="EB24" i="2"/>
  <c r="EJ24" i="2"/>
  <c r="ER24" i="2"/>
  <c r="FA24" i="2"/>
  <c r="FI24" i="2"/>
  <c r="FQ24" i="2"/>
  <c r="FY24" i="2"/>
  <c r="C25" i="2"/>
  <c r="K25" i="2"/>
  <c r="S25" i="2"/>
  <c r="AA25" i="2"/>
  <c r="AI25" i="2"/>
  <c r="AQ25" i="2"/>
  <c r="AY25" i="2"/>
  <c r="BG25" i="2"/>
  <c r="BO25" i="2"/>
  <c r="BW25" i="2"/>
  <c r="CE25" i="2"/>
  <c r="CM25" i="2"/>
  <c r="CU25" i="2"/>
  <c r="DC25" i="2"/>
  <c r="DK25" i="2"/>
  <c r="DS25" i="2"/>
  <c r="EA25" i="2"/>
  <c r="EI25" i="2"/>
  <c r="EQ25" i="2"/>
  <c r="EZ25" i="2"/>
  <c r="FH25" i="2"/>
  <c r="FP25" i="2"/>
  <c r="FX25" i="2"/>
  <c r="J26" i="2"/>
  <c r="R26" i="2"/>
  <c r="Z26" i="2"/>
  <c r="AH26" i="2"/>
  <c r="AP26" i="2"/>
  <c r="AX26" i="2"/>
  <c r="BF26" i="2"/>
  <c r="BN26" i="2"/>
  <c r="BV26" i="2"/>
  <c r="CD26" i="2"/>
  <c r="CL26" i="2"/>
  <c r="CT26" i="2"/>
  <c r="DB26" i="2"/>
  <c r="DJ26" i="2"/>
  <c r="DR26" i="2"/>
  <c r="DZ26" i="2"/>
  <c r="EH26" i="2"/>
  <c r="EP26" i="2"/>
  <c r="EY26" i="2"/>
  <c r="FG26" i="2"/>
  <c r="FO26" i="2"/>
  <c r="FW26" i="2"/>
  <c r="GE26" i="2"/>
  <c r="I27" i="2"/>
  <c r="Q27" i="2"/>
  <c r="Y27" i="2"/>
  <c r="AG27" i="2"/>
  <c r="AO27" i="2"/>
  <c r="AW27" i="2"/>
  <c r="BE27" i="2"/>
  <c r="Q28" i="2"/>
  <c r="Y28" i="2"/>
  <c r="AG28" i="2"/>
  <c r="AO28" i="2"/>
  <c r="AW28" i="2"/>
  <c r="BE28" i="2"/>
  <c r="BM28" i="2"/>
  <c r="BU28" i="2"/>
  <c r="CC28" i="2"/>
  <c r="CK28" i="2"/>
  <c r="CS28" i="2"/>
  <c r="DA28" i="2"/>
  <c r="DI28" i="2"/>
  <c r="DQ28" i="2"/>
  <c r="DY28" i="2"/>
  <c r="EG28" i="2"/>
  <c r="EO28" i="2"/>
  <c r="EX28" i="2"/>
  <c r="FF28" i="2"/>
  <c r="FN28" i="2"/>
  <c r="FV28" i="2"/>
  <c r="GD28" i="2"/>
  <c r="H29" i="2"/>
  <c r="P29" i="2"/>
  <c r="X29" i="2"/>
  <c r="AF29" i="2"/>
  <c r="AN29" i="2"/>
  <c r="AV29" i="2"/>
  <c r="BD29" i="2"/>
  <c r="BL29" i="2"/>
  <c r="BT29" i="2"/>
  <c r="CB29" i="2"/>
  <c r="CJ29" i="2"/>
  <c r="CR29" i="2"/>
  <c r="CZ29" i="2"/>
  <c r="DH29" i="2"/>
  <c r="DP29" i="2"/>
  <c r="DX29" i="2"/>
  <c r="EF29" i="2"/>
  <c r="EN29" i="2"/>
  <c r="EW29" i="2"/>
  <c r="FE29" i="2"/>
  <c r="FM29" i="2"/>
  <c r="FU29" i="2"/>
  <c r="GC29" i="2"/>
  <c r="EM30" i="2"/>
  <c r="EV30" i="2"/>
  <c r="FD30" i="2"/>
  <c r="FL30" i="2"/>
  <c r="FT30" i="2"/>
  <c r="GB30" i="2"/>
  <c r="F31" i="2"/>
  <c r="N31" i="2"/>
  <c r="V31" i="2"/>
  <c r="AD31" i="2"/>
  <c r="AL31" i="2"/>
  <c r="AT31" i="2"/>
  <c r="BB31" i="2"/>
  <c r="BJ31" i="2"/>
  <c r="BR31" i="2"/>
  <c r="BZ31" i="2"/>
  <c r="CH31" i="2"/>
  <c r="CP31" i="2"/>
  <c r="CX31" i="2"/>
  <c r="DF31" i="2"/>
  <c r="DN31" i="2"/>
  <c r="DV31" i="2"/>
  <c r="ED31" i="2"/>
  <c r="EL31" i="2"/>
  <c r="EU31" i="2"/>
  <c r="FC31" i="2"/>
  <c r="FK31" i="2"/>
  <c r="FS31" i="2"/>
  <c r="GA31" i="2"/>
  <c r="EI28" i="2"/>
  <c r="EQ28" i="2"/>
  <c r="EZ28" i="2"/>
  <c r="FH28" i="2"/>
  <c r="FP28" i="2"/>
  <c r="FX28" i="2"/>
  <c r="J29" i="2"/>
  <c r="R29" i="2"/>
  <c r="Z29" i="2"/>
  <c r="AH29" i="2"/>
  <c r="AP29" i="2"/>
  <c r="AX29" i="2"/>
  <c r="BF29" i="2"/>
  <c r="BN29" i="2"/>
  <c r="BV29" i="2"/>
  <c r="CD29" i="2"/>
  <c r="CL29" i="2"/>
  <c r="CT29" i="2"/>
  <c r="DB29" i="2"/>
  <c r="DJ29" i="2"/>
  <c r="DR29" i="2"/>
  <c r="DZ29" i="2"/>
  <c r="EH29" i="2"/>
  <c r="EP29" i="2"/>
  <c r="EY29" i="2"/>
  <c r="FG29" i="2"/>
  <c r="FO29" i="2"/>
  <c r="FW29" i="2"/>
  <c r="GE29" i="2"/>
  <c r="FV30" i="2"/>
  <c r="GD30" i="2"/>
  <c r="H31" i="2"/>
  <c r="P31" i="2"/>
  <c r="X31" i="2"/>
  <c r="AF31" i="2"/>
  <c r="AN31" i="2"/>
  <c r="AV31" i="2"/>
  <c r="BD31" i="2"/>
  <c r="BL31" i="2"/>
  <c r="BT31" i="2"/>
  <c r="CB31" i="2"/>
  <c r="CJ31" i="2"/>
  <c r="CR31" i="2"/>
  <c r="CZ31" i="2"/>
  <c r="DH31" i="2"/>
  <c r="DP31" i="2"/>
  <c r="DX31" i="2"/>
  <c r="EF31" i="2"/>
  <c r="EN31" i="2"/>
  <c r="EW31" i="2"/>
  <c r="FE31" i="2"/>
  <c r="FM31" i="2"/>
  <c r="FU31" i="2"/>
  <c r="GC31" i="2"/>
  <c r="EK27" i="2"/>
  <c r="ES27" i="2"/>
  <c r="FB27" i="2"/>
  <c r="FJ27" i="2"/>
  <c r="FR27" i="2"/>
  <c r="FZ27" i="2"/>
  <c r="D28" i="2"/>
  <c r="L28" i="2"/>
  <c r="T28" i="2"/>
  <c r="AB28" i="2"/>
  <c r="AJ28" i="2"/>
  <c r="AR28" i="2"/>
  <c r="AZ28" i="2"/>
  <c r="BH28" i="2"/>
  <c r="BP28" i="2"/>
  <c r="BX28" i="2"/>
  <c r="CF28" i="2"/>
  <c r="CN28" i="2"/>
  <c r="CV28" i="2"/>
  <c r="DD28" i="2"/>
  <c r="DL28" i="2"/>
  <c r="DT28" i="2"/>
  <c r="EB28" i="2"/>
  <c r="EJ28" i="2"/>
  <c r="ER28" i="2"/>
  <c r="FA28" i="2"/>
  <c r="FI28" i="2"/>
  <c r="FQ28" i="2"/>
  <c r="FY28" i="2"/>
  <c r="C29" i="2"/>
  <c r="K29" i="2"/>
  <c r="S29" i="2"/>
  <c r="AA29" i="2"/>
  <c r="AI29" i="2"/>
  <c r="AQ29" i="2"/>
  <c r="AY29" i="2"/>
  <c r="BG29" i="2"/>
  <c r="BO29" i="2"/>
  <c r="BW29" i="2"/>
  <c r="CE29" i="2"/>
  <c r="CM29" i="2"/>
  <c r="CU29" i="2"/>
  <c r="DC29" i="2"/>
  <c r="DK29" i="2"/>
  <c r="DS29" i="2"/>
  <c r="EA29" i="2"/>
  <c r="EI29" i="2"/>
  <c r="EQ29" i="2"/>
  <c r="EZ29" i="2"/>
  <c r="FH29" i="2"/>
  <c r="FP29" i="2"/>
  <c r="FX29" i="2"/>
  <c r="J30" i="2"/>
  <c r="R30" i="2"/>
  <c r="Z30" i="2"/>
  <c r="AH30" i="2"/>
  <c r="AP30" i="2"/>
  <c r="AX30" i="2"/>
  <c r="BF30" i="2"/>
  <c r="BN30" i="2"/>
  <c r="BV30" i="2"/>
  <c r="CD30" i="2"/>
  <c r="CL30" i="2"/>
  <c r="CT30" i="2"/>
  <c r="DB30" i="2"/>
  <c r="DJ30" i="2"/>
  <c r="DR30" i="2"/>
  <c r="DZ30" i="2"/>
  <c r="EH30" i="2"/>
  <c r="EP30" i="2"/>
  <c r="EY30" i="2"/>
  <c r="FG30" i="2"/>
  <c r="FO30" i="2"/>
  <c r="FW30" i="2"/>
  <c r="GE30" i="2"/>
  <c r="I31" i="2"/>
  <c r="Q31" i="2"/>
  <c r="Y31" i="2"/>
  <c r="AG31" i="2"/>
  <c r="AO31" i="2"/>
  <c r="AW31" i="2"/>
  <c r="BE31" i="2"/>
  <c r="BM31" i="2"/>
  <c r="BU31" i="2"/>
  <c r="CC31" i="2"/>
  <c r="CK31" i="2"/>
  <c r="CS31" i="2"/>
  <c r="DA31" i="2"/>
  <c r="DI31" i="2"/>
  <c r="DQ31" i="2"/>
  <c r="DY31" i="2"/>
  <c r="EG31" i="2"/>
  <c r="EO31" i="2"/>
  <c r="EX31" i="2"/>
  <c r="FF31" i="2"/>
  <c r="FN31" i="2"/>
  <c r="FV31" i="2"/>
  <c r="GD31" i="2"/>
  <c r="FA29" i="2"/>
  <c r="FI29" i="2"/>
  <c r="FQ29" i="2"/>
  <c r="FY29" i="2"/>
  <c r="J31" i="2"/>
  <c r="R31" i="2"/>
  <c r="Z31" i="2"/>
  <c r="AH31" i="2"/>
  <c r="AP31" i="2"/>
  <c r="AX31" i="2"/>
  <c r="BF31" i="2"/>
  <c r="BN31" i="2"/>
  <c r="BV31" i="2"/>
  <c r="CD31" i="2"/>
  <c r="CL31" i="2"/>
  <c r="CT31" i="2"/>
  <c r="DB31" i="2"/>
  <c r="DJ31" i="2"/>
  <c r="DR31" i="2"/>
  <c r="DZ31" i="2"/>
  <c r="EH31" i="2"/>
  <c r="EP31" i="2"/>
  <c r="EY31" i="2"/>
  <c r="FG31" i="2"/>
  <c r="FO31" i="2"/>
  <c r="FW31" i="2"/>
  <c r="GE31" i="2"/>
  <c r="EI31" i="2"/>
  <c r="EQ31" i="2"/>
  <c r="EZ31" i="2"/>
  <c r="FH31" i="2"/>
  <c r="FP31" i="2"/>
  <c r="FX31" i="2"/>
  <c r="FM27" i="2"/>
  <c r="FU27" i="2"/>
  <c r="GC27" i="2"/>
  <c r="G28" i="2"/>
  <c r="O28" i="2"/>
  <c r="W28" i="2"/>
  <c r="AE28" i="2"/>
  <c r="AM28" i="2"/>
  <c r="AU28" i="2"/>
  <c r="BC28" i="2"/>
  <c r="BK28" i="2"/>
  <c r="BS28" i="2"/>
  <c r="CA28" i="2"/>
  <c r="CI28" i="2"/>
  <c r="CQ28" i="2"/>
  <c r="CY28" i="2"/>
  <c r="DG28" i="2"/>
  <c r="DO28" i="2"/>
  <c r="DW28" i="2"/>
  <c r="EE28" i="2"/>
  <c r="EM28" i="2"/>
  <c r="EV28" i="2"/>
  <c r="FD28" i="2"/>
  <c r="FL28" i="2"/>
  <c r="FT28" i="2"/>
  <c r="GB28" i="2"/>
  <c r="F29" i="2"/>
  <c r="N29" i="2"/>
  <c r="V29" i="2"/>
  <c r="AD29" i="2"/>
  <c r="AL29" i="2"/>
  <c r="AT29" i="2"/>
  <c r="BB29" i="2"/>
  <c r="BJ29" i="2"/>
  <c r="BR29" i="2"/>
  <c r="BZ29" i="2"/>
  <c r="CH29" i="2"/>
  <c r="CP29" i="2"/>
  <c r="CX29" i="2"/>
  <c r="DF29" i="2"/>
  <c r="DN29" i="2"/>
  <c r="DV29" i="2"/>
  <c r="ED29" i="2"/>
  <c r="EL29" i="2"/>
  <c r="EU29" i="2"/>
  <c r="FC29" i="2"/>
  <c r="FK29" i="2"/>
  <c r="FS29" i="2"/>
  <c r="GA29" i="2"/>
  <c r="FB30" i="2"/>
  <c r="FJ30" i="2"/>
  <c r="FR30" i="2"/>
  <c r="FZ30" i="2"/>
  <c r="D31" i="2"/>
  <c r="L31" i="2"/>
  <c r="T31" i="2"/>
  <c r="AB31" i="2"/>
  <c r="AJ31" i="2"/>
  <c r="AR31" i="2"/>
  <c r="AZ31" i="2"/>
  <c r="BH31" i="2"/>
  <c r="BP31" i="2"/>
  <c r="BX31" i="2"/>
  <c r="CF31" i="2"/>
  <c r="CN31" i="2"/>
  <c r="CV31" i="2"/>
  <c r="DD31" i="2"/>
  <c r="DL31" i="2"/>
  <c r="DT31" i="2"/>
  <c r="EB31" i="2"/>
  <c r="EJ31" i="2"/>
  <c r="ER31" i="2"/>
  <c r="FA31" i="2"/>
  <c r="FI31" i="2"/>
  <c r="FQ31" i="2"/>
  <c r="FY31" i="2"/>
  <c r="BM27" i="2"/>
  <c r="BU27" i="2"/>
  <c r="CC27" i="2"/>
  <c r="CK27" i="2"/>
  <c r="CS27" i="2"/>
  <c r="DA27" i="2"/>
  <c r="DI27" i="2"/>
  <c r="DQ27" i="2"/>
  <c r="DY27" i="2"/>
  <c r="EG27" i="2"/>
  <c r="EO27" i="2"/>
  <c r="EX27" i="2"/>
  <c r="FF27" i="2"/>
  <c r="FN27" i="2"/>
  <c r="FV27" i="2"/>
  <c r="GD27" i="2"/>
  <c r="H28" i="2"/>
  <c r="P28" i="2"/>
  <c r="X28" i="2"/>
  <c r="AF28" i="2"/>
  <c r="AN28" i="2"/>
  <c r="AV28" i="2"/>
  <c r="BD28" i="2"/>
  <c r="BL28" i="2"/>
  <c r="BT28" i="2"/>
  <c r="CB28" i="2"/>
  <c r="CJ28" i="2"/>
  <c r="CR28" i="2"/>
  <c r="CZ28" i="2"/>
  <c r="DH28" i="2"/>
  <c r="DP28" i="2"/>
  <c r="DX28" i="2"/>
  <c r="EF28" i="2"/>
  <c r="EN28" i="2"/>
  <c r="EW28" i="2"/>
  <c r="FE28" i="2"/>
  <c r="FM28" i="2"/>
  <c r="FU28" i="2"/>
  <c r="GC28" i="2"/>
  <c r="G29" i="2"/>
  <c r="O29" i="2"/>
  <c r="W29" i="2"/>
  <c r="AE29" i="2"/>
  <c r="AM29" i="2"/>
  <c r="AU29" i="2"/>
  <c r="BC29" i="2"/>
  <c r="BK29" i="2"/>
  <c r="BS29" i="2"/>
  <c r="CA29" i="2"/>
  <c r="CI29" i="2"/>
  <c r="CQ29" i="2"/>
  <c r="CY29" i="2"/>
  <c r="DG29" i="2"/>
  <c r="DO29" i="2"/>
  <c r="DW29" i="2"/>
  <c r="EE29" i="2"/>
  <c r="EM29" i="2"/>
  <c r="EV29" i="2"/>
  <c r="FD29" i="2"/>
  <c r="FL29" i="2"/>
  <c r="FT29" i="2"/>
  <c r="GB29" i="2"/>
  <c r="F30" i="2"/>
  <c r="N30" i="2"/>
  <c r="V30" i="2"/>
  <c r="AD30" i="2"/>
  <c r="AL30" i="2"/>
  <c r="AT30" i="2"/>
  <c r="BB30" i="2"/>
  <c r="BJ30" i="2"/>
  <c r="BR30" i="2"/>
  <c r="BZ30" i="2"/>
  <c r="CH30" i="2"/>
  <c r="CP30" i="2"/>
  <c r="CX30" i="2"/>
  <c r="DF30" i="2"/>
  <c r="DN30" i="2"/>
  <c r="DV30" i="2"/>
  <c r="ED30" i="2"/>
  <c r="EL30" i="2"/>
  <c r="EU30" i="2"/>
  <c r="FC30" i="2"/>
  <c r="FK30" i="2"/>
  <c r="FS30" i="2"/>
  <c r="GA30" i="2"/>
  <c r="E31" i="2"/>
  <c r="M31" i="2"/>
  <c r="U31" i="2"/>
  <c r="AC31" i="2"/>
  <c r="AK31" i="2"/>
  <c r="AS31" i="2"/>
  <c r="BA31" i="2"/>
  <c r="BI31" i="2"/>
  <c r="BQ31" i="2"/>
  <c r="BY31" i="2"/>
  <c r="CG31" i="2"/>
  <c r="CO31" i="2"/>
  <c r="CW31" i="2"/>
  <c r="DE31" i="2"/>
  <c r="DM31" i="2"/>
  <c r="DU31" i="2"/>
  <c r="EC31" i="2"/>
  <c r="EK31" i="2"/>
  <c r="ES31" i="2"/>
  <c r="FB31" i="2"/>
  <c r="FJ31" i="2"/>
  <c r="FR31" i="2"/>
  <c r="FZ31" i="2"/>
  <c r="EX32" i="2" l="1"/>
  <c r="DQ32" i="2"/>
  <c r="CK32" i="2"/>
  <c r="BE32" i="2"/>
  <c r="Y32" i="2"/>
  <c r="EF32" i="2"/>
  <c r="CM32" i="2"/>
  <c r="BG32" i="2"/>
  <c r="AA32" i="2"/>
  <c r="EM32" i="2"/>
  <c r="CI32" i="2"/>
  <c r="BC32" i="2"/>
  <c r="W32" i="2"/>
  <c r="DN32" i="2"/>
  <c r="BR32" i="2"/>
  <c r="F32" i="2"/>
  <c r="FJ32" i="2"/>
  <c r="EC32" i="2"/>
  <c r="CW32" i="2"/>
  <c r="BQ32" i="2"/>
  <c r="AK32" i="2"/>
  <c r="E32" i="2"/>
  <c r="FY32" i="2"/>
  <c r="AF32" i="2"/>
  <c r="AT32" i="2"/>
  <c r="AB32" i="2"/>
  <c r="DR32" i="2"/>
  <c r="GD32" i="2"/>
  <c r="EO32" i="2"/>
  <c r="DI32" i="2"/>
  <c r="CC32" i="2"/>
  <c r="AW32" i="2"/>
  <c r="Q32" i="2"/>
  <c r="DP32" i="2"/>
  <c r="DK32" i="2"/>
  <c r="CE32" i="2"/>
  <c r="AY32" i="2"/>
  <c r="S32" i="2"/>
  <c r="DG32" i="2"/>
  <c r="CA32" i="2"/>
  <c r="AU32" i="2"/>
  <c r="O32" i="2"/>
  <c r="DF32" i="2"/>
  <c r="BB32" i="2"/>
  <c r="FB32" i="2"/>
  <c r="DU32" i="2"/>
  <c r="CO32" i="2"/>
  <c r="BI32" i="2"/>
  <c r="AC32" i="2"/>
  <c r="EJ32" i="2"/>
  <c r="CR32" i="2"/>
  <c r="FS32" i="2"/>
  <c r="CN32" i="2"/>
  <c r="CL32" i="2"/>
  <c r="FD32" i="2"/>
  <c r="FU32" i="2"/>
  <c r="DX32" i="2"/>
  <c r="CJ32" i="2"/>
  <c r="BD32" i="2"/>
  <c r="X32" i="2"/>
  <c r="EZ32" i="2"/>
  <c r="FK32" i="2"/>
  <c r="CX32" i="2"/>
  <c r="AD32" i="2"/>
  <c r="FH32" i="2"/>
  <c r="FI32" i="2"/>
  <c r="DL32" i="2"/>
  <c r="CF32" i="2"/>
  <c r="AZ32" i="2"/>
  <c r="T32" i="2"/>
  <c r="EA32" i="2"/>
  <c r="FW32" i="2"/>
  <c r="EP32" i="2"/>
  <c r="DJ32" i="2"/>
  <c r="CD32" i="2"/>
  <c r="BL32" i="2"/>
  <c r="BH32" i="2"/>
  <c r="EY32" i="2"/>
  <c r="BF32" i="2"/>
  <c r="FV32" i="2"/>
  <c r="FN32" i="2"/>
  <c r="EG32" i="2"/>
  <c r="DA32" i="2"/>
  <c r="BU32" i="2"/>
  <c r="AO32" i="2"/>
  <c r="I32" i="2"/>
  <c r="DC32" i="2"/>
  <c r="BW32" i="2"/>
  <c r="AQ32" i="2"/>
  <c r="K32" i="2"/>
  <c r="CY32" i="2"/>
  <c r="BS32" i="2"/>
  <c r="AM32" i="2"/>
  <c r="G32" i="2"/>
  <c r="EV32" i="2"/>
  <c r="CP32" i="2"/>
  <c r="AL32" i="2"/>
  <c r="FZ32" i="2"/>
  <c r="ES32" i="2"/>
  <c r="DM32" i="2"/>
  <c r="CG32" i="2"/>
  <c r="BA32" i="2"/>
  <c r="U32" i="2"/>
  <c r="DT32" i="2"/>
  <c r="FL32" i="2"/>
  <c r="EW32" i="2"/>
  <c r="EL32" i="2"/>
  <c r="EB32" i="2"/>
  <c r="GB32" i="2"/>
  <c r="EE32" i="2"/>
  <c r="FM32" i="2"/>
  <c r="DH32" i="2"/>
  <c r="CB32" i="2"/>
  <c r="AV32" i="2"/>
  <c r="P32" i="2"/>
  <c r="EQ32" i="2"/>
  <c r="FC32" i="2"/>
  <c r="BZ32" i="2"/>
  <c r="N32" i="2"/>
  <c r="FX32" i="2"/>
  <c r="FA32" i="2"/>
  <c r="DD32" i="2"/>
  <c r="BX32" i="2"/>
  <c r="AR32" i="2"/>
  <c r="L32" i="2"/>
  <c r="FO32" i="2"/>
  <c r="EH32" i="2"/>
  <c r="DB32" i="2"/>
  <c r="BV32" i="2"/>
  <c r="AP32" i="2"/>
  <c r="GC32" i="2"/>
  <c r="FP32" i="2"/>
  <c r="FQ32" i="2"/>
  <c r="GE32" i="2"/>
  <c r="FF32" i="2"/>
  <c r="DY32" i="2"/>
  <c r="CS32" i="2"/>
  <c r="BM32" i="2"/>
  <c r="AG32" i="2"/>
  <c r="EN32" i="2"/>
  <c r="CU32" i="2"/>
  <c r="BO32" i="2"/>
  <c r="AI32" i="2"/>
  <c r="C32" i="2"/>
  <c r="CQ32" i="2"/>
  <c r="BK32" i="2"/>
  <c r="AE32" i="2"/>
  <c r="DO32" i="2"/>
  <c r="CH32" i="2"/>
  <c r="V32" i="2"/>
  <c r="FR32" i="2"/>
  <c r="EK32" i="2"/>
  <c r="DE32" i="2"/>
  <c r="BY32" i="2"/>
  <c r="AS32" i="2"/>
  <c r="M32" i="2"/>
  <c r="EI32" i="2"/>
  <c r="J32" i="2"/>
  <c r="Z32" i="2"/>
  <c r="DW32" i="2"/>
  <c r="AX32" i="2"/>
  <c r="R32" i="2"/>
  <c r="DV32" i="2"/>
</calcChain>
</file>

<file path=xl/sharedStrings.xml><?xml version="1.0" encoding="utf-8"?>
<sst xmlns="http://schemas.openxmlformats.org/spreadsheetml/2006/main" count="3665" uniqueCount="1200">
  <si>
    <t>deviceid</t>
  </si>
  <si>
    <t>audit</t>
  </si>
  <si>
    <t>audit_URL</t>
  </si>
  <si>
    <t>cur_time</t>
  </si>
  <si>
    <t>cur_date</t>
  </si>
  <si>
    <t>cur_datetime</t>
  </si>
  <si>
    <t>region</t>
  </si>
  <si>
    <t>2. Комплексни танланг:</t>
  </si>
  <si>
    <t>3. Комплексингизда неча нафар ходим фаолият юритади?</t>
  </si>
  <si>
    <t>3.1. Шундан, неча нафари хотин-қизлар?</t>
  </si>
  <si>
    <t>4. Комплексингизда хорижда таълим (бакалавр, магистр) олган ходимлар сони нечта?</t>
  </si>
  <si>
    <t>5. Комплексингизда инглиз тилида таҳлилий маълумот ёза оладиган ходимлар сони нечта?</t>
  </si>
  <si>
    <t>6. Комплекс иш фаолиятида нечта онлайн платформа маълумотларидан фойдаланасиз?</t>
  </si>
  <si>
    <t>6. Комплекс иш фаолиятида нечта онлайн платформа маълумотларидан фойдаланасиз?/online-mahalla.uz</t>
  </si>
  <si>
    <t>6. Комплекс иш фаолиятида нечта онлайн платформа маълумотларидан фойдаланасиз?/db.gov.uz</t>
  </si>
  <si>
    <t>6. Комплекс иш фаолиятида нечта онлайн платформа маълумотларидан фойдаланасиз?/siat.stat.uz ёки stat.uz</t>
  </si>
  <si>
    <t>6. Комплекс иш фаолиятида нечта онлайн платформа маълумотларидан фойдаланасиз?/reyting.mc.uz</t>
  </si>
  <si>
    <t>6. Комплекс иш фаолиятида нечта онлайн платформа маълумотларидан фойдаланасиз?/idm.uz</t>
  </si>
  <si>
    <t>6. Комплекс иш фаолиятида нечта онлайн платформа маълумотларидан фойдаланасиз?/uzex.uz</t>
  </si>
  <si>
    <t>6. Комплекс иш фаолиятида нечта онлайн платформа маълумотларидан фойдаланасиз?/cbu.uz</t>
  </si>
  <si>
    <t>6. Комплекс иш фаолиятида нечта онлайн платформа маълумотларидан фойдаланасиз?/Бошқа</t>
  </si>
  <si>
    <t>6.1. Комплекс иш фаолиятида нечта онлайн платформа маълумотларидан фойдаланасиз? ***(Бошқа)***</t>
  </si>
  <si>
    <t>7. Қайси вазирлик ва идоралардан маълумот оласиз?</t>
  </si>
  <si>
    <t>7. Қайси вазирлик ва идоралардан маълумот оласиз?/Иқтисодиёт ва молия вазирлиги</t>
  </si>
  <si>
    <t>7. Қайси вазирлик ва идоралардан маълумот оласиз?/Статистика агентлиги</t>
  </si>
  <si>
    <t>7. Қайси вазирлик ва идоралардан маълумот оласиз?/Давлат солиқ қўмитаси</t>
  </si>
  <si>
    <t>7. Қайси вазирлик ва идоралардан маълумот оласиз?/Камбағалликни қисқартириш ва бандлик вазирлиги</t>
  </si>
  <si>
    <t>7. Қайси вазирлик ва идоралардан маълумот оласиз?/Мактабгача ва мактаб таълими вазирлиги</t>
  </si>
  <si>
    <t>7. Қайси вазирлик ва идоралардан маълумот оласиз?/Марказий банк</t>
  </si>
  <si>
    <t>7. Қайси вазирлик ва идоралардан маълумот оласиз?/Соғлиқни сақлаш вазирлиги</t>
  </si>
  <si>
    <t>7. Қайси вазирлик ва идоралардан маълумот оласиз?/Олий суд</t>
  </si>
  <si>
    <t>7. Қайси вазирлик ва идоралардан маълумот оласиз?/Олий таълим, фан ва инновациялар вазирлиги</t>
  </si>
  <si>
    <t>7. Қайси вазирлик ва идоралардан маълумот оласиз?/Ички ишлар вазирлиги</t>
  </si>
  <si>
    <t>7. Қайси вазирлик ва идоралардан маълумот оласиз?/Товар-хом ашё биржаси</t>
  </si>
  <si>
    <t>7. Қайси вазирлик ва идоралардан маълумот оласиз?/Ўзбекистон Республикаси Президенти Виртуал ва Халқ қабулхонаси</t>
  </si>
  <si>
    <t>7. Қайси вазирлик ва идоралардан маълумот оласиз?/Қурилиш ва уй-жой коммунал хўжалиги кўрсатиш вазирлиги</t>
  </si>
  <si>
    <t>7. Қайси вазирлик ва идоралардан маълумот оласиз?/Инвестициялар, саноат ва савдо вазирлиги</t>
  </si>
  <si>
    <t>7. Қайси вазирлик ва идоралардан маълумот оласиз?/Маданият вазирлиги</t>
  </si>
  <si>
    <t>7. Қайси вазирлик ва идоралардан маълумот оласиз?/Гидрометеорология хизмати маркази</t>
  </si>
  <si>
    <t>7. Қайси вазирлик ва идоралардан маълумот оласиз?/Бошқа</t>
  </si>
  <si>
    <t>7. Қайси вазирлик ва идоралардан маълумот оласиз?/Адлия вазирлиги</t>
  </si>
  <si>
    <t>7. Қайси вазирлик ва идоралардан маълумот оласиз?/Энергетика вазирлиги</t>
  </si>
  <si>
    <t>7. Қайси вазирлик ва идоралардан маълумот оласиз?/Транспорт вазирлиги</t>
  </si>
  <si>
    <t>7. Қайси вазирлик ва идоралардан маълумот оласиз?/Тоғ-кон саноати ва геология вазирлиги</t>
  </si>
  <si>
    <t>7. Қайси вазирлик ва идоралардан маълумот оласиз?/Экология, атроф-муҳитни муҳофаза қилиш ва иқлим ўзгариши вазирлиги</t>
  </si>
  <si>
    <t>7. Қайси вазирлик ва идоралардан маълумот оласиз?/Спорт вазирлиги</t>
  </si>
  <si>
    <t>7. Қайси вазирлик ва идоралардан маълумот оласиз?/Қишлоқ хўжалиги вазирлиги</t>
  </si>
  <si>
    <t>7. Қайси вазирлик ва идоралардан маълумот оласиз?/Сув хўжалиги вазирлиги</t>
  </si>
  <si>
    <t>7. Қайси вазирлик ва идоралардан маълумот оласиз?/Рақамли технологиялар вазирлиги</t>
  </si>
  <si>
    <t>7.1. Қайси вазирлик ва идоралардан маълумот оласиз? ***(Бошқа)***</t>
  </si>
  <si>
    <t>8. Қайси вазирлик ёки идоралардан маълумот олиш энг қийин?</t>
  </si>
  <si>
    <t>8. Қайси вазирлик ёки идоралардан маълумот олиш энг қийин?/Иқтисодиёт ва молия вазирлиги</t>
  </si>
  <si>
    <t>8. Қайси вазирлик ёки идоралардан маълумот олиш энг қийин?/Статистика агентлиги</t>
  </si>
  <si>
    <t>8. Қайси вазирлик ёки идоралардан маълумот олиш энг қийин?/Давлат солиқ қўмитаси</t>
  </si>
  <si>
    <t>8. Қайси вазирлик ёки идоралардан маълумот олиш энг қийин?/Камбағалликни қисқартириш ва бандлик вазирлиги</t>
  </si>
  <si>
    <t>8. Қайси вазирлик ёки идоралардан маълумот олиш энг қийин?/Мактабгача ва мактаб таълими вазирлиги</t>
  </si>
  <si>
    <t>8. Қайси вазирлик ёки идоралардан маълумот олиш энг қийин?/Марказий банк</t>
  </si>
  <si>
    <t>8. Қайси вазирлик ёки идоралардан маълумот олиш энг қийин?/Соғлиқни сақлаш вазирлиги</t>
  </si>
  <si>
    <t>8. Қайси вазирлик ёки идоралардан маълумот олиш энг қийин?/Олий суд</t>
  </si>
  <si>
    <t>8. Қайси вазирлик ёки идоралардан маълумот олиш энг қийин?/Олий таълим, фан ва инновациялар вазирлиги</t>
  </si>
  <si>
    <t>8. Қайси вазирлик ёки идоралардан маълумот олиш энг қийин?/Ички ишлар вазирлиги</t>
  </si>
  <si>
    <t>8. Қайси вазирлик ёки идоралардан маълумот олиш энг қийин?/Товар-хом ашё биржаси</t>
  </si>
  <si>
    <t>8. Қайси вазирлик ёки идоралардан маълумот олиш энг қийин?/Ўзбекистон Республикаси Президенти Виртуал ва Халқ қабулхонаси</t>
  </si>
  <si>
    <t>8. Қайси вазирлик ёки идоралардан маълумот олиш энг қийин?/Қурилиш ва уй-жой коммунал хўжалиги кўрсатиш вазирлиги</t>
  </si>
  <si>
    <t>8. Қайси вазирлик ёки идоралардан маълумот олиш энг қийин?/Инвестициялар, саноат ва савдо вазирлиги</t>
  </si>
  <si>
    <t>8. Қайси вазирлик ёки идоралардан маълумот олиш энг қийин?/Маданият вазирлиги</t>
  </si>
  <si>
    <t>8. Қайси вазирлик ёки идоралардан маълумот олиш энг қийин?/Гидрометеорология хизмати маркази</t>
  </si>
  <si>
    <t>8. Қайси вазирлик ёки идоралардан маълумот олиш энг қийин?/Бошқа</t>
  </si>
  <si>
    <t>8. Қайси вазирлик ёки идоралардан маълумот олиш энг қийин?/Адлия вазирлиги</t>
  </si>
  <si>
    <t>8. Қайси вазирлик ёки идоралардан маълумот олиш энг қийин?/Энергетика вазирлиги</t>
  </si>
  <si>
    <t>8. Қайси вазирлик ёки идоралардан маълумот олиш энг қийин?/Транспорт вазирлиги</t>
  </si>
  <si>
    <t>8. Қайси вазирлик ёки идоралардан маълумот олиш энг қийин?/Тоғ-кон саноати ва геология вазирлиги</t>
  </si>
  <si>
    <t>8. Қайси вазирлик ёки идоралардан маълумот олиш энг қийин?/Экология, атроф-муҳитни муҳофаза қилиш ва иқлим ўзгариши вазирлиги</t>
  </si>
  <si>
    <t>8. Қайси вазирлик ёки идоралардан маълумот олиш энг қийин?/Спорт вазирлиги</t>
  </si>
  <si>
    <t>8. Қайси вазирлик ёки идоралардан маълумот олиш энг қийин?/Қишлоқ хўжалиги вазирлиги</t>
  </si>
  <si>
    <t>8. Қайси вазирлик ёки идоралардан маълумот олиш энг қийин?/Сув хўжалиги вазирлиги</t>
  </si>
  <si>
    <t>8. Қайси вазирлик ёки идоралардан маълумот олиш энг қийин?/Рақамли технологиялар вазирлиги</t>
  </si>
  <si>
    <t>8.1. Қайси вазирлик ёки идоралардан маълумот олиш энг қийин? ***(Бошқа)***</t>
  </si>
  <si>
    <t>9. Вазирлик ёки идоралардан маълумот олишдаги муаммолар нималардан иборат?</t>
  </si>
  <si>
    <t>9. Вазирлик ёки идоралардан маълумот олишдаги муаммолар нималардан иборат?/Тезкор маълумот олиш имкони йўқ</t>
  </si>
  <si>
    <t>9. Вазирлик ёки идоралардан маълумот олишдаги муаммолар нималардан иборат?/Маълумотлар базаси янгиланмайди</t>
  </si>
  <si>
    <t>9. Вазирлик ёки идоралардан маълумот олишдаги муаммолар нималардан иборат?/Маълумот олишда ортиқча бюрократия мавжуд</t>
  </si>
  <si>
    <t>9. Вазирлик ёки идоралардан маълумот олишдаги муаммолар нималардан иборат?/Бошқа (кўрсатинг)</t>
  </si>
  <si>
    <t>9.1. Вазирлик ёки идоралардан маълумот олишдаги муаммолар нималардан иборат? ***(Бошқа)***</t>
  </si>
  <si>
    <t>10. Қайси вазирлик ёки идорадан маълумот олишнинг имконияти йўқ (умуман маълумот бермайди?)</t>
  </si>
  <si>
    <t>10. Қайси вазирлик ёки идорадан маълумот олишнинг имконияти йўқ (умуман маълумот бермайди?)/Иқтисодиёт ва молия вазирлиги</t>
  </si>
  <si>
    <t>10. Қайси вазирлик ёки идорадан маълумот олишнинг имконияти йўқ (умуман маълумот бермайди?)/Статистика агентлиги</t>
  </si>
  <si>
    <t>10. Қайси вазирлик ёки идорадан маълумот олишнинг имконияти йўқ (умуман маълумот бермайди?)/Давлат солиқ қўмитаси</t>
  </si>
  <si>
    <t>10. Қайси вазирлик ёки идорадан маълумот олишнинг имконияти йўқ (умуман маълумот бермайди?)/Камбағалликни қисқартириш ва бандлик вазирлиги</t>
  </si>
  <si>
    <t>10. Қайси вазирлик ёки идорадан маълумот олишнинг имконияти йўқ (умуман маълумот бермайди?)/Мактабгача ва мактаб таълими вазирлиги</t>
  </si>
  <si>
    <t>10. Қайси вазирлик ёки идорадан маълумот олишнинг имконияти йўқ (умуман маълумот бермайди?)/Марказий банк</t>
  </si>
  <si>
    <t>10. Қайси вазирлик ёки идорадан маълумот олишнинг имконияти йўқ (умуман маълумот бермайди?)/Соғлиқни сақлаш вазирлиги</t>
  </si>
  <si>
    <t>10. Қайси вазирлик ёки идорадан маълумот олишнинг имконияти йўқ (умуман маълумот бермайди?)/Олий суд</t>
  </si>
  <si>
    <t>10. Қайси вазирлик ёки идорадан маълумот олишнинг имконияти йўқ (умуман маълумот бермайди?)/Олий таълим, фан ва инновациялар вазирлиги</t>
  </si>
  <si>
    <t>10. Қайси вазирлик ёки идорадан маълумот олишнинг имконияти йўқ (умуман маълумот бермайди?)/Ички ишлар вазирлиги</t>
  </si>
  <si>
    <t>10. Қайси вазирлик ёки идорадан маълумот олишнинг имконияти йўқ (умуман маълумот бермайди?)/Товар-хом ашё биржаси</t>
  </si>
  <si>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</si>
  <si>
    <t>10. Қайси вазирлик ёки идорадан маълумот олишнинг имконияти йўқ (умуман маълумот бермайди?)/Қурилиш ва уй-жой коммунал хўжалиги кўрсатиш вазирлиги</t>
  </si>
  <si>
    <t>10. Қайси вазирлик ёки идорадан маълумот олишнинг имконияти йўқ (умуман маълумот бермайди?)/Инвестициялар, саноат ва савдо вазирлиги</t>
  </si>
  <si>
    <t>10. Қайси вазирлик ёки идорадан маълумот олишнинг имконияти йўқ (умуман маълумот бермайди?)/Маданият вазирлиги</t>
  </si>
  <si>
    <t>10. Қайси вазирлик ёки идорадан маълумот олишнинг имконияти йўқ (умуман маълумот бермайди?)/Гидрометеорология хизмати маркази</t>
  </si>
  <si>
    <t>10. Қайси вазирлик ёки идорадан маълумот олишнинг имконияти йўқ (умуман маълумот бермайди?)/Бошқа</t>
  </si>
  <si>
    <t>10. Қайси вазирлик ёки идорадан маълумот олишнинг имконияти йўқ (умуман маълумот бермайди?)/Адлия вазирлиги</t>
  </si>
  <si>
    <t>10. Қайси вазирлик ёки идорадан маълумот олишнинг имконияти йўқ (умуман маълумот бермайди?)/Энергетика вазирлиги</t>
  </si>
  <si>
    <t>10. Қайси вазирлик ёки идорадан маълумот олишнинг имконияти йўқ (умуман маълумот бермайди?)/Транспорт вазирлиги</t>
  </si>
  <si>
    <t>10. Қайси вазирлик ёки идорадан маълумот олишнинг имконияти йўқ (умуман маълумот бермайди?)/Тоғ-кон саноати ва геология вазирлиги</t>
  </si>
  <si>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</si>
  <si>
    <t>10. Қайси вазирлик ёки идорадан маълумот олишнинг имконияти йўқ (умуман маълумот бермайди?)/Спорт вазирлиги</t>
  </si>
  <si>
    <t>10. Қайси вазирлик ёки идорадан маълумот олишнинг имконияти йўқ (умуман маълумот бермайди?)/Қишлоқ хўжалиги вазирлиги</t>
  </si>
  <si>
    <t>10. Қайси вазирлик ёки идорадан маълумот олишнинг имконияти йўқ (умуман маълумот бермайди?)/Сув хўжалиги вазирлиги</t>
  </si>
  <si>
    <t>10. Қайси вазирлик ёки идорадан маълумот олишнинг имконияти йўқ (умуман маълумот бермайди?)/Рақамли технологиялар вазирлиги</t>
  </si>
  <si>
    <t>10.1. Қайси вазирлик ёки идорадан маълумот олишнинг имконияти йўқ (умуман маълумот бермайди?) ***(Бошқа)***</t>
  </si>
  <si>
    <t>11. Комплексингизда асосан қандай таҳлил усулларидан фойдаланилади?</t>
  </si>
  <si>
    <t>11. Комплексингизда асосан қандай таҳлил усулларидан фойдаланилади?/Молиявий-иқтисодий</t>
  </si>
  <si>
    <t>11. Комплексингизда асосан қандай таҳлил усулларидан фойдаланилади?/Иқтисодий-статистик</t>
  </si>
  <si>
    <t>11. Комплексингизда асосан қандай таҳлил усулларидан фойдаланилади?/Атроф муҳит (GIS) кўрсаткичларининг иқтисодий жараёнларга таъсири</t>
  </si>
  <si>
    <t>11. Комплексингизда асосан қандай таҳлил усулларидан фойдаланилади?/Солиштирма (қиёсий)таҳлил</t>
  </si>
  <si>
    <t>11. Комплексингизда асосан қандай таҳлил усулларидан фойдаланилади?/Сифат омиллари таҳлили</t>
  </si>
  <si>
    <t>11. Комплексингизда асосан қандай таҳлил усулларидан фойдаланилади?/SWOT таҳлили</t>
  </si>
  <si>
    <t>11. Комплексингизда асосан қандай таҳлил усулларидан фойдаланилади?/Диагностик таҳлил</t>
  </si>
  <si>
    <t>11. Комплексингизда асосан қандай таҳлил усулларидан фойдаланилади?/Бошқа (киритинг)</t>
  </si>
  <si>
    <t>11.1. Комплексингизда асосан қандай таҳлил усулларидан фойдаланилади? ***(Бошқа)***</t>
  </si>
  <si>
    <t>12. Комплексингизда таҳлил ва прогнозлашнинг қайси инструментларидан фойдаланилади?</t>
  </si>
  <si>
    <t>12. Комплексингизда таҳлил ва прогнозлашнинг қайси инструментларидан фойдаланилади?/MS Excel</t>
  </si>
  <si>
    <t>12. Комплексингизда таҳлил ва прогнозлашнинг қайси инструментларидан фойдаланилади?/STATA</t>
  </si>
  <si>
    <t>12. Комплексингизда таҳлил ва прогнозлашнинг қайси инструментларидан фойдаланилади?/SPSS</t>
  </si>
  <si>
    <t>12. Комплексингизда таҳлил ва прогнозлашнинг қайси инструментларидан фойдаланилади?/R</t>
  </si>
  <si>
    <t>12. Комплексингизда таҳлил ва прогнозлашнинг қайси инструментларидан фойдаланилади?/Eviews</t>
  </si>
  <si>
    <t>12. Комплексингизда таҳлил ва прогнозлашнинг қайси инструментларидан фойдаланилади?/Financial Programming and Policies</t>
  </si>
  <si>
    <t>12. Комплексингизда таҳлил ва прогнозлашнинг қайси инструментларидан фойдаланилади?/Бошқа (ёзинг)</t>
  </si>
  <si>
    <t>12.1. Комплексингизда таҳлил ва прогнозлашнинг қайси инструментларидан фойдаланилади? ***(Бошқа)***</t>
  </si>
  <si>
    <t>13. Комплексингизда нечта ходим айнан иқтисодий таҳлил билан шуғулланади?</t>
  </si>
  <si>
    <t>14. Комплексингизда таҳлил жараёнларига кунига умумий иш вақтининг нечи фоизини сарфланади?</t>
  </si>
  <si>
    <t>15. Комплексингизда таҳлил жараёнлари сифатига қайси омиллар салбий таъсир қилади?</t>
  </si>
  <si>
    <t>15.1. Комплексингизда таҳлил жараёнлари сифатига қайси омиллар салбий таъсир қилади? ***(Бошқа)***</t>
  </si>
  <si>
    <t>16. Комплексда ҳудуд (соҳа)нинг “риск таҳлили”ни ўрганиш ёки баҳолаш бўйича малакали ходим мавжудми?</t>
  </si>
  <si>
    <t>17. Таҳлил натижаларини иш жараёнида қўллаш (имплементация) бўйича алоҳида бўлим ёки ходим бириктирилганми?</t>
  </si>
  <si>
    <t>17.1. Таҳлил натижаларини иш жараёнида қўллаш (имплементация) бўйича алоҳида бўлим ёки ходим бириктирилганми? ***(Бошқа)***</t>
  </si>
  <si>
    <t>18. Комплексингизда охирги 3 йилда хорижий ва маҳаллий консалтинг компаниялари билан соҳавий (ҳудудий) таҳлиллар амалга оширилганми?</t>
  </si>
  <si>
    <t>18.1. Комплексингизда охирги 3 йилда хорижий ва маҳаллий консалтинг компаниялари билан соҳавий (ҳудудий) таҳлиллар амалга оширилганми? ***(ФАЙЛНИ ЮКЛАНГ)***</t>
  </si>
  <si>
    <t>18.1. Комплексингизда охирги 3 йилда хорижий ва маҳаллий консалтинг компаниялари билан соҳавий (ҳудудий) таҳлиллар амалга оширилганми? ***(ФАЙЛНИ ЮКЛАНГ)***_URL</t>
  </si>
  <si>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</si>
  <si>
    <t>20. Иқтисодий таҳлил ва прогнозлаш инструментларидан фойдаланган ҳолда ишлаб чиқилган маълумотлардан бирини (таҳлилий материал) илова қила оласизми?</t>
  </si>
  <si>
    <t>20.1. Иқтисодий таҳлил ва прогнозлаш инструментларидан фойдаланган ҳолда ишлаб чиқилган маълумотлардан бирини (таҳлилий материал) илова қила оласизми? ***(Бошқа)***</t>
  </si>
  <si>
    <t>20.1. Иловани юкланг:</t>
  </si>
  <si>
    <t>20.1. Иловани юкланг:_URL</t>
  </si>
  <si>
    <t>21. Ҳудуднинг ўрта ёки узоқ муддатли ижтимоий-иқтисодий ривожлантириш дастури мавжудми?</t>
  </si>
  <si>
    <t>21.1. Ҳужжат қабул қилинган сана ва номерини киритинг:</t>
  </si>
  <si>
    <t>22. Ҳудуднинг ўрта ёки узоқ муддатли ижтимоий-иқтисодий ривожлантириш дастури юзасидан мониторинг ўрнатилганми?</t>
  </si>
  <si>
    <t>22.1. Ҳудуднинг ўрта ёки узоқ муддатли ижтимоий-иқтисодий ривожлантириш дастури юзасидан мониторинг ўрнатилганми? ***(Онлайн платформа номини киритигн)***</t>
  </si>
  <si>
    <t>23. Ҳудуднинг ўрта ёки узоқ муддатли ижтимоий-иқтисодий ривожлантириш дастури юзасидан мониторинг натижаларига кўра, дастур нечи фоизга бажарилган?</t>
  </si>
  <si>
    <t>24. Аҳолининг ҳудудлардаги ислоҳотлар ва бўлаётган ўзгаришларга муносабати қайси каналлар орқали ўрганиб борилади?</t>
  </si>
  <si>
    <t>24. Аҳолининг ҳудудлардаги ислоҳотлар ва бўлаётган ўзгаришларга муносабати қайси каналлар орқали ўрганиб борилади?/Оммавий ахборот воситалари</t>
  </si>
  <si>
    <t>24. Аҳолининг ҳудудлардаги ислоҳотлар ва бўлаётган ўзгаришларга муносабати қайси каналлар орқали ўрганиб борилади?/Ижтимоий тармоқлар мониторинги</t>
  </si>
  <si>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</si>
  <si>
    <t>24. Аҳолининг ҳудудлардаги ислоҳотлар ва бўлаётган ўзгаришларга муносабати қайси каналлар орқали ўрганиб борилади?/Сайёр қабуллар</t>
  </si>
  <si>
    <t>24. Аҳолининг ҳудудлардаги ислоҳотлар ва бўлаётган ўзгаришларга муносабати қайси каналлар орқали ўрганиб борилади?/Алоҳида тадқиқот ва ўрганиш орқали</t>
  </si>
  <si>
    <t>25. Аҳолининг ҳудудлардаги ислоҳотлар ва бўлаётган ўзгаришларга муносабати қайси муддатларда ўрганиб борилади?</t>
  </si>
  <si>
    <t>26. Аҳоли фаровонлигига таъсир қилувчи асосий омилларни белгиланг:</t>
  </si>
  <si>
    <t>26. Аҳоли фаровонлигига таъсир қилувчи асосий омилларни белгиланг:/Нарх-наво ўзгариши</t>
  </si>
  <si>
    <t>26. Аҳоли фаровонлигига таъсир қилувчи асосий омилларни белгиланг:/Энергоресурслар билан таъминлаш</t>
  </si>
  <si>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</si>
  <si>
    <t>26. Аҳоли фаровонлигига таъсир қилувчи асосий омилларни белгиланг:/Бошқа (кўрсатинг)</t>
  </si>
  <si>
    <t>26.1. Аҳоли фаровонлигига таъсир қилувчи асосий омилларни белгиланг: ***(Бошқа)***</t>
  </si>
  <si>
    <t>27. Комплексингиздаги туман (шаҳар) даражасидаги ходимларнинг таҳлил ишлари сифатини қандай баҳолайсиз?</t>
  </si>
  <si>
    <t>28. Комплексингиздаги туман (шаҳар) даражасидаги ходимлар иқтисодий таҳлил ва прогнозлашнинг қайси инструментларидан фойдаланади?</t>
  </si>
  <si>
    <t>28. Комплексингиздаги туман (шаҳар) даражасидаги ходимлар иқтисодий таҳлил ва прогнозлашнинг қайси инструментларидан фойдаланади?/MS Excel</t>
  </si>
  <si>
    <t>28. Комплексингиздаги туман (шаҳар) даражасидаги ходимлар иқтисодий таҳлил ва прогнозлашнинг қайси инструментларидан фойдаланади?/STATA</t>
  </si>
  <si>
    <t>28. Комплексингиздаги туман (шаҳар) даражасидаги ходимлар иқтисодий таҳлил ва прогнозлашнинг қайси инструментларидан фойдаланади?/SPSS</t>
  </si>
  <si>
    <t>28. Комплексингиздаги туман (шаҳар) даражасидаги ходимлар иқтисодий таҳлил ва прогнозлашнинг қайси инструментларидан фойдаланади?/R</t>
  </si>
  <si>
    <t>28. Комплексингиздаги туман (шаҳар) даражасидаги ходимлар иқтисодий таҳлил ва прогнозлашнинг қайси инструментларидан фойдаланади?/Eviews</t>
  </si>
  <si>
    <t>28. Комплексингиздаги туман (шаҳар) даражасидаги ходимлар иқтисодий таҳлил ва прогнозлашнинг қайси инструментларидан фойдаланади?/Financial Programming and Policies</t>
  </si>
  <si>
    <t>28. Комплексингиздаги туман (шаҳар) даражасидаги ходимлар иқтисодий таҳлил ва прогнозлашнинг қайси инструментларидан фойдаланади?/Бошқа (ёзинг)</t>
  </si>
  <si>
    <t>28.1. Комплексингиздаги туман (шаҳар) даражасидаги ходимлар иқтисодий таҳлил ва прогнозлашнинг қайси инструментларидан фойдаланади? ***(Бошқа)***</t>
  </si>
  <si>
    <t>29. Комплексингизда туман (шаҳар) даражасида нечта ходим айнан иқтисодий таҳлил билан шуғулланади?</t>
  </si>
  <si>
    <t>30. Комплексингиздаги туман (шаҳар) даражасидаги ходимларнинг таҳлил ишларининг сифатига қайси омиллар салбий таъсир кўрсатмоқда деб ҳисоблайсиз?</t>
  </si>
  <si>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</si>
  <si>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</si>
  <si>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</si>
  <si>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</si>
  <si>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</si>
  <si>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</si>
  <si>
    <t>31. Комплексингизда таҳлил ишларини такомиллаштириш бўйича таклифларингиз?</t>
  </si>
  <si>
    <t>_id</t>
  </si>
  <si>
    <t>_uuid</t>
  </si>
  <si>
    <t>_submission_time</t>
  </si>
  <si>
    <t>_validation_status</t>
  </si>
  <si>
    <t>_notes</t>
  </si>
  <si>
    <t>_status</t>
  </si>
  <si>
    <t>_submitted_by</t>
  </si>
  <si>
    <t>__version__</t>
  </si>
  <si>
    <t>_tags</t>
  </si>
  <si>
    <t>_index</t>
  </si>
  <si>
    <t>ee.cerrsurvey.uz:ZfdupLV2G0EtMYnM</t>
  </si>
  <si>
    <t>14:40:37</t>
  </si>
  <si>
    <t>2024-06-04</t>
  </si>
  <si>
    <t>2024-06-04 14:40:37</t>
  </si>
  <si>
    <t>Андижон</t>
  </si>
  <si>
    <t>Молия-иқтисодиёт ва камбағалликни қисқартириш масалалари</t>
  </si>
  <si>
    <t>online-mahalla.uz siat.stat.uz ёки stat.uz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</si>
  <si>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</si>
  <si>
    <t>Статистика агентлиги Давлат солиқ қўмитаси</t>
  </si>
  <si>
    <t>Тезкор маълумот олиш имкони йўқ Маълумот олишда ортиқча бюрократия мавжуд</t>
  </si>
  <si>
    <t>Давлат солиқ қўмитаси</t>
  </si>
  <si>
    <t>Молиявий-иқтисодий Иқтисодий-статистик SWOT таҳлили</t>
  </si>
  <si>
    <t>MS Excel</t>
  </si>
  <si>
    <t>Айнан иқтисодий таҳлил учун ходим ажратилмаган</t>
  </si>
  <si>
    <t>30-40%</t>
  </si>
  <si>
    <t>Ходимлар малакаси етишмаслиги</t>
  </si>
  <si>
    <t>Йўқ</t>
  </si>
  <si>
    <t>Бўлим йўқ</t>
  </si>
  <si>
    <t>Ҳа, илова қила оламан</t>
  </si>
  <si>
    <t>Маълумот (Андижон-якуний)-14_44_54.docx</t>
  </si>
  <si>
    <t>https://kc.cerrsurvey.uz/media/original?media_file=cerr_uz%2Fattachments%2F36bd529f9649426f8241cf7d02ad9995%2F10d8df81-8c27-478f-bbf9-150fbbea0d78%2F%D0%9C%D0%B0%D1%8A%D0%BB%D1%83%D0%BC%D0%BE%D1%82_%D0%90%D0%BD%D0%B4%D0%B8%D0%B6%D0%BE%D0%BD-%D1%8F%D0%BA%D1%83%D0%BD%D0%B8%D0%B9-14_44_54.docx</t>
  </si>
  <si>
    <t>Оммавий ахборот воситалари Ижтимоий тармоқлар мониторинги Сайёр қабуллар</t>
  </si>
  <si>
    <t>Ҳафталик</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</si>
  <si>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</si>
  <si>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</si>
  <si>
    <t>Шаҳарлар ва туманлар ҳокимликларида иқтисодиёт бўлимини тиклаш зарур. Вилоят, туман, шаҳарда хеч ким иқтисодий таҳлил билан шуғулланаётгани йўқ. Алоҳида ходим йўқ. Вилоят иқтисодиёт ва молия бошқармасини ажратиш керак. Аввалги таҳлил қиладиган иқтисодиёт бошқармасини қайта тиклаш керак. Ҳудудларда ойлик иш ҳақи жуда кам. Шунинг учун, малакали мутахассислар хусусий секторга ўтиб кетмоқда.</t>
  </si>
  <si>
    <t>10d8df81-8c27-478f-bbf9-150fbbea0d78</t>
  </si>
  <si>
    <t>submitted_via_web</t>
  </si>
  <si>
    <t>vH8nqw5uKgZnkCnjRkzLkG</t>
  </si>
  <si>
    <t>ee.cerrsurvey.uz:eVhund3830rNLICW</t>
  </si>
  <si>
    <t>14:34:20</t>
  </si>
  <si>
    <t>2024-06-04 14:34:20</t>
  </si>
  <si>
    <t>Бухоро</t>
  </si>
  <si>
    <t>online-mahalla.uz db.gov.uz reyting.mc.uz idm.uz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</si>
  <si>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t>
  </si>
  <si>
    <t>Тезкор маълумот олиш имкони йўқ</t>
  </si>
  <si>
    <t>Молиявий-иқтисодий Иқтисодий-статистик Солиштирма (қиёсий)таҳлил Сифат омиллари таҳлили SWOT таҳлили Диагностик таҳлил</t>
  </si>
  <si>
    <t>Иш доирасида қисман</t>
  </si>
  <si>
    <t>50-60%</t>
  </si>
  <si>
    <t>Иш ҳажми юқорилиги ҳисобига таҳлил ишларига вақт етишмайди</t>
  </si>
  <si>
    <t>Ҳа</t>
  </si>
  <si>
    <t>Иш жараёнида, маълум бир ходимларга юклатилган</t>
  </si>
  <si>
    <t>Ҳа, маҳаллий (натижалари бўйича хужжатни юкланг)</t>
  </si>
  <si>
    <t>Бухоро_вилояти_ҳудудлари_таҳлили_29_05_2024+-14_56_18.docx</t>
  </si>
  <si>
    <t>https://kc.cerrsurvey.uz/media/original?media_file=cerr_uz%2Fattachments%2F36bd529f9649426f8241cf7d02ad9995%2F29127c82-5717-42fc-a184-c9376e8b7c98%2F%D0%91%D1%83%D1%85%D0%BE%D1%80%D0%BE_%D0%B2%D0%B8%D0%BB%D0%BE%D1%8F%D1%82%D0%B8_%D2%B3%D1%83%D0%B4%D1%83%D0%B4%D0%BB%D0%B0%D1%80%D0%B8_%D1%82%D0%B0%D2%B3%D0%BB%D0%B8%D0%BB%D0%B8_29_05_2024-14_56_18.docx</t>
  </si>
  <si>
    <t>Ҳа (ҳужжат қабул қилинган сана ва номерини киритинг)</t>
  </si>
  <si>
    <t>22.03.24 йил №1/189</t>
  </si>
  <si>
    <t>Ҳа, ишчи гуруҳ орқали ойлик мониторинг қилинади</t>
  </si>
  <si>
    <t>Оммавий ахборот воситалари Президент ва халқ қабулхоналарига келиб тушган мурожаатлар Сайёр қабуллар Алоҳида тадқиқот ва ўрганиш орқали</t>
  </si>
  <si>
    <t>Йиллик</t>
  </si>
  <si>
    <t>Иш хақи камлиги ҳисобига малакали ходим жалб қилиш имкони чекланган Иш ҳажми юқорилиги ҳисобига таҳлил ишларига вақт етишмайди</t>
  </si>
  <si>
    <t>1. Бугунги кунда ҳудудлардаги мавжуд захира ва имкониятлар тўғрисидаги маълумотларни платформада кўрсатиш.
2. Ҳар бир кўрсатилаётган кўрсаткичларнинг асосини ҳам кўриш имкониятини яратиш.</t>
  </si>
  <si>
    <t>29127c82-5717-42fc-a184-c9376e8b7c98</t>
  </si>
  <si>
    <t>ee.cerrsurvey.uz:gKkdtW6kRaO8W13b</t>
  </si>
  <si>
    <t>14:55:40</t>
  </si>
  <si>
    <t>2024-06-04 14:55:40</t>
  </si>
  <si>
    <t>Тошкент в.</t>
  </si>
  <si>
    <t>Ёшлар сиёсати, ижтимоий ривожлантириш ва маънавий-маърифий масалалар</t>
  </si>
  <si>
    <t>Бошқа</t>
  </si>
  <si>
    <t>3 ta</t>
  </si>
  <si>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Бошқа</t>
  </si>
  <si>
    <t>Ёшлар ишлари агентлиги
Ўзбекистон Маҳаллалар уюшмаси
Ижтимоий ҳимоя миллий агентлиги</t>
  </si>
  <si>
    <t>Ўзбекистон Республикаси Президенти Виртуал ва Халқ қабулхонаси</t>
  </si>
  <si>
    <t>Ички ишлар вазирлиги</t>
  </si>
  <si>
    <t>Солиштирма (қиёсий)таҳлил Сифат омиллари таҳлили SWOT таҳлили</t>
  </si>
  <si>
    <t>Йўқ, илова қила олмайман (мавжуд эмас)</t>
  </si>
  <si>
    <t>2022 йил 29 апрелдаги 228-сонли Вазирлар Маҳкамаси қарори</t>
  </si>
  <si>
    <t>Оммавий ахборот воситалари Ижтимоий тармоқлар мониторинги Президент ва халқ қабулхоналарига келиб тушган мурожаатлар Сайёр қабуллар</t>
  </si>
  <si>
    <t>Ойлик</t>
  </si>
  <si>
    <t>Нарх-наво ўзгариши</t>
  </si>
  <si>
    <t>1. Туман ва шаҳар ҳокимликлари мутахассисларнинг мунтазам малакасини ошириб бориш
2. Комплекс бўйича шаҳар ва туман ҳокимликларига қўшимча штат бирликлари ажратиш, сабаби иш хажми жуда юқори
3. Шаҳар ва туман ҳокимликлари иш ҳақи миқдорини ошириш (сабаби иш ҳақи камлиги сабабли малакали мутахассис жалб қилиш имкони йўқ)</t>
  </si>
  <si>
    <t>6b6839de-01ad-44b1-91e1-d336c863e946</t>
  </si>
  <si>
    <t>ee.cerrsurvey.uz:ZQIYa4ymPQkhledh</t>
  </si>
  <si>
    <t>15:14:47</t>
  </si>
  <si>
    <t>2024-06-04 15:14:47</t>
  </si>
  <si>
    <t>Хоразм</t>
  </si>
  <si>
    <t>online-mahalla.uz db.gov.uz siat.stat.uz ёки stat.uz reyting.mc.uz idm.uz uzex.uz cbu.uz Бошқа</t>
  </si>
  <si>
    <t>8</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</si>
  <si>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</si>
  <si>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Гидрометеорология хизмати маркази</t>
  </si>
  <si>
    <t>Маълумотлар базаси янгиланмайди</t>
  </si>
  <si>
    <t>Олий суд Гидрометеорология хизмати маркази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</si>
  <si>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</si>
  <si>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MS Excel STATA SPSS R Eviews Financial Programming and Policies</t>
  </si>
  <si>
    <t>3-4 киши</t>
  </si>
  <si>
    <t>Иш хақи камлиги ҳисобига малакали ходим жалб қилиш имкони чекланган</t>
  </si>
  <si>
    <t>16 10.02.2024</t>
  </si>
  <si>
    <t>Алоҳида тадқиқот ва ўрганиш орқали</t>
  </si>
  <si>
    <t>Иш хақи камлиги ҳисобига малакали ходим жалб қилиш имкони чекланган Бошқа (кўрсатинг)</t>
  </si>
  <si>
    <t>Иш хақи камлиги</t>
  </si>
  <si>
    <t>Моддий рағбатлантириш</t>
  </si>
  <si>
    <t>5978eb1f-187c-4a28-a518-506ba3c28a9d</t>
  </si>
  <si>
    <t>vKE4CDhxgPuS7XUQ55dUP9</t>
  </si>
  <si>
    <t>ee.cerrsurvey.uz:y5yO2OPgSMHFgZag</t>
  </si>
  <si>
    <t>14:57:23</t>
  </si>
  <si>
    <t>2024-06-04 14:57:23</t>
  </si>
  <si>
    <t>Навоий</t>
  </si>
  <si>
    <t>online-mahalla.uz 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</si>
  <si>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</si>
  <si>
    <t>Давлат солиқ қўмитаси Марказий банк</t>
  </si>
  <si>
    <t>Молиявий-иқтисодий Иқтисодий-статистик Солиштирма (қиёсий)таҳлил Сифат омиллари таҳлили SWOT таҳлили</t>
  </si>
  <si>
    <t>5-7 киши</t>
  </si>
  <si>
    <t>60%-70%</t>
  </si>
  <si>
    <t>10.02.2023 йил ПҚ-52</t>
  </si>
  <si>
    <t>Чораклик</t>
  </si>
  <si>
    <t>Нарх-наво ўзгариши Бошқа (кўрсатинг)</t>
  </si>
  <si>
    <t>Сув таъминоти, молиявий таъминот (кредит, субсидия), янги иш ўринлари</t>
  </si>
  <si>
    <t>Ходимлар малакаси етишмаслиги Иш ҳажми юқорилиги ҳисобига таҳлил ишларига вақт етишмайди Таҳлил учун ишончли маълумотлар базаси етишмайди</t>
  </si>
  <si>
    <t>1. Ходимларни малакасини ошириш, 
2. Таҳлил қиладиган ходимларни рағбатлантириш ва мотивация бериш
3. Статистик ва бошқа иқтисодий маълумотлардан фойдаланиш имкониятини кенгайтириш
4. Ходимлар етишмаслиги</t>
  </si>
  <si>
    <t>5dd9d0d2-36aa-4848-b26c-29b5147251ce</t>
  </si>
  <si>
    <t>ee.cerrsurvey.uz:DTKhyVTef7MTVI05</t>
  </si>
  <si>
    <t>15:12:32</t>
  </si>
  <si>
    <t>2024-06-04 15:12:32</t>
  </si>
  <si>
    <t>Маҳаллий саноатни ривожлантириш масалалари</t>
  </si>
  <si>
    <t>online-mahalla.uz db.gov.uz siat.stat.uz ёки stat.uz idm.uz uzex.uz Бошқа</t>
  </si>
  <si>
    <t>cooperation.uz</t>
  </si>
  <si>
    <t>Статистика агентлиги Давлат солиқ қўмитаси Марказий банк Товар-хом ашё биржаси Инвестициялар, саноат ва савдо вазирлиги</t>
  </si>
  <si>
    <t>Статистика агентлиги</t>
  </si>
  <si>
    <t>Молиявий-иқтисодий Иқтисодий-статистик Солиштирма (қиёсий)таҳлил</t>
  </si>
  <si>
    <t>Президент ва халқ қабулхоналарига келиб тушган мурожаатлар Сайёр қабуллар</t>
  </si>
  <si>
    <t>Нарх-наво ўзгариши Ижтимоий объектлардан (мактабгача таълим муассаси, мактаб, соғлиқни сақлаш ва бошқа) фойдаланиш сифати</t>
  </si>
  <si>
    <t>Ходимлар малакасини доимий ошириш ва маълумотларни авоматлаштириш бўйича ўқишларни ташкил этиш. АКТ соҳасида давлвт хизматчиларини ўқитиш ва билимларини ошириш бўйича курсларни ташкил этиш</t>
  </si>
  <si>
    <t>46e0654e-4535-4eda-896e-e2a143d571d6</t>
  </si>
  <si>
    <t>ee.cerrsurvey.uz:MeMs6eNsrBa6C2Sz</t>
  </si>
  <si>
    <t>15:35:15</t>
  </si>
  <si>
    <t>2024-06-04 15:35:15</t>
  </si>
  <si>
    <t>Қорақалпоғистон Республикаси</t>
  </si>
  <si>
    <t>online-mahalla.uz siat.stat.uz ёки stat.uz reyting.mc.uz uzex.uz</t>
  </si>
  <si>
    <t>Иқтисодиёт ва молия вазирлиги Статистика агентлиги Давлат солиқ қўмитаси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Тоғ-кон саноати ва геология вазирлиги Қишлоқ хўжалиги вазирлиги</t>
  </si>
  <si>
    <t>Тоғ-кон саноати ва геология вазирлиги</t>
  </si>
  <si>
    <t>Экология, атроф-муҳитни муҳофаза қилиш ва иқлим ўзгариши вазирлиги</t>
  </si>
  <si>
    <t>300</t>
  </si>
  <si>
    <t>Ходимлар малакаси етишмаслиги Иш ҳажми юқорилиги ҳисобига таҳлил ишларига вақт етишмайди</t>
  </si>
  <si>
    <t>Ҳодимларнинг малакасини ошириш керак</t>
  </si>
  <si>
    <t>d1ddcb03-3b86-4a2b-9081-f36b7d40b6ca</t>
  </si>
  <si>
    <t>vGqjFNn8SrEzJJaodzYboh</t>
  </si>
  <si>
    <t>ee.cerrsurvey.uz:zxizgAsdHmreUQkf</t>
  </si>
  <si>
    <t>15:25:10</t>
  </si>
  <si>
    <t>2024-06-04 15:25:10</t>
  </si>
  <si>
    <t>Самарқанд</t>
  </si>
  <si>
    <t>online-mahalla.uz siat.stat.uz ёки stat.uz reyting.mc.uz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</si>
  <si>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Рақамли технологиялар вазирлиги</t>
  </si>
  <si>
    <t>Адлия вазирлиги</t>
  </si>
  <si>
    <t>Молиявий-иқтисодий Иқтисодий-статистик Солиштирма (қиёсий)таҳлил Диагностик таҳлил</t>
  </si>
  <si>
    <t>Таҳлил учун ишончли маълумотларни базаси етишмайди</t>
  </si>
  <si>
    <t>Алоҳида ходим бириктирилмаган</t>
  </si>
  <si>
    <t>2. 2 млн бизнес (июн-декабр)-15_42_27.xlsx</t>
  </si>
  <si>
    <t>https://kc.cerrsurvey.uz/media/original?media_file=cerr_uz%2Fattachments%2F36bd529f9649426f8241cf7d02ad9995%2F826bceff-09cb-42f5-8794-87a5cc24f4b4%2F2._2_%D0%BC%D0%BB%D0%BD_%D0%B1%D0%B8%D0%B7%D0%BD%D0%B5%D1%81_%D0%B8%D1%8E%D0%BD-%D0%B4%D0%B5%D0%BA%D0%B0%D0%B1%D1%80-15_42_27.xlsx</t>
  </si>
  <si>
    <t>2024 - yil 4 - mart 54-7-0-Q/24</t>
  </si>
  <si>
    <t>Ҳа, онлайн мониторинг мавжуд (платформа номини киритинг)</t>
  </si>
  <si>
    <t>мавжуд эмас</t>
  </si>
  <si>
    <t>Ходимлар малакаси етишмаслиги Иш хақи камлиги ҳисобига малакали ходим жалб қилиш имкони чекланган Таҳлил учун ишончли маълумотлар базаси етишмайди</t>
  </si>
  <si>
    <t>Иқтисодиёт комплексига юклатилган вазифларнинг хажминидан келиб чиқиб, туман (шаҳар) ҳокимларинг молия-иқтисодит ва камбағалликни қисқартириш масалалалри бўйича биринчи ўринбосарларига карашли ходимлар шататлар жадвалини қайтадан кўриб чиқиш тасвия этилади. Чунки 1 тадан бош мутхассис лавозими мавжуд. Бу эса берилган топшириқларни тўлақонли бажарилишида ва маълумотларни ўз вақтида олишда қийинчиликларни келтириб чиқармоқда.</t>
  </si>
  <si>
    <t>826bceff-09cb-42f5-8794-87a5cc24f4b4</t>
  </si>
  <si>
    <t>vDuZ7hy5j6rXEJX6oUHvMJ</t>
  </si>
  <si>
    <t>ee.cerrsurvey.uz:GoL2xUAw67p2fyVc</t>
  </si>
  <si>
    <t>15:15:35</t>
  </si>
  <si>
    <t>2024-06-04 15:15:35</t>
  </si>
  <si>
    <t>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</si>
  <si>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Уй-жой коммунал хизмат кўрсатиш вазирлиги Инвестициялар, саноат ва савдо вазирлиги Энергетика вазирлиги</t>
  </si>
  <si>
    <t>Умуман маълумот бермайдиган ташкилот мавжуд эмас</t>
  </si>
  <si>
    <t>10 кишидан ортиқ</t>
  </si>
  <si>
    <t>Бухоро_вилояти_ижтимоий_иқтисодий_ривожлантириш_учун_таклифлар_15 (2)-15_48_29.docx</t>
  </si>
  <si>
    <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t>
  </si>
  <si>
    <t>2023 йил 29 декабрь ВМ-719/39-сон хдфу қарори</t>
  </si>
  <si>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</si>
  <si>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</si>
  <si>
    <t>Йўл, сув инфратузилмаси, мавжуд корхоналардаги бўш иш ўринлари, янги лойиҳалар асосида ташкил этиладиган иш ўринлари ва ундаги ойлик иш ҳақининг юқорилик даражаси</t>
  </si>
  <si>
    <t>MS Excel STATA</t>
  </si>
  <si>
    <t>Фақат таҳлил билан шуғулланиши керак бўлган штатлар сонини кўпайтириш, ходимларни бошқа ишларга (Мисол учун: Бириктирилган маҳалладаги томорқаларнинг экилиш ҳолати)  (вазирлик, маҳаллий ҳокимят топшириқларига кўра) жалб қилмаслик.</t>
  </si>
  <si>
    <t>a10f8902-2caa-4e7f-b0f5-eb42943970ed</t>
  </si>
  <si>
    <t>ee.cerrsurvey.uz:9ibP7bfvtdJv5Mar</t>
  </si>
  <si>
    <t>15:50:18</t>
  </si>
  <si>
    <t>2024-06-04 15:50:18</t>
  </si>
  <si>
    <t>Жиззах</t>
  </si>
  <si>
    <t>Ёшлар дафтари, Ёшлар баланси, ЭДО электрон хужжат айланиш тизими, Е-Қарор, Самарадорлик.уз,</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</si>
  <si>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Спорт вазирлиги Рақамли технологиялар вазирлиги</t>
  </si>
  <si>
    <t>Иқтисодиёт ва молия вазирлиги</t>
  </si>
  <si>
    <t>Камбағалликни қисқартириш ва бандлик вазирлиги</t>
  </si>
  <si>
    <t>Солиштирма (қиёсий)таҳлил Сифат омиллари таҳлили SWOT таҳлили Диагностик таҳлил</t>
  </si>
  <si>
    <t>21.02.2024 ПФ-37</t>
  </si>
  <si>
    <t>1. Ходимлар ойлигини кўтариш эвазига малакали, тил биладиган мутахассисларни жалб этиш
2. Иш хажмини таҳлили қилиб чиқиш, барча комплекларга топшириқларни тенг миқдорда тақсимлаш керак.
3. Комплексда штатлар сонини ошириш керак, масалаб, халқ таълими вилоят бошқармаси қолсин, лекин туманларда бўлинма керак эмас, хокимятда алохида департамент қилиб қўйса бўлади.
4. Хокимият ходимларининг хорижий малака ошириш курсларида кўпроқ ўқитиш керак. Деярли хеч бир мутахассис, рахбарлардан ташкари хорижий стажировкаларга бормаган.
5. Юқоридаги вазифалар бажарилгандан сўнг, ходимлардан АКТ ва тил бўйича сертификат талаб қилиш керак.</t>
  </si>
  <si>
    <t>11ba4e3f-9462-4a04-aaf1-d2ca75bc05ba</t>
  </si>
  <si>
    <t>ee.cerrsurvey.uz:5oHbGSg58EOJTKd6</t>
  </si>
  <si>
    <t>15:54:30</t>
  </si>
  <si>
    <t>2024-06-04 15:54:30</t>
  </si>
  <si>
    <t>Туризм, маданият, маданий мерос ва оммавий коммуникациялар масалалари</t>
  </si>
  <si>
    <t>online-mahalla.uz Бошқа</t>
  </si>
  <si>
    <t>lex.uz</t>
  </si>
  <si>
    <t>Адлия вазирлиги Экология, атроф-муҳитни муҳофаза қилиш ва иқлим ўзгариши вазирлиги Маданият вазирлиги Бошқа</t>
  </si>
  <si>
    <t>Туризм қўмитаси
Маданий мерос агентлиги</t>
  </si>
  <si>
    <t>Вазирлик ёки идоралардан маълумот олишда қийинчилик йўқ</t>
  </si>
  <si>
    <t>Бошқа (кўрсатинг)</t>
  </si>
  <si>
    <t>вазирлик ёки идоралардан маълумот олишда қийинчилик йўқ</t>
  </si>
  <si>
    <t>Иқтисодий-статистик Солиштирма (қиёсий)таҳлил</t>
  </si>
  <si>
    <t>10-20%</t>
  </si>
  <si>
    <t>Салбий таъсир қилувчи омиллар мавжуд эмас</t>
  </si>
  <si>
    <t>28.09.2022  546-сон</t>
  </si>
  <si>
    <t>Ижтимоий объектлардан (мактабгача таълим муассаси, мактаб, соғлиқни сақлаш ва бошқа) фойдаланиш сифати</t>
  </si>
  <si>
    <t>Ходимлар малакаси етишмаслиги Иш хақи камлиги ҳисобига малакали ходим жалб қилиш имкони чекланган</t>
  </si>
  <si>
    <t>Туман (шаҳар)ларда маданият соҳасида фаолият олиб бораётган ходимларни ҳар йилда камида 1 маротаба Маданият вазирлиги томонидан ўқитиш.</t>
  </si>
  <si>
    <t>e506b775-9838-4243-a43a-e3979c7e6a93</t>
  </si>
  <si>
    <t>ee.cerrsurvey.uz:mb4KoTsh8gumTKCJ</t>
  </si>
  <si>
    <t>17:00:28</t>
  </si>
  <si>
    <t>2024-06-04 17:00:28</t>
  </si>
  <si>
    <t>Қашқадарё</t>
  </si>
  <si>
    <t>db.gov.uz siat.stat.uz ёки stat.uz uzex.uz</t>
  </si>
  <si>
    <t>Иқтисодиёт ва молия вазирлиги Статистика агентлиги Давлат солиқ қўмитаси Марказий банк Товар-хом ашё биржаси Инвестициялар, саноат ва савдо вазирлиги Тоғ-кон саноати ва геология вазирлиги</t>
  </si>
  <si>
    <t>Тезкор маълумот олиш имкони йўқ Маълумотлар базаси янгиланмайди Маълумот олишда ортиқча бюрократия мавжуд</t>
  </si>
  <si>
    <t>Энергетика вазирлиги</t>
  </si>
  <si>
    <t>Молиявий-иқтисодий Иқтисодий-статистик Солиштирма (қиёсий)таҳлил SWOT таҳлили</t>
  </si>
  <si>
    <t>Кашкадарё чармсаноат (6)-17_13_57.docx</t>
  </si>
  <si>
    <t>https://kc.cerrsurvey.uz/media/original?media_file=cerr_uz%2Fattachments%2F36bd529f9649426f8241cf7d02ad9995%2F70eaab8f-d15b-45b8-91c8-e2f9f4fe7867%2F%D0%9A%D0%B0%D1%88%D0%BA%D0%B0%D0%B4%D0%B0%D1%80%D1%91_%D1%87%D0%B0%D1%80%D0%BC%D1%81%D0%B0%D0%BD%D0%BE%D0%B0%D1%82_6-17_13_57.docx</t>
  </si>
  <si>
    <t>Оммавий ахборот воситалари Ижтимоий тармоқлар мониторинги Алоҳида тадқиқот ва ўрганиш орқали</t>
  </si>
  <si>
    <t>Нарх-наво ўзгариши Энергоресурслар билан таъминлаш</t>
  </si>
  <si>
    <t>Таҳлил учун ишончли маълумотлар базаси етишмайди</t>
  </si>
  <si>
    <t>Кичик саноат корхоналари томонидан ишлаб чиқарилаётган ҳажмларни чораклик аниқ  маълумотларни ишлаб чиқиш зарур.</t>
  </si>
  <si>
    <t>70eaab8f-d15b-45b8-91c8-e2f9f4fe7867</t>
  </si>
  <si>
    <t>ee.cerrsurvey.uz:BgQrKuxkudt4k99U</t>
  </si>
  <si>
    <t>17:01:50</t>
  </si>
  <si>
    <t>2024-06-04 17:01:50</t>
  </si>
  <si>
    <t>Сурхондарё</t>
  </si>
  <si>
    <t>online-mahalla.uz db.gov.uz idm.uz uzex.uz</t>
  </si>
  <si>
    <t>Камбағалликни қисқартириш ва бандлик вазирлиги Инвестициялар, саноат ва савдо вазирлиги Экология, атроф-муҳитни муҳофаза қилиш ва иқлим ўзгариши вазирлиги Спорт вазирлиги Маданият вазирлиги</t>
  </si>
  <si>
    <t>Ундай Вазирлик йўқ</t>
  </si>
  <si>
    <t>Солиштирма (қиёсий)таҳлил Диагностик таҳлил</t>
  </si>
  <si>
    <t>MS Excel SPSS</t>
  </si>
  <si>
    <t>Таклиф йўқ</t>
  </si>
  <si>
    <t>b7118c62-2a10-4b98-8179-4869c1cc6f52</t>
  </si>
  <si>
    <t>ee.cerrsurvey.uz:9cC12OutXyKj4acf</t>
  </si>
  <si>
    <t>17:45:05</t>
  </si>
  <si>
    <t>2024-06-04 17:45:05</t>
  </si>
  <si>
    <t>Инвестициялар ва ташқи савдо масалалари</t>
  </si>
  <si>
    <t>lex.uz my.gov</t>
  </si>
  <si>
    <t>Статистика агентлиги Инвестициялар, саноат ва савдо вазирлиги</t>
  </si>
  <si>
    <t>Инвестициялар, саноат ва савдо вазирлиги</t>
  </si>
  <si>
    <t>Маълумот олишда ортиқча бюрократия мавжуд</t>
  </si>
  <si>
    <t>Спорт вазирлиги Маданият вазирлиги</t>
  </si>
  <si>
    <t>Президент ва халқ қабулхоналарига келиб тушган мурожаатлар</t>
  </si>
  <si>
    <t>Энергоресурслар билан таъминлаш</t>
  </si>
  <si>
    <t>Қаттиқ ишлаш</t>
  </si>
  <si>
    <t>37233fa8-3f49-4b3e-8d38-90fb6be3a5ab</t>
  </si>
  <si>
    <t>ee.cerrsurvey.uz:k7CvYxnw7NwrGqFd</t>
  </si>
  <si>
    <t>17:51:49</t>
  </si>
  <si>
    <t>2024-06-04 17:51:49</t>
  </si>
  <si>
    <t>online-mahalla.uz db.gov.uz siat.stat.uz ёки stat.uz</t>
  </si>
  <si>
    <t>Статистика агентлиги Давлат солиқ қўмитаси Марказий банк Инвестициялар, саноат ва савдо вазирлиги Энергетика вазирлиги Транспорт вазирлиги Тоғ-кон саноати ва геология вазирлиги Қишлоқ хўжалиги вазирлиги Сув хўжалиги вазирлиги</t>
  </si>
  <si>
    <t>Солиштирма (қиёсий)таҳлил SWOT таҳлили</t>
  </si>
  <si>
    <t>8-10 кишидан ортиқ</t>
  </si>
  <si>
    <t>Иш вақтининг палапартишлиги ва дам олиш кунларида ишга жалб қилиниши</t>
  </si>
  <si>
    <t>77da6a4d-1576-45fe-827e-0db135f6d94f</t>
  </si>
  <si>
    <t>ee.cerrsurvey.uz:tbDBvd6O7m2ZZkiA</t>
  </si>
  <si>
    <t>17:51:54</t>
  </si>
  <si>
    <t>2024-06-04 17:51:54</t>
  </si>
  <si>
    <t>db.gov.uz siat.stat.uz ёки stat.uz reyting.mc.uz cbu.uz</t>
  </si>
  <si>
    <t>Иқтисодиёт ва молия вазирлиги Давлат солиқ қўмитаси Камбағалликни қисқартириш ва бандлик вазирлиги Марказий банк</t>
  </si>
  <si>
    <t>Оммавий ахборот воситалари Ижтимоий тармоқлар мониторинги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</si>
  <si>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</si>
  <si>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Ходимларни малакасини ошириш бўйича ўқишларни ташкил қилиш</t>
  </si>
  <si>
    <t>dae0916a-cb42-4a0c-9eb6-c77f2ddb956e</t>
  </si>
  <si>
    <t>ee.cerrsurvey.uz:96iUCXeAJnjjRf9Q</t>
  </si>
  <si>
    <t>17:44:38</t>
  </si>
  <si>
    <t>2024-06-04 17:44:38</t>
  </si>
  <si>
    <t>db.gov.uz</t>
  </si>
  <si>
    <t>Иқтисодиёт ва молия вазирлиги Статистика агентлиги Инвестициялар, саноат ва савдо вазирлиги</t>
  </si>
  <si>
    <t>Иқтисодий-статистик</t>
  </si>
  <si>
    <t>Тахлил учун албатда маълумотлар керак. Маълумотлар баъзасини шакиллантириш керак</t>
  </si>
  <si>
    <t>86e35926-c520-48e3-a064-32eb49b465e0</t>
  </si>
  <si>
    <t>ee.cerrsurvey.uz:cbvqlqUCX7BWCtSO</t>
  </si>
  <si>
    <t>17:51:47</t>
  </si>
  <si>
    <t>2024-06-04 17:51:47</t>
  </si>
  <si>
    <t>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</si>
  <si>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</si>
  <si>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Статистика агентлиги Марказий банк</t>
  </si>
  <si>
    <t>Олий суд</t>
  </si>
  <si>
    <t>Намуна_шакл-18_0_20.pptx</t>
  </si>
  <si>
    <t>https://kc.cerrsurvey.uz/media/original?media_file=cerr_uz%2Fattachments%2F36bd529f9649426f8241cf7d02ad9995%2Fd21b722a-0983-4e7c-8207-8f7afd902cb7%2F%D0%9D%D0%B0%D0%BC%D1%83%D0%BD%D0%B0_%D1%88%D0%B0%D0%BA%D0%BB-18_0_20.pptx</t>
  </si>
  <si>
    <t>Барча ишларни айникса лойихаларни руйхатга олиш жараенидан ишга тушишига булган ораликни ракамла</t>
  </si>
  <si>
    <t>d21b722a-0983-4e7c-8207-8f7afd902cb7</t>
  </si>
  <si>
    <t>ee.cerrsurvey.uz:NoZ5NABjhgffhWWW</t>
  </si>
  <si>
    <t>17:55:35</t>
  </si>
  <si>
    <t>2024-06-04 17:55:35</t>
  </si>
  <si>
    <t>siat.stat.uz ёки stat.uz</t>
  </si>
  <si>
    <t>Статистика агентлиги Инвестициялар, саноат ва савдо вазирлиги Тоғ-кон саноати ва геология вазирлиги</t>
  </si>
  <si>
    <t>SWOT таҳлили</t>
  </si>
  <si>
    <t>Оммавий ахборот воситалари Сайёр қабуллар</t>
  </si>
  <si>
    <t>Иш ҳақини ошириб айнан шу сохада тахсил олган малакали ҳодимларни бошқарув органига жалб қилиш.</t>
  </si>
  <si>
    <t>813eb60c-075d-4dde-956c-4b89ede6f0dd</t>
  </si>
  <si>
    <t>ee.cerrsurvey.uz:vyzJq4GcZ5SQWYdd</t>
  </si>
  <si>
    <t>17:51:06</t>
  </si>
  <si>
    <t>2024-06-04 17:51:06</t>
  </si>
  <si>
    <t>Солиштирма (қиёсий)таҳлил</t>
  </si>
  <si>
    <t>5-7 йилик</t>
  </si>
  <si>
    <t>Оммавий ахборот воситалари Ижтимоий тармоқлар мониторинги Президент ва халқ қабулхоналарига келиб тушган мурожаатлар</t>
  </si>
  <si>
    <t>кўпроқ ишлаш керак</t>
  </si>
  <si>
    <t>7dc4f4f7-faca-41c1-9a2f-ef892de9b915</t>
  </si>
  <si>
    <t>ee.cerrsurvey.uz:yQ0ZMQm3hRUCh0B2</t>
  </si>
  <si>
    <t>17:54:48</t>
  </si>
  <si>
    <t>2024-06-04 17:54:48</t>
  </si>
  <si>
    <t>online-mahalla.uz siat.stat.uz ёки stat.uz</t>
  </si>
  <si>
    <t>Иқтисодиёт ва молия вазирлиги Камбағалликни қисқартириш ва бандлик вазирлиги Марказий банк</t>
  </si>
  <si>
    <t>Камбағалликни қисқартириш ва бандлик вазирлиги Марказий банк</t>
  </si>
  <si>
    <t>Ходимлар малакасини ошириш</t>
  </si>
  <si>
    <t>44f3afae-38cd-4831-a40a-8f065c8e5ed9</t>
  </si>
  <si>
    <t>ee.cerrsurvey.uz:2C3fi479ibbEa9DL</t>
  </si>
  <si>
    <t>17:57:29</t>
  </si>
  <si>
    <t>2024-06-04 17:57:29</t>
  </si>
  <si>
    <t>siat.stat.uz ёки stat.uz reyting.mc.uz uzex.uz Бошқа</t>
  </si>
  <si>
    <t>Edi.ijro.uz</t>
  </si>
  <si>
    <t>Статистика агентлиги Марказий банк Инвестициялар, саноат ва савдо вазирлиги</t>
  </si>
  <si>
    <t>Иқтисодиёт ва молия вазирлиги Камбағалликни қисқартириш ва бандлик вазирлиги Олий суд Ўзбекистон Республикаси Президенти Виртуал ва Халқ қабулхонаси</t>
  </si>
  <si>
    <t>Иқтисодий-статистик Солиштирма (қиёсий)таҳлил SWOT таҳлили</t>
  </si>
  <si>
    <t>Shunaqa savolnomalarni tez tez oʻtkazib turingizlar</t>
  </si>
  <si>
    <t>2a0e8d6f-92c8-4819-94ae-a61b57a06374</t>
  </si>
  <si>
    <t>ee.cerrsurvey.uz:ceT4hQsGJBU9AckB</t>
  </si>
  <si>
    <t>17:52:16</t>
  </si>
  <si>
    <t>2024-06-04 17:52:16</t>
  </si>
  <si>
    <t>db.gov.uz uzex.uz</t>
  </si>
  <si>
    <t>Muammo mavjud emas</t>
  </si>
  <si>
    <t>Тоғ-кон саноати ва геология вазирлиги Бошқа</t>
  </si>
  <si>
    <t>Muammo yo‘q</t>
  </si>
  <si>
    <t>Бошқа (киритинг)</t>
  </si>
  <si>
    <t>Elektron ma‘lumotlar</t>
  </si>
  <si>
    <t>Бошқа (ёзинг)</t>
  </si>
  <si>
    <t>Yo‘q</t>
  </si>
  <si>
    <t>Оммавий ахборот воситалари</t>
  </si>
  <si>
    <t>Yomon deb xisoblamayman</t>
  </si>
  <si>
    <t>1782ac4c-e834-4c05-af7d-d0fd5e66a8cd</t>
  </si>
  <si>
    <t>ee.cerrsurvey.uz:jqgCFGqLsZWESzqq</t>
  </si>
  <si>
    <t>18:05:58</t>
  </si>
  <si>
    <t>2024-06-04 18:05:58</t>
  </si>
  <si>
    <t>siat.stat.uz ёки stat.uz Бошқа</t>
  </si>
  <si>
    <t>Orginfo.uz
Lex.uz</t>
  </si>
  <si>
    <t>Марказий банк</t>
  </si>
  <si>
    <t>Qushimcha shtat ajratish</t>
  </si>
  <si>
    <t>adc9bf65-8aa0-48fe-8969-d516c65e0168</t>
  </si>
  <si>
    <t>18:09:46</t>
  </si>
  <si>
    <t>2024-06-04 18:09:46</t>
  </si>
  <si>
    <t>Иш хақини оширган ҳолда айнан шу сохада таҳсил олган малакали ходимларни бошқарув органига жалб қилиш.</t>
  </si>
  <si>
    <t>e6db940d-f729-44df-abd0-c52f4e176cf9</t>
  </si>
  <si>
    <t>ee.cerrsurvey.uz:EZh43Lmu6glE6FVE</t>
  </si>
  <si>
    <t>18:05:17</t>
  </si>
  <si>
    <t>2024-06-04 18:05:17</t>
  </si>
  <si>
    <t>db.gov.uz siat.stat.uz ёки stat.uz reyting.mc.uz idm.uz cbu.uz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</si>
  <si>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Адлия вазирлиги Транспорт вазирлиги Экология, атроф-муҳитни муҳофаза қилиш ва иқлим ўзгариши вазирлиги</t>
  </si>
  <si>
    <t>Маълумотлар базаси янгиланмайди Маълумот олишда ортиқча бюрократия мавжуд</t>
  </si>
  <si>
    <t>Молиявий-иқтисодий Иқтисодий-статистик Атроф муҳит (GIS) кўрсаткичларининг иқтисодий жараёнларга таъсири Солиштирма (қиёсий)таҳлил SWOT таҳлили</t>
  </si>
  <si>
    <t>Ҳа, хорижий (натижалари бўйича хужжатни юкланг)</t>
  </si>
  <si>
    <t>Протокол -18_11_43.pdf</t>
  </si>
  <si>
    <t>https://kc.cerrsurvey.uz/media/original?media_file=cerr_uz%2Fattachments%2F36bd529f9649426f8241cf7d02ad9995%2F26baaa8b-24fc-4fbc-beff-bf151d6ea3dd%2F%D0%9F%D1%80%D0%BE%D1%82%D0%BE%D0%BA%D0%BE%D0%BB_-18_11_43.pdf</t>
  </si>
  <si>
    <t>Халқ депутатлар кенгаши қарори</t>
  </si>
  <si>
    <t>Иш ҳажми юқорилиги ҳисобига таҳлил ишларига вақт етишмайди Таҳлил учун ишончли маълумотлар базаси етишмайди</t>
  </si>
  <si>
    <t>Статистика қўмитаси томонидан чораклик маълумотларни янгилаб бориши лозим.</t>
  </si>
  <si>
    <t>26baaa8b-24fc-4fbc-beff-bf151d6ea3dd</t>
  </si>
  <si>
    <t>ee.cerrsurvey.uz:6vV2GOn60cPEJYy6</t>
  </si>
  <si>
    <t>17:54:03</t>
  </si>
  <si>
    <t>2024-06-04 17:54:03</t>
  </si>
  <si>
    <t>siat.stat.uz ёки stat.uz cbu.uz</t>
  </si>
  <si>
    <t>Иқтисодиёт ва молия вазирлиги Статистика агентлиги Давлат солиқ қўмитаси Камбағалликни қисқартириш ва бандлик вазирлиги Соғлиқни сақлаш вазирлиги Олий таълим, фан ва инновациялар вазирлиги Инвестициялар, саноат ва савдо вазирлиги Транспорт вазирлиги Экология, атроф-муҳитни муҳофаза қилиш ва иқлим ўзгариши вазирлиги Спорт вазирлиги Маданият вазирлиги</t>
  </si>
  <si>
    <t>Қишлоқ хўжалиги вазирлиги Сув хўжалиги вазирлиги</t>
  </si>
  <si>
    <t>Иқтисодий-статистик Сифат омиллари таҳлили</t>
  </si>
  <si>
    <t>STATA</t>
  </si>
  <si>
    <t>Ish vaqtini qonun  doirasida emas. Ortiqcha boshqa topshiriqlar yuklamasi mavjud.
Xodimlarning ish vaqti tartibga solinishi va o'z vakolat doirasidagi ish bilan shug'ullanishi lozim</t>
  </si>
  <si>
    <t>1f180ac5-02d2-43b9-bce4-f5bf0abec12e</t>
  </si>
  <si>
    <t>ee.cerrsurvey.uz:sNsIGRfPljy7qGvg</t>
  </si>
  <si>
    <t>18:12:27</t>
  </si>
  <si>
    <t>2024-06-04 18:12:27</t>
  </si>
  <si>
    <t>idm.uz</t>
  </si>
  <si>
    <t>Иқтисодиёт ва молия вазирлиги Ўзбекистон Республикаси Президенти Виртуал ва Халқ қабулхонаси Адлия вазирлиги</t>
  </si>
  <si>
    <t>Статистика агентлиги Мактабгача ва мактаб таълими вазирлиги</t>
  </si>
  <si>
    <t>Молиявий-иқтисодий</t>
  </si>
  <si>
    <t>Ишга олинаётган ходимларни тажрибасига караб олиш</t>
  </si>
  <si>
    <t>79605286-52e7-47fd-9cb0-f6d9683d6038</t>
  </si>
  <si>
    <t>ee.cerrsurvey.uz:uO4VotTSlr0IYZWz</t>
  </si>
  <si>
    <t>18:21:35</t>
  </si>
  <si>
    <t>2024-06-04 18:21:35</t>
  </si>
  <si>
    <t>Олий суд Ўзбекистон Республикаси Президенти Виртуал ва Халқ қабулхонаси Адлия вазирлиги</t>
  </si>
  <si>
    <t>70% дан юқори</t>
  </si>
  <si>
    <t>Иш вактини ва иш хакини назоратга олиш</t>
  </si>
  <si>
    <t>b68d2f18-33d1-42e9-a3bc-4ff6f4408c11</t>
  </si>
  <si>
    <t>ee.cerrsurvey.uz:roGiTcqzhsUHx06k</t>
  </si>
  <si>
    <t>18:00:06</t>
  </si>
  <si>
    <t>2024-06-04 18:00:06</t>
  </si>
  <si>
    <t>db.gov.uz siat.stat.uz ёки stat.uz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</si>
  <si>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Инвестициялар, саноат ва савдо вазирлиги Адлия вазирлиги Қишлоқ хўжалиги вазирлиги</t>
  </si>
  <si>
    <t>Иқтисодий-статистик Солиштирма (қиёсий)таҳлил Сифат омиллари таҳлили</t>
  </si>
  <si>
    <t>2020 й 3 август ПҚ-4796</t>
  </si>
  <si>
    <t>йуқ</t>
  </si>
  <si>
    <t>a36616ff-80fa-4d66-b1ad-51d194e373f1</t>
  </si>
  <si>
    <t>ee.cerrsurvey.uz:ZEigUKIZx4e7XPlI</t>
  </si>
  <si>
    <t>18:12:17</t>
  </si>
  <si>
    <t>2024-06-04 18:12:17</t>
  </si>
  <si>
    <t>Фарғона</t>
  </si>
  <si>
    <t>online-mahalla.uz db.gov.uz reyting.mc.uz uzex.uz cbu.uz</t>
  </si>
  <si>
    <t>Соғлиқни сақлаш вазирлиги</t>
  </si>
  <si>
    <t>MS Excel Financial Programming and Policies</t>
  </si>
  <si>
    <t>10.02.2022 №10</t>
  </si>
  <si>
    <t>Оммавий ахборот воситалари Президент ва халқ қабулхоналарига келиб тушган мурожаатлар Алоҳида тадқиқот ва ўрганиш орқали</t>
  </si>
  <si>
    <t>Умумий таҳлил учун база бўлса яхши бўлар эди</t>
  </si>
  <si>
    <t>8fe7f8a6-ea46-4b20-b090-44e564fe4d89</t>
  </si>
  <si>
    <t>ee.cerrsurvey.uz:nn1agoUu6U4dX0j2</t>
  </si>
  <si>
    <t>18:05:11</t>
  </si>
  <si>
    <t>2024-06-04 18:05:11</t>
  </si>
  <si>
    <t>Қурилиш, коммуникациялар, коммунал хўжалик, экология ва кўкаламзорлаштириш масалалари</t>
  </si>
  <si>
    <t>db.gov.uz siat.stat.uz ёки stat.uz reyting.mc.uz idm.uz uzex.uz cbu.uz Бошқа</t>
  </si>
  <si>
    <t>e-qaror.gov.uz, project.gov.uz, lex.uz, edo.ijro.uz, cabinetpm2.gov.uz, yashilmakon.eco, dshk.uz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</si>
  <si>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Гидрометеорология хизмати маркази Бошқа</t>
  </si>
  <si>
    <t>Мудофаа вазирлиги</t>
  </si>
  <si>
    <t>Транспорт вазирлиги</t>
  </si>
  <si>
    <t>MS Excel STATA SPSS</t>
  </si>
  <si>
    <t>CHATS MCHJ-18_29_59.pdf</t>
  </si>
  <si>
    <t>https://kc.cerrsurvey.uz/media/original?media_file=cerr_uz%2Fattachments%2F36bd529f9649426f8241cf7d02ad9995%2Ff8e96acb-d45c-4774-a4bb-094dff39a0c0%2FCHATS_MCHJ-18_29_59.pdf</t>
  </si>
  <si>
    <t>Next Lap MCHJ-18_31_26.pdf</t>
  </si>
  <si>
    <t>https://kc.cerrsurvey.uz/media/original?media_file=cerr_uz%2Fattachments%2F36bd529f9649426f8241cf7d02ad9995%2Ff8e96acb-d45c-4774-a4bb-094dff39a0c0%2FNext_Lap_MCHJ-18_31_26.pdf</t>
  </si>
  <si>
    <t>25.12.2023  ПҚ-404</t>
  </si>
  <si>
    <t>Ҳодимлар сонининг иш хажмига нисбатан камлиги</t>
  </si>
  <si>
    <t>Туман ва шаҳар ҳокимликларидаги ҳодимлар сонини кўпайтириш</t>
  </si>
  <si>
    <t>f8e96acb-d45c-4774-a4bb-094dff39a0c0</t>
  </si>
  <si>
    <t>ee.cerrsurvey.uz:YlcGjHujkkNgQCw0</t>
  </si>
  <si>
    <t>18:19:28</t>
  </si>
  <si>
    <t>2024-06-04 18:19:28</t>
  </si>
  <si>
    <t>siat.stat.uz ёки stat.uz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</si>
  <si>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Соғлиқни сақлаш вазирлиги Адлия вазирлиги Спорт вазирлиги Қишлоқ хўжалиги вазирлиги Сув хўжалиги вазирлиги Маданият вазирлиги</t>
  </si>
  <si>
    <t>2024</t>
  </si>
  <si>
    <t>Президент ва халқ қабулхоналарига келиб тушган мурожаатлар Сайёр қабуллар Алоҳида тадқиқот ва ўрганиш орқали</t>
  </si>
  <si>
    <t>Yuq</t>
  </si>
  <si>
    <t>663a9984-18c9-4cc5-ad82-0f69e7c201ec</t>
  </si>
  <si>
    <t>18:29:42</t>
  </si>
  <si>
    <t>2024-06-04 18:29:42</t>
  </si>
  <si>
    <t>Иқтисодиёт ва молия вазирлиги Статистика агентлиги Камбағалликни қисқартириш ва бандлик вазирлиги Инвестициялар, саноат ва савдо вазирлиги</t>
  </si>
  <si>
    <t>Молиявий-иқтисодий SWOT таҳлили</t>
  </si>
  <si>
    <t>3837c030-5871-48bc-b85d-47bfdcb0acb8</t>
  </si>
  <si>
    <t>18:29:26</t>
  </si>
  <si>
    <t>2024-06-04 18:29:26</t>
  </si>
  <si>
    <t>online-mahalla.uz db.gov.uz</t>
  </si>
  <si>
    <t>Давлат солиқ қўмитаси Камбағалликни қисқартириш ва бандлик вазирлиги</t>
  </si>
  <si>
    <t>Иш хақи камлиги ҳисобига малакали ходим жалб қилиш имкони чекланган Таҳлил учун ишончли маълумотлар базаси етишмайди</t>
  </si>
  <si>
    <t>Иш вактини назоратга олиш ва иш хакини ошириш</t>
  </si>
  <si>
    <t>42fad7e0-e909-40db-9338-a74d31a2fdc2</t>
  </si>
  <si>
    <t>18:23:59</t>
  </si>
  <si>
    <t>2024-06-04 18:23:59</t>
  </si>
  <si>
    <t>db.gov.uz siat.stat.uz ёки stat.uz</t>
  </si>
  <si>
    <t>Bazi xollarda</t>
  </si>
  <si>
    <t>Bazi tashkilotlar</t>
  </si>
  <si>
    <t>Сифат омиллари таҳлили</t>
  </si>
  <si>
    <t>Taklif yo‘q</t>
  </si>
  <si>
    <t>a0e728fc-a5f7-40e9-a4df-f14b5d94483c</t>
  </si>
  <si>
    <t>ee.cerrsurvey.uz:o40d1ToSXgN9dyCH</t>
  </si>
  <si>
    <t>18:15:58</t>
  </si>
  <si>
    <t>2024-06-04 18:15:58</t>
  </si>
  <si>
    <t>db.gov.uz siat.stat.uz ёки stat.uz uzex.uz Бошқа</t>
  </si>
  <si>
    <t>3</t>
  </si>
  <si>
    <t>Иқтисодиёт ва молия вазирлиги Статистика агентлиги Давлат солиқ қўмитаси Соғлиқни сақлаш вазирлиги Адлия вазирлиги Бошқа</t>
  </si>
  <si>
    <t>Иктисодиет ва молия вазирлиги</t>
  </si>
  <si>
    <t>Согликни саклаш вазирлиги</t>
  </si>
  <si>
    <t>Марказий банк Олий суд</t>
  </si>
  <si>
    <t>Укув сменарларини купрок ташкил этиш</t>
  </si>
  <si>
    <t>1fb5ec21-cba9-4acd-ac65-6a73b96ea3b1</t>
  </si>
  <si>
    <t>ee.cerrsurvey.uz:ffjd1uvJ6UR0vNvJ</t>
  </si>
  <si>
    <t>18:18:20</t>
  </si>
  <si>
    <t>2024-06-04 18:18:20</t>
  </si>
  <si>
    <t>7</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</si>
  <si>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 Қишлоқ хўжалиги вазирлиги Сув хўжалиги вазирлиги Рақамли технологиялар вазирлиги Маданият вазирлиги Бошқа</t>
  </si>
  <si>
    <t>21</t>
  </si>
  <si>
    <t>Укув симинарларини ташкил килиш ва ортикча иш юкламаларини кайтириш зурур.</t>
  </si>
  <si>
    <t>25a7bdc8-9284-49bc-ae7a-ebb1f78e16a2</t>
  </si>
  <si>
    <t>ee.cerrsurvey.uz:iQ2bS5b0g2yugDUd</t>
  </si>
  <si>
    <t>18:18:31</t>
  </si>
  <si>
    <t>2024-06-04 18:18:31</t>
  </si>
  <si>
    <t>e-qaror
ijro.gov.uz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</si>
  <si>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 Бошқа</t>
  </si>
  <si>
    <t>Туризм бошқармаси
Маданий мерос бошқармаси
Қорақалпоқ кино агентлиги
Қорақалпоқфильм
Бадиий академия</t>
  </si>
  <si>
    <t>MS Excel STATA SPSS R Eviews</t>
  </si>
  <si>
    <t>Стратегия-18_43_40.pdf</t>
  </si>
  <si>
    <t>https://kc.cerrsurvey.uz/media/original?media_file=cerr_uz%2Fattachments%2F36bd529f9649426f8241cf7d02ad9995%2F7f5962b8-4dd8-400d-b4be-b8db5a51a1fd%2F%D0%A1%D1%82%D1%80%D0%B0%D1%82%D0%B5%D0%B3%D0%B8%D1%8F-18_43_40.pdf</t>
  </si>
  <si>
    <t>Стратегия-18_44_0.pdf</t>
  </si>
  <si>
    <t>https://kc.cerrsurvey.uz/media/original?media_file=cerr_uz%2Fattachments%2F36bd529f9649426f8241cf7d02ad9995%2F7f5962b8-4dd8-400d-b4be-b8db5a51a1fd%2F%D0%A1%D1%82%D1%80%D0%B0%D1%82%D0%B5%D0%B3%D0%B8%D1%8F-18_44_0.pdf</t>
  </si>
  <si>
    <t>26.022024. ПФ-37</t>
  </si>
  <si>
    <t>Хорижий маслахатчилар билан купрок ишлаш</t>
  </si>
  <si>
    <t>7f5962b8-4dd8-400d-b4be-b8db5a51a1fd</t>
  </si>
  <si>
    <t>ee.cerrsurvey.uz:HrcJvRuhSNXd7Usr</t>
  </si>
  <si>
    <t>10:57:23</t>
  </si>
  <si>
    <t>2024-06-01</t>
  </si>
  <si>
    <t>2024-06-01 10:57:23</t>
  </si>
  <si>
    <t>online-mahalla.uz db.gov.uz siat.stat.uz ёки stat.uz reyting.mc.uz idm.uz uzex.uz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</si>
  <si>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</si>
  <si>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soliq qomitasi</t>
  </si>
  <si>
    <t>2023-yil 29-dekkabdrdagi 712/39 sonli</t>
  </si>
  <si>
    <t>Hududni muntazam tahlil qilib borish uchun masul xodimlar biriktilishi hamda ularga qoshimcha boshqa topshiriqlar berilishini oldini olish zarur.</t>
  </si>
  <si>
    <t>d352b88e-8660-4ce2-84af-18ce9aa37252</t>
  </si>
  <si>
    <t>ee.cerrsurvey.uz:7xUx40AtGQr7DwkE</t>
  </si>
  <si>
    <t>18:42:51</t>
  </si>
  <si>
    <t>2024-06-04 18:42:51</t>
  </si>
  <si>
    <t>Edo.uz</t>
  </si>
  <si>
    <t>Иқтисодиёт ва молия вазирлиги Статистика агентлиги Давлат солиқ қўмитаси Камбағалликни қисқартириш ва бандлик вазирлиги</t>
  </si>
  <si>
    <t>Тезкор маълумот олиш имкони йўқ Маълумотлар базаси янгиланмайди Маълумот олишда ортиқча бюрократия мавжуд Бошқа (кўрсатинг)</t>
  </si>
  <si>
    <t>Ортикча бюракратия, узаро хурмат килмаслик, хокимият идоралари айрим ходимларини кибр хавога берилганлиги</t>
  </si>
  <si>
    <t>Ички ишлар вазирлиги Адлия вазирлиги</t>
  </si>
  <si>
    <t>0</t>
  </si>
  <si>
    <t>Дастурлар Бир Бири Билан интеграция килиниши керак Хар Бир мутахассиснинг иши вазифаси аник килиниб унга бошка юкламалар берилганлиги керак</t>
  </si>
  <si>
    <t>ce689d15-77e6-4a81-82bb-51520a0bbc67</t>
  </si>
  <si>
    <t>ee.cerrsurvey.uz:UD7HJayUKAz8adeO</t>
  </si>
  <si>
    <t>19:00:08</t>
  </si>
  <si>
    <t>2024-06-04 19:00:08</t>
  </si>
  <si>
    <t>Сирдарё</t>
  </si>
  <si>
    <t>Статистика агентлиги Экология, атроф-муҳитни муҳофаза қилиш ва иқлим ўзгариши вазирлиги</t>
  </si>
  <si>
    <t>Маданият вазирлиги</t>
  </si>
  <si>
    <t>Иқтисодий-статистик SWOT таҳлили</t>
  </si>
  <si>
    <t>111</t>
  </si>
  <si>
    <t>IT программалар оркали инсон рмилини камайтириш зарур.</t>
  </si>
  <si>
    <t>788b2769-7a6d-4422-92b0-c8e7afec3620</t>
  </si>
  <si>
    <t>ee.cerrsurvey.uz:h4UvGQLBXDiNPW1P</t>
  </si>
  <si>
    <t>19:01:01</t>
  </si>
  <si>
    <t>2024-06-04 19:01:01</t>
  </si>
  <si>
    <t>db.gov.uz Бошқа</t>
  </si>
  <si>
    <t>5</t>
  </si>
  <si>
    <t>Статистика агентлиги Давлат солиқ қўмитаси Камбағалликни қисқартириш ва бандлик вазирлиги Ўзбекистон Республикаси Президенти Виртуал ва Халқ қабулхонаси Инвестициялар, саноат ва савдо вазирлиги</t>
  </si>
  <si>
    <t>Марказий банк Қишлоқ хўжалиги вазирлиги</t>
  </si>
  <si>
    <t>Ходимларнинг етишмаслиги сабали</t>
  </si>
  <si>
    <t>Ишчи ходимнинг етишмаслиги сабабли вилоят бошқармадан бириктирилган битта вакил ишлайди.</t>
  </si>
  <si>
    <t>Ишчи ходимлар штатини кенгайтириш 3 нафарга ҳамда ҳар бир йўналиш бўйича мутахассис олиб вазифалар тақсимотини қилиш керак.</t>
  </si>
  <si>
    <t>9462f409-b66b-49a4-bf16-c740445e0b2a</t>
  </si>
  <si>
    <t>ee.cerrsurvey.uz:UPkZFoj5FDqhRdle</t>
  </si>
  <si>
    <t>19:12:23</t>
  </si>
  <si>
    <t>2024-06-04 19:12:23</t>
  </si>
  <si>
    <t>online-mahalla.uz siat.stat.uz ёки stat.uz reyting.mc.uz cbu.uz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</si>
  <si>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Қишлоқ хўжалиги вазирлиги Сув хўжалиги вазирлиги Рақамли технологиялар вазирлиги</t>
  </si>
  <si>
    <t>Давлат солиқ қўмитаси Ўзбекистон Республикаси Президенти Виртуал ва Халқ қабулхонаси</t>
  </si>
  <si>
    <t>Тезкор маълумот олиш имкони йўқ Маълумотлар базаси янгиланмайди</t>
  </si>
  <si>
    <t>Олий суд Олий таълим, фан ва инновациялар вазирлиги Ички ишлар вазирлиги Товар-хом ашё биржаси Адлия вазирлиги Транспорт вазирлиги Экология, атроф-муҳитни муҳофаза қилиш ва иқлим ўзгариши вазирлиги</t>
  </si>
  <si>
    <t>39f0e926-56b3-4738-a725-9e4b2774ef50</t>
  </si>
  <si>
    <t>ee.cerrsurvey.uz:4Kyfr5UJx30T8iM8</t>
  </si>
  <si>
    <t>18:22:52</t>
  </si>
  <si>
    <t>2024-06-04 18:22:52</t>
  </si>
  <si>
    <t>online-mahalla.uz db.gov.uz siat.stat.uz ёки stat.uz Бошқа</t>
  </si>
  <si>
    <t>4</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</si>
  <si>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</si>
  <si>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Ҳодимларни доимий малакасини ошириш</t>
  </si>
  <si>
    <t>a3ba4e5c-919f-4700-8d8a-ee9a54d968d5</t>
  </si>
  <si>
    <t>ee.cerrsurvey.uz:xoasJmHe5QHgcde7</t>
  </si>
  <si>
    <t>19:13:57</t>
  </si>
  <si>
    <t>2024-06-04 19:13:57</t>
  </si>
  <si>
    <t>online-mahalla.uz db.gov.uz siat.stat.uz ёки stat.uz idm.uz Бошқа</t>
  </si>
  <si>
    <t>1</t>
  </si>
  <si>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t>
  </si>
  <si>
    <t>Qurlish vazirlig</t>
  </si>
  <si>
    <t>Иш ҳажми юқорилиги ҳисобига таҳлил ишларига вақт етишмайди Бошқа (кўрсатинг)</t>
  </si>
  <si>
    <t>yuqor tutuvchi tashkilotlardan aralashuvi oqibatida</t>
  </si>
  <si>
    <t>Harbir tashkilot uzi ishin qilsa hama sohada uzgarish buladi rivojlanish buladi</t>
  </si>
  <si>
    <t>aed4295e-514f-4735-b6e8-8505756a2601</t>
  </si>
  <si>
    <t>ee.cerrsurvey.uz:8UzWQ4NRDowOb1dO</t>
  </si>
  <si>
    <t>19:12:38</t>
  </si>
  <si>
    <t>2024-06-04 19:12:38</t>
  </si>
  <si>
    <t>reyting.mc.uz idm.uz uzex.uz cbu.uz Бошқа</t>
  </si>
  <si>
    <t>https://yangiish.mehnat.uz/
https://samaradorlik.uz/
https://openbudget.uz/
https://kapital.imv.uz/</t>
  </si>
  <si>
    <t>Иқтисодиёт ва молия вазирлиги Статистика агентлиги Марказий банк Товар-хом ашё биржаси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</si>
  <si>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Автомобиль йўллари
Ўрмон хўжалиги агентлиги
Кадастр агентлиги
"Ҳудудгазтаъминот" АЖ
"Ҳудудий электр тармоқлари" АЖ
"Ўзсувтаъминот" АЖ
Ўзбекистон темир йўллари</t>
  </si>
  <si>
    <t>Иқтисодиёт ва молия вазирлиги Тоғ-кон саноати ва геология вазирлиги</t>
  </si>
  <si>
    <t>Вазирлар Маҳкамасининг 2023 йил 29 декабрдаги 717-сонли қарори</t>
  </si>
  <si>
    <t>Туман (шаҳар) ҳокимликларида фаолият юритаётган ходимларнинг ойлик иш ҳақиларини қайтадан кўриб чиқиш;
Ҳудудларнинг бош режаларини тўлиқ ишлаб чиқиш ва мазкур ишларни рақамлаштириш;
Буюртмачи корхоналар томонидан бажарилаётган ишларни рақамлаштирилган ҳолда ягона база яратиш ҳамда бажарилган ишлар тўғрисида онлайн маълумот олиш имкониятини яратиш;
Ходимларнинг малака ошириш курсларини ташкил этиш (онлайн ёки офлайн)</t>
  </si>
  <si>
    <t>a8e00bcb-a882-44b7-925f-dc0eba2b145b</t>
  </si>
  <si>
    <t>ee.cerrsurvey.uz:OuhHskkZddKORtIN</t>
  </si>
  <si>
    <t>19:22:10</t>
  </si>
  <si>
    <t>2024-06-04 19:22:10</t>
  </si>
  <si>
    <t>Иқтисодиёт ва молия вазирлиги Статистика агентлиги Марказий банк Товар-хом ашё биржаси Инвестициялар, саноат ва савдо вазирлиги</t>
  </si>
  <si>
    <t>Товар-хом ашё биржаси</t>
  </si>
  <si>
    <t>Барчаси маълумот тақдим этади</t>
  </si>
  <si>
    <t>йўқ</t>
  </si>
  <si>
    <t>57f61fd6-d0d9-46a7-92a9-ad666f00421c</t>
  </si>
  <si>
    <t>ee.cerrsurvey.uz:tVwEN8mgcdv0I53U</t>
  </si>
  <si>
    <t>19:25:21</t>
  </si>
  <si>
    <t>2024-06-04 19:25:21</t>
  </si>
  <si>
    <t>Статистика агентлиги Давлат солиқ қўмитаси Марказий банк Тоғ-кон саноати ва геология вазирлиги</t>
  </si>
  <si>
    <t>йук</t>
  </si>
  <si>
    <t>эсимда йук</t>
  </si>
  <si>
    <t>Ижтимоий тармоқлар мониторинги</t>
  </si>
  <si>
    <t>Тахлил ишларини ургатувчи курслар ташкил этиш (онлайн)</t>
  </si>
  <si>
    <t>e77c8ef9-2565-476e-b3b3-ca451f842d65</t>
  </si>
  <si>
    <t>ee.cerrsurvey.uz:SwfHujFphuBBi3eU</t>
  </si>
  <si>
    <t>18:01:10</t>
  </si>
  <si>
    <t>2024-06-04 18:01:10</t>
  </si>
  <si>
    <t>online-mahalla.uz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</si>
  <si>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Адлия вазирлиги Энергетика вазирлиги</t>
  </si>
  <si>
    <t>Молиявий-иқтисодий Иқтисодий-статистик</t>
  </si>
  <si>
    <t>Ижтимоий тармоқлар мониторинги Президент ва халқ қабулхоналарига келиб тушган мурожаатлар Сайёр қабуллар</t>
  </si>
  <si>
    <t>2023 йилга қадар вилоятда ва туман (шаҳар)ларда  иқтисодий таҳлиллар билан шуғулланадиган (иқтисодиёт) бошқарма/бўлимлар  мавжуд эди. Вилоят бошқармаларида 40-50та ва туман (шаҳар) бўлимларида 5 тадан ходим фаолият кўрсатган. Мазкур бошқарма/бўлимларда ойлик, чораклик, йиллик иқтисодий натижалар, таҳлиллар  бўйича база бўлар эди. Ҳозирда бундай маълумотларни, айниқса, туман (шаҳар)да топиш мушкул. 
Таклиф: юқорида келтирилган бўлинмалар фаолиятини қайта ташкил этиш лозим</t>
  </si>
  <si>
    <t>a96424bd-1bf8-4ec0-ab0b-9ccfd78c425d</t>
  </si>
  <si>
    <t>ee.cerrsurvey.uz:HcAHpqe8kFsznlbH</t>
  </si>
  <si>
    <t>19:39:02</t>
  </si>
  <si>
    <t>2024-06-04 19:39:02</t>
  </si>
  <si>
    <t>Lex.uz, ijro.gov.uz, edo.ijro.uz</t>
  </si>
  <si>
    <t>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Спорт вазирлиги Қишлоқ хўжалиги вазирлиги Рақамли технологиялар вазирлиги Маданият вазирлиги</t>
  </si>
  <si>
    <t>Тажрибда кузатилмаган</t>
  </si>
  <si>
    <t>Солиштирма (қиёсий)таҳлил Сифат омиллари таҳлили Диагностик таҳлил</t>
  </si>
  <si>
    <t>1. Қўшимча штат ажратиш
2. Малака оширишга юбориш
3. Моддий техника бачасини кўчайтириш
4. Худудларда ишларни жадал ва тез бажариш учун траспорт воситаси билан таъминлаш
5. Иш хақини ошириш</t>
  </si>
  <si>
    <t>c7fbe0cc-8cee-415d-b865-b58ff0410df1</t>
  </si>
  <si>
    <t>ee.cerrsurvey.uz:AnteSi9Cj681qn5X</t>
  </si>
  <si>
    <t>20:22:33</t>
  </si>
  <si>
    <t>2024-06-04 20:22:33</t>
  </si>
  <si>
    <t>online-mahalla.uz db.gov.uz siat.stat.uz ёки stat.uz cbu.uz</t>
  </si>
  <si>
    <t>Иқтисодиёт ва молия вазирлиги Статистика агентлиги Камбағалликни қисқартириш ва бандлик вазирлиги</t>
  </si>
  <si>
    <t>Олий суд Ички ишлар вазирлиги Ўзбекистон Республикаси Президенти Виртуал ва Халқ қабулхонаси</t>
  </si>
  <si>
    <t>07.05.2022, 242</t>
  </si>
  <si>
    <t>Иш хажмини ва юкламани камайтириш, Иш хакини ошириш</t>
  </si>
  <si>
    <t>5844b8a0-9a7f-4a82-b97d-0e90cc5c853e</t>
  </si>
  <si>
    <t>ee.cerrsurvey.uz:BDYqS98lkcarOGOy</t>
  </si>
  <si>
    <t>20:31:22</t>
  </si>
  <si>
    <t>2024-06-04 20:31:22</t>
  </si>
  <si>
    <t>siat.stat.uz ёки stat.uz reyting.mc.uz idm.uz</t>
  </si>
  <si>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t>
  </si>
  <si>
    <t>Давлат солиқ қўмитаси Ички ишлар вазирлиги Тоғ-кон саноати ва геология вазирлиги</t>
  </si>
  <si>
    <t>таҳлил билан факат шуғилланадиган бўлим бошқа ҳеч кандай ортиқжа топшириқлар берилмаса таҳлилдан ташқари</t>
  </si>
  <si>
    <t>9b29ed64-c648-4ad0-bd30-087a9bd56eea</t>
  </si>
  <si>
    <t>ee.cerrsurvey.uz:EZ7fuL7O26wdzNRc</t>
  </si>
  <si>
    <t>20:39:42</t>
  </si>
  <si>
    <t>2024-06-04 20:39:42</t>
  </si>
  <si>
    <t>Статистика агентлиги Мактабгача ва мактаб таълими вазирлиги Соғлиқни сақлаш вазирлиги Олий таълим, фан ва инновациялар вазирлиги Спорт вазирлиги</t>
  </si>
  <si>
    <t>Иқтисодий-статистик Солиштирма (қиёсий)таҳлил Сифат омиллари таҳлили Диагностик таҳлил</t>
  </si>
  <si>
    <t>Барча ўхшаш платформаларни интеграция қилиш</t>
  </si>
  <si>
    <t>1a4a142d-decd-4e3b-b5be-0695bd7f5559</t>
  </si>
  <si>
    <t>ee.cerrsurvey.uz:4ikr1128N6YwMjyq</t>
  </si>
  <si>
    <t>20:40:52</t>
  </si>
  <si>
    <t>2024-06-04 20:40:52</t>
  </si>
  <si>
    <t>Иқтисодиёт ва молия вазирлиги Статистика агентлиги Давлат солиқ қўмитаси Марказий банк Инвестициялар, саноат ва савдо вазирлиги</t>
  </si>
  <si>
    <t>Солик кумитаси</t>
  </si>
  <si>
    <t>Атроф муҳит (GIS) кўрсаткичларининг иқтисодий жараёнларга таъсири SWOT таҳлили Диагностик таҳлил</t>
  </si>
  <si>
    <t>26.04.2022</t>
  </si>
  <si>
    <t>Тахлиллар учун 1нафар штат бирлиги ажратиши ва жорий ишларни юкламаслик</t>
  </si>
  <si>
    <t>4cd63837-0a0c-4d24-b284-0075c9725414</t>
  </si>
  <si>
    <t>ee.cerrsurvey.uz:22EXvrPs7bhhXxK7</t>
  </si>
  <si>
    <t>20:27:43</t>
  </si>
  <si>
    <t>2024-06-04 20:27:43</t>
  </si>
  <si>
    <t>Статистика агентлиги Спорт вазирлиги Маданият вазирлиги</t>
  </si>
  <si>
    <t>Муаммо йук</t>
  </si>
  <si>
    <t>26.04.2022, 213</t>
  </si>
  <si>
    <t>Иш хажми юкори, мутахассис етишмайди</t>
  </si>
  <si>
    <t>ed532e08-e9e1-47ad-937c-a412e49a71b5</t>
  </si>
  <si>
    <t>20:38:50</t>
  </si>
  <si>
    <t>2024-06-04 20:38:50</t>
  </si>
  <si>
    <t>Иқтисодиёт ва молия вазирлиги Статистика агентлиги Давлат солиқ қўмитаси Камбағалликни қисқартириш ва бандлик вазирлиги Марказий банк Энергетика вазирлиги</t>
  </si>
  <si>
    <t>ВМК-213, 26.04.2022</t>
  </si>
  <si>
    <t>Иш хажмини оптималлаштириш, рагбатлантиришни ошириш зарур.</t>
  </si>
  <si>
    <t>59bf4d6c-6a6e-441f-ae9d-d9a871451950</t>
  </si>
  <si>
    <t>ee.cerrsurvey.uz:MdH195n9qv98ZOxq</t>
  </si>
  <si>
    <t>20:51:54</t>
  </si>
  <si>
    <t>2024-06-04 20:51:54</t>
  </si>
  <si>
    <t>Dxarid.uz, Milliy Dokon, new.cooperation.uz, org.info</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</si>
  <si>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Инвестициялар, саноат ва савдо вазирлиги Рақамли технологиялар вазирлиги</t>
  </si>
  <si>
    <t>Ишончли маълумотлар олган холда тегишли ташкилотлар билан маълумотларни интеграллаштириш лозим!</t>
  </si>
  <si>
    <t>7890f3a6-acef-406d-acc9-f8325484607f</t>
  </si>
  <si>
    <t>ee.cerrsurvey.uz:cilyRZRWJ3aTHlmI</t>
  </si>
  <si>
    <t>21:00:31</t>
  </si>
  <si>
    <t>2024-06-04 21:00:31</t>
  </si>
  <si>
    <t>Наманган</t>
  </si>
  <si>
    <t>idm.uz uzex.uz Бошқа</t>
  </si>
  <si>
    <t>edo.ijro. 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</si>
  <si>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Спорт вазирлиги Қишлоқ хўжалиги вазирлиги Маданият вазирлиги</t>
  </si>
  <si>
    <t>211 25.04.2022</t>
  </si>
  <si>
    <t>Ish vaqtini to‘g‘irlash va oyliklarni oshirish</t>
  </si>
  <si>
    <t>19cff308-de75-451f-9395-50a4e6672d35</t>
  </si>
  <si>
    <t>ee.cerrsurvey.uz:8lGJK8QPXoF37hnW</t>
  </si>
  <si>
    <t>21:04:19</t>
  </si>
  <si>
    <t>2024-06-04 21:04:19</t>
  </si>
  <si>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Маданият вазирлиги Гидрометеорология хизмати маркази</t>
  </si>
  <si>
    <t>Иқтисодиёт ва молия вазирлиги Давлат солиқ қўмитаси Марказий банк Адлия вазирлиги Энергетика вазирлиги Экология, атроф-муҳитни муҳофаза қилиш ва иқлим ўзгариши вазирлиги Қишлоқ хўжалиги вазирлиги</t>
  </si>
  <si>
    <t>Олий суд Ички ишлар вазирлиги</t>
  </si>
  <si>
    <t>Атроф муҳит (GIS) кўрсаткичларининг иқтисодий жараёнларга таъсири Солиштирма (қиёсий)таҳлил</t>
  </si>
  <si>
    <t>Ярим йиллик</t>
  </si>
  <si>
    <t>таклифим йук</t>
  </si>
  <si>
    <t>bb718777-51e8-4d10-a0ab-26c7f8484f3d</t>
  </si>
  <si>
    <t>20:58:12</t>
  </si>
  <si>
    <t>2024-06-04 20:58:12</t>
  </si>
  <si>
    <t>е-qaror.uz
ijro.gov.uz
e-xat.uz</t>
  </si>
  <si>
    <t>Маданий мерос бошқапмаси
Туризм бошқармаси
Бадиий академия</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</si>
  <si>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t>
  </si>
  <si>
    <t>Стратегия-21_4_28.pdf</t>
  </si>
  <si>
    <t>https://kc.cerrsurvey.uz/media/original?media_file=cerr_uz%2Fattachments%2F36bd529f9649426f8241cf7d02ad9995%2F81809f48-97bb-4443-9a67-15d963963554%2F%D0%A1%D1%82%D1%80%D0%B0%D1%82%D0%B5%D0%B3%D0%B8%D1%8F-21_4_28.pdf</t>
  </si>
  <si>
    <t>Стратегия-21_4_48.pdf</t>
  </si>
  <si>
    <t>https://kc.cerrsurvey.uz/media/original?media_file=cerr_uz%2Fattachments%2F36bd529f9649426f8241cf7d02ad9995%2F81809f48-97bb-4443-9a67-15d963963554%2F%D0%A1%D1%82%D1%80%D0%B0%D1%82%D0%B5%D0%B3%D0%B8%D1%8F-21_4_48.pdf</t>
  </si>
  <si>
    <t>9.02.2024. ПҚ-66</t>
  </si>
  <si>
    <t>Малакалий мутахассисларни жалб килиш</t>
  </si>
  <si>
    <t>81809f48-97bb-4443-9a67-15d963963554</t>
  </si>
  <si>
    <t>ee.cerrsurvey.uz:8xnbehDxIgFp7SO9</t>
  </si>
  <si>
    <t>20:16:33</t>
  </si>
  <si>
    <t>2024-06-04 20:16:33</t>
  </si>
  <si>
    <t>4 ta (kapital.imv.uz, samaradorlok.uz, e-qaror.gov.uz/, edo.ijro.uz)</t>
  </si>
  <si>
    <t>Иқтисодиёт ва молия вазирлиги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</si>
  <si>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Тоғ-кон геология вазирлиги</t>
  </si>
  <si>
    <t>25.12.2023</t>
  </si>
  <si>
    <t>Комплексда ишлаётган ҳодимлар учун "Иқтисодий таҳлил" бўйича ҳар чоракда малака ошириш курсларини ташкил этиш зарур</t>
  </si>
  <si>
    <t>4926d7f3-ffec-43a4-8767-9141d0bef467</t>
  </si>
  <si>
    <t>21:01:16</t>
  </si>
  <si>
    <t>2024-06-04 21:01:16</t>
  </si>
  <si>
    <t>Статистика агентлиги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Спорт вазирлиги Маданият вазирлиги</t>
  </si>
  <si>
    <t>Статистика агентлиги Камбағалликни қисқартириш ва бандлик вазирлиги</t>
  </si>
  <si>
    <t>Иш ҳажми юқори, мутахассис етишмайди</t>
  </si>
  <si>
    <t>de7a1298-aecf-4ddc-bb20-6868426542ef</t>
  </si>
  <si>
    <t>ee.cerrsurvey.uz:LkyGoDZ8txQANNo5</t>
  </si>
  <si>
    <t>21:12:59</t>
  </si>
  <si>
    <t>2024-06-04 21:12:59</t>
  </si>
  <si>
    <t>2</t>
  </si>
  <si>
    <t>Мактабгача ва мактаб таълими вазирлиги Соғлиқни сақлаш вазирлиги Ички ишлар вазирлиги Бошқа</t>
  </si>
  <si>
    <t>Бошка</t>
  </si>
  <si>
    <t>Ички ишлар вазирлиги Бошқа</t>
  </si>
  <si>
    <t>ИИВ</t>
  </si>
  <si>
    <t>Йук</t>
  </si>
  <si>
    <t>ae9b95d9-354b-4452-abac-e83f24e4aa45</t>
  </si>
  <si>
    <t>ee.cerrsurvey.uz:ntTDdUyT6Gz6x68y</t>
  </si>
  <si>
    <t>21:04:07</t>
  </si>
  <si>
    <t>2024-06-04 21:04:07</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</si>
  <si>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</si>
  <si>
    <t>Олий суд Ўзбекистон Республикаси Президенти Виртуал ва Халқ қабулхонаси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</si>
  <si>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Диагностик таҳлил</t>
  </si>
  <si>
    <t>21.02.2024 йилдаги ПҚ-37-сонли Президент қарори</t>
  </si>
  <si>
    <t>Ходимларининг малакаларини ошириш ҳамда иш ҳақиларнинг оширилиши орқали таҳлил ишларини такомиллаштиришга бўлади.</t>
  </si>
  <si>
    <t>a95ace30-ec78-46b7-a86a-52c50d137560</t>
  </si>
  <si>
    <t>ee.cerrsurvey.uz:6LKm9Cq5gAxcya8D</t>
  </si>
  <si>
    <t>21:18:00</t>
  </si>
  <si>
    <t>2024-06-04 21:18:00</t>
  </si>
  <si>
    <t>online-mahalla.uz db.gov.uz siat.stat.uz ёки stat.uz uzex.uz cbu.uz</t>
  </si>
  <si>
    <t>Иқтисодиёт ва молия вазирлиги Статистика агентлиги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Адлия вазирлиги Спорт вазирлиги Рақамли технологиялар вазирлиги</t>
  </si>
  <si>
    <t>Иқтисодиёт ва молия вазирлиги Адлия вазирлиги</t>
  </si>
  <si>
    <t>Ходимларда малаканинг камлиги</t>
  </si>
  <si>
    <t>Маълумот кечикиб берилиши мумкин. Лекин берилади.</t>
  </si>
  <si>
    <t>1. Комплексга кирувчи вазирликларда статист штатини киритиш;
2. Тахлил ишларига жамоатчи экспертларни жалб этиш</t>
  </si>
  <si>
    <t>8fd53554-93f3-4d21-be11-1fa0f516545c</t>
  </si>
  <si>
    <t>ee.cerrsurvey.uz:DL1cp2FEobmzxmwk</t>
  </si>
  <si>
    <t>21:03:58</t>
  </si>
  <si>
    <t>2024-06-04 21:03:58</t>
  </si>
  <si>
    <t>online-mahalla.uz uzex.uz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</si>
  <si>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Бошқа</t>
  </si>
  <si>
    <t>Тижорат банклари, Пенсия жамғармаси, Давлат активларини бошқариш агентлиги, Ғазначилик бошқармаси, Давлат молиявий назорат бошқармаси,</t>
  </si>
  <si>
    <t>Ўзбекистон Республикаси Президентининг 09.02.24й ПҚ-66-сонли қарори ва 21.09.24 йил ПФ-37-сонли Фармони</t>
  </si>
  <si>
    <t>1. Иш ҳақининг камлиги;
2. Маълумотлар базасининг етишмаслиги;
3. Ходимларни замонавий компьютер жиҳозлари билан тўлиқ таъминлаш.</t>
  </si>
  <si>
    <t>3d845047-5dbf-441e-ba22-123858ce4cfb</t>
  </si>
  <si>
    <t>ee.cerrsurvey.uz:xdWbfIMzZhA3WiGK</t>
  </si>
  <si>
    <t>21:13:01</t>
  </si>
  <si>
    <t>2024-06-04 21:13:01</t>
  </si>
  <si>
    <t>Иқтисодиёт ва молия вазирлиги Статистика агентлиги Давлат солиқ қўмитаси Марказий банк Товар-хом ашё биржаси Қурилиш ва уй-жой коммунал хўжалиги кўрсатиш вазирлиги Инвестициялар, саноат ва савдо вазирлиги Адлия вазирлиги Энергетика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Бошқа</t>
  </si>
  <si>
    <t>Тегишли вазирлик ва идоралар</t>
  </si>
  <si>
    <t>Вазирлик ва идоралардан маълумот олишда мауммолар мавжуд эмас</t>
  </si>
  <si>
    <t>Таҳлил жараён муаммолар мавжуд эмас</t>
  </si>
  <si>
    <t>Хукумат комиссиясининг тегишли баёнлари асосида</t>
  </si>
  <si>
    <t>https://invest.gov.uz ва https://export.epauzb.uz</t>
  </si>
  <si>
    <t>Ходимлар сонининг етишмаслиги иш ҳажмининг кўплиги</t>
  </si>
  <si>
    <t>Таҳлил ишларини такомиллаш мақсадида қўшимча штат бирликларини яратиш ва аниқ механизмларини ишлаб чиқиш</t>
  </si>
  <si>
    <t>ac55f138-1a96-4842-8db4-cb733e1cf250</t>
  </si>
  <si>
    <t>ee.cerrsurvey.uz:EaMMbeMnfPFjfAuu</t>
  </si>
  <si>
    <t>20:32:39</t>
  </si>
  <si>
    <t>2024-06-04 20:32:39</t>
  </si>
  <si>
    <t>online-mahalla.uz db.gov.uz siat.stat.uz ёки stat.uz reyting.mc.uz idm.uz Бошқа</t>
  </si>
  <si>
    <t>1. edo.ijro.uz</t>
  </si>
  <si>
    <t>Иқтисодиёт ва молия вазирлиги Статистика агентлиги Давлат солиқ қўмитаси Камбағалликни қисқартириш ва бандлик вазирлиги Марказий банк</t>
  </si>
  <si>
    <t>Мактабгача ва мактаб таълими вазирлиги</t>
  </si>
  <si>
    <t>+Мигратция маълумоти 12.05.2024 й-21_31_17.xls</t>
  </si>
  <si>
    <t>https://kc.cerrsurvey.uz/media/original?media_file=cerr_uz%2Fattachments%2F36bd529f9649426f8241cf7d02ad9995%2F146ec340-efd8-40f6-93d0-223598c9e2cc%2F%D0%9C%D0%B8%D0%B3%D1%80%D0%B0%D1%82%D1%86%D0%B8%D1%8F_%D0%BC%D0%B0%D1%8A%D0%BB%D1%83%D0%BC%D0%BE%D1%82%D0%B8_12.05.2024_%D0%B9-21_31_17.xls</t>
  </si>
  <si>
    <t>26.12.2023 ВМК-718</t>
  </si>
  <si>
    <t>Комплескдаги ходимларни малакасини хар чоракда ошириб бориш.</t>
  </si>
  <si>
    <t>146ec340-efd8-40f6-93d0-223598c9e2cc</t>
  </si>
  <si>
    <t>ee.cerrsurvey.uz:8dFdQ4OnWO8gcP8P</t>
  </si>
  <si>
    <t>21:30:11</t>
  </si>
  <si>
    <t>2024-06-04 21:30:11</t>
  </si>
  <si>
    <t>Иқтисодиёт ва молия вазирлиги Статистика агентлиги Марказий банк Инвестициялар, саноат ва савдо вазирлиги Транспорт вазирлиги</t>
  </si>
  <si>
    <t>Энергетика вазирлиги Рақамли технологиялар вазирлиги</t>
  </si>
  <si>
    <t>28.09.2022й. ВМҚ-543</t>
  </si>
  <si>
    <t>1. Ходимлар малакаси етишмайди
2. Рағбатлантириш тизими мавжуд эмас
3. Маълумотлар базаси тўлиқ эмас
4. Молиявий қўллаб-қувватлаш тизими етарлича эмас, банк кредит лари талабни тўлиқ қопламади</t>
  </si>
  <si>
    <t>b8623801-8498-4a54-a440-9ba64d0f4e6b</t>
  </si>
  <si>
    <t>21:30:07</t>
  </si>
  <si>
    <t>2024-06-04 21:30:07</t>
  </si>
  <si>
    <t>online-mahalla.uz</t>
  </si>
  <si>
    <t>Экология, атроф-муҳитни муҳофаза қилиш ва иқлим ўзгариши вазирлиги Маданият вазирлиги Бошқа</t>
  </si>
  <si>
    <t>Вазирлик ва идоралардан малумот алмашинувида муаммо йўқ</t>
  </si>
  <si>
    <t>Тезкор маълумот олиш имкони йўқ Бошқа (кўрсатинг)</t>
  </si>
  <si>
    <t>Маълумот олишда муаммо йўқ</t>
  </si>
  <si>
    <t>Таҳлил қилишда муаммо йўқ</t>
  </si>
  <si>
    <t>Ишлаб чиқиш жараёнида</t>
  </si>
  <si>
    <t>28.09.2022 546-сон</t>
  </si>
  <si>
    <t>Туман (шаҳар) ларда маданият соҳасидаги ходимларни Маданият вазирлиги томонидан ҳар йили камида бир маротаба малакасини ошириб бориш</t>
  </si>
  <si>
    <t>188ed8d6-09ec-4ade-b29c-036380e722a0</t>
  </si>
  <si>
    <t>ee.cerrsurvey.uz:VIaZL2bbRbrHbvRk</t>
  </si>
  <si>
    <t>21:41:00</t>
  </si>
  <si>
    <t>2024-06-04 21:41:00</t>
  </si>
  <si>
    <t>online-mahalla.uz db.gov.uz uzex.uz</t>
  </si>
  <si>
    <t>Иқтисодиёт ва молия вазирлиги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Спорт вазирлиги Рақамли технологиялар вазирлиги</t>
  </si>
  <si>
    <t>Маълумот кечиктириб берилиши мумкин. Лекин берилади.</t>
  </si>
  <si>
    <t>1. Қуйи тизимдаги ходимларнинг ойлик иш ҳақисини ошириш;
2. Қуйи тизимдаги ходимларнинг малакасини ошириш тизимини йўлга қўйиш</t>
  </si>
  <si>
    <t>ca7fb07f-ec70-4bc1-8ab9-1be201e123d0</t>
  </si>
  <si>
    <t>ee.cerrsurvey.uz:MnDq86XsBJ0ggXtZ</t>
  </si>
  <si>
    <t>21:39:44</t>
  </si>
  <si>
    <t>2024-06-04 21:39:44</t>
  </si>
  <si>
    <t>Иқтисодиёт ва молия вазирлиги Статистика агентлиги Давлат солиқ қўмитаси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Қишлоқ хўжалиги вазирлиги Сув хўжалиги вазирлиги Рақамли технологиялар вазирлиги</t>
  </si>
  <si>
    <t>Қишлоқ хўжалиги вазирлиги</t>
  </si>
  <si>
    <t>Муаммолар мавжуд эмас</t>
  </si>
  <si>
    <t>11.09.2023йи-л ПФ158 Президент Фармони ва 11.09.2023 йил  ПК-300</t>
  </si>
  <si>
    <t>Ходимлар малакаси етишмаслиги Таҳлил учун ишончли маълумотлар базаси етишмайди</t>
  </si>
  <si>
    <t>Мен уйлайман хамма соха буйича малакали аналитик мутахассислар гурухини тузиш керак.</t>
  </si>
  <si>
    <t>24bfcc77-b8b6-4dc6-ae23-586850944c6a</t>
  </si>
  <si>
    <t>ee.cerrsurvey.uz:DgsZ5mWWvSyIdJDa</t>
  </si>
  <si>
    <t>21:46:45</t>
  </si>
  <si>
    <t>2024-06-04 21:46:45</t>
  </si>
  <si>
    <t>EDO.Ijro.uz
Yashil energiya
E-Qaror
YERELEKTRON</t>
  </si>
  <si>
    <t>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</si>
  <si>
    <t>"Қунғирот минтақавий темир йўл узели" УК
Урганч халқаро аэропорти 
"Ўзбектелеком" АК Хоразм
филиали 
“Хоразм сув таъминот” МЧЖ  
"Худудгаз Хоразм" газ таъминоти филиали 
"Хоразм худудий электр тармоқлари" АЖ бошқармаси 
Урганчнефтбаза» МЧЖ
Вилоят экология ва атроф муҳитни мухофаза қилиш бошқармаси 
«Ўзнефтгазинспекция» вилоят бўлими 
«Қишлоққурилишинвест» инжиниринг компанияси
Умумий фойдаланишдаги автомобиль йўлларини қуриш ва реконструкция қилиш дирекцияси</t>
  </si>
  <si>
    <t>"Қунғирот минтақавий темир йўл узели" УК
Урганч халқаро аэропорти</t>
  </si>
  <si>
    <t>Иқтисодий-статистик Атроф муҳит (GIS) кўрсаткичларининг иқтисодий жараёнларга таъсири Солиштирма (қиёсий)таҳлил Сифат омиллари таҳлили</t>
  </si>
  <si>
    <t>Ижтимоий тармоқлар мониторинги Сайёр қабуллар</t>
  </si>
  <si>
    <t>1. Иш хажми кўплиги ва ойлик маошининг камлиги ходимнинг ўз малакасини ошириш, ўз устида ишлашга имкон бермайди, шуни назоратга олиш лозим. 
2. доимий босим ва тизимсиз ишлардан рухан чарчаган ходим учун маданий ва жисмоний дам олиш имконларни яратиш лозим. (бу бўйича ишлаб чиқилган барча қонун ва чора-тадбирлар фақат қоғозда қолиб кетган)  
3. Соғлом мехнат тарзи яратилмас экан, иш самарадорлиги бўлмайди, иш вактларини инсон омилисиз бошқариш услубига ўтиш лозим.</t>
  </si>
  <si>
    <t>fcb03471-0505-4dc7-9361-91c4b4e43067</t>
  </si>
  <si>
    <t>ee.cerrsurvey.uz:tboNpRCPZQCe5Djg</t>
  </si>
  <si>
    <t>22:04:41</t>
  </si>
  <si>
    <t>2024-06-04 22:04:41</t>
  </si>
  <si>
    <t>online-mahalla.uz db.gov.uz siat.stat.uz ёки stat.uz reyting.mc.uz idm.uz uzex.uz Бошқа</t>
  </si>
  <si>
    <t>10</t>
  </si>
  <si>
    <t>Иқтисодиёт ва молия вазирлиги Мактабгача ва мактаб таълими вазирлиги Соғлиқни сақлаш вазирлиги Адлия вазирлиги Қишлоқ хўжалиги вазирлиги Сув хўжалиги вазирлиги Рақамли технологиялар вазирлиги Гидрометеорология хизмати маркази</t>
  </si>
  <si>
    <t>Давлат солиқ қўмитаси Ўзбекистон Республикаси Президенти Виртуал ва Халқ қабулхонаси Энергетика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</si>
  <si>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 Бошқа (киритинг)</t>
  </si>
  <si>
    <t>Iqtisodiy</t>
  </si>
  <si>
    <t>Hamma o'z ishini qilsa boshwa oshlarga jalb qilinmasa tahliliy ishlarni 3 yoki 4 kishi bemolol qilsa buladi qachonki boshqa ishlarga kalb qilavermasa</t>
  </si>
  <si>
    <t>946dc6d0-435d-4478-8afb-7e002d6507fd</t>
  </si>
  <si>
    <t>ee.cerrsurvey.uz:pEYhOETdbRh5JQLk</t>
  </si>
  <si>
    <t>21:50:20</t>
  </si>
  <si>
    <t>2024-06-04 21:50:20</t>
  </si>
  <si>
    <t>3 та</t>
  </si>
  <si>
    <t>Иқтисодиёт ва молия вазирлиги Экология, атроф-муҳитни муҳофаза қилиш ва иқлим ўзгариши вазирлиги Маданият вазирлиги</t>
  </si>
  <si>
    <t>Молиявий-иқтисодий Иқтисодий-статистик Сифат омиллари таҳлили</t>
  </si>
  <si>
    <t>Мунатазам малака ошириш масалаларини кщриб чиқиш, чет эл тажрибаси асосида амалга ошириш</t>
  </si>
  <si>
    <t>293a4ed0-33d4-4783-94a4-f7ea77e507ab</t>
  </si>
  <si>
    <t>ee.cerrsurvey.uz:e8Sg1i9i0jDYltfO</t>
  </si>
  <si>
    <t>22:19:49</t>
  </si>
  <si>
    <t>2024-06-04 22:19:49</t>
  </si>
  <si>
    <t>db.gov.uz uzex.uz Бошқа</t>
  </si>
  <si>
    <t>Edo yexat</t>
  </si>
  <si>
    <t>Иқтисодиёт ва молия вазирлиги Бошқа</t>
  </si>
  <si>
    <t>Iqtisodiyot va moliya vazirligi viloyat hokimligi</t>
  </si>
  <si>
    <t>Hamma tashkilotdan oʻziga yarasha qiyin</t>
  </si>
  <si>
    <t>Сайёр қабуллар</t>
  </si>
  <si>
    <t>Narxlarning birdan koʻtarib ketishi</t>
  </si>
  <si>
    <t>Bilmadim</t>
  </si>
  <si>
    <t>Narxlarni tushurish</t>
  </si>
  <si>
    <t>27b8fdbb-da6d-493b-84ab-92a53a60f881</t>
  </si>
  <si>
    <t>ee.cerrsurvey.uz:uhbRxZ4frfGzCh7f</t>
  </si>
  <si>
    <t>22:21:52</t>
  </si>
  <si>
    <t>2024-06-04 22:21:52</t>
  </si>
  <si>
    <t>reyting.mc.uz uzex.uz Бошқа</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</si>
  <si>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Сув хўжалиги вазирлиги Рақамли технологиялар вазирлиги</t>
  </si>
  <si>
    <t>Иқтисодиёт ва молия вазирлиги Қурилиш ва уй-жой коммунал хўжалиги кўрсатиш вазирлиги</t>
  </si>
  <si>
    <t>Иқтисодий-статистик Солиштирма (қиёсий)таҳлил Сифат омиллари таҳлили SWOT таҳлили</t>
  </si>
  <si>
    <t>ПҚ-389</t>
  </si>
  <si>
    <t>Таҳлилий маълумотлар тайёрлаш учун малакали кадрлар жалб мақсадида иш ҳақиларни ошириш таклиф этилади</t>
  </si>
  <si>
    <t>4e91a787-4fd5-4711-a5dd-a4544b213f6c</t>
  </si>
  <si>
    <t>ee.cerrsurvey.uz:n2C9F7i8jlnUBNPE</t>
  </si>
  <si>
    <t>21:54:43</t>
  </si>
  <si>
    <t>2024-06-04 21:54:43</t>
  </si>
  <si>
    <t>https://edo.ijro.uz.
https://e-qaror.gov.uz
https://yashilenergiya.customs.uz
https://e-auksion.uz
https://tender.mc.uz
https://portal.uz</t>
  </si>
  <si>
    <t>Иқтисодиёт ва молия вазирлиги Давлат солиқ қўмитаси Марказий банк Ўзбекистон Республикаси Президенти Виртуал ва Халқ қабулхонаси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</si>
  <si>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14.12.2023 йил. ПҚ-389-сон қарор</t>
  </si>
  <si>
    <t>Қўшимча штат бирлиги ажратиш</t>
  </si>
  <si>
    <t>fa1b833d-b409-47cc-a99f-bd5cdd15e5dc</t>
  </si>
  <si>
    <t>ee.cerrsurvey.uz:alGFdKbeg2UDFdY9</t>
  </si>
  <si>
    <t>21:51:10</t>
  </si>
  <si>
    <t>2024-06-04 21:51:10</t>
  </si>
  <si>
    <t>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</si>
  <si>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 Адлия вазирлиги Рақамли технологиялар вазирлиги Гидрометеорология хизмати маркази</t>
  </si>
  <si>
    <t>Иқтисодиёт ва молия вазирлиги Давлат солиқ қўмитаси Марказий банк</t>
  </si>
  <si>
    <t>Имконияти бор.</t>
  </si>
  <si>
    <t>Иш ўрни камлиги ҳисобига малакали ходим жалб қилиш имкони чекланган</t>
  </si>
  <si>
    <t>Оммавий ахборот воситалари Ижтимоий тармоқлар мониторинги Сайёр қабуллар Алоҳида тадқиқот ва ўрганиш орқали</t>
  </si>
  <si>
    <t>Вилоят ва шаҳар туманларда Иқтисодиёт бўлимлар ажралиб чиқиши керак!
Вилоят ва шаҳар туманларга Иқтиёдий комплексга қўшимча штат бирлиги ажратилиши керак иш хажими кўплигини инобаатга олиб</t>
  </si>
  <si>
    <t>f8bcd133-cec5-4bcd-ae47-e1c78f1b3909</t>
  </si>
  <si>
    <t>ee.cerrsurvey.uz:Rqblyw3LObdmd4sb</t>
  </si>
  <si>
    <t>22:50:25</t>
  </si>
  <si>
    <t>2024-06-04 22:50:25</t>
  </si>
  <si>
    <t>online-mahalla.uz db.gov.uz siat.stat.uz ёки stat.uz reyting.mc.uz idm.uz cbu.uz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</si>
  <si>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Қишлоқ хўжалиги вазирлиги Сув хўжалиги вазирлиги Рақамли технологиялар вазирлиги Бошқа</t>
  </si>
  <si>
    <t>Давлат солиқ қўмитаси Камбағалликни қисқартириш ва бандлик вазирлиги Қурилиш ва уй-жой коммунал хўжалиги кўрсатиш вазирлиги</t>
  </si>
  <si>
    <t>Тезкор маълумот олиш имкони йўқ Маълумот олишда ортиқча бюрократия мавжуд Бошқа (кўрсатинг)</t>
  </si>
  <si>
    <t>Республикадан худудий хокимликларга малумотларни бермаслик буйича топширик беришади</t>
  </si>
  <si>
    <t>Олий таълим, фан ва инновациялар вазирлиги</t>
  </si>
  <si>
    <t>Бир нафар ходимга булса хам иктисодий курсаткичларни тахлил килиш учун штат берилиши керак, хамда барча иктисодий курсаткичларни олишга допуск берилиши керак</t>
  </si>
  <si>
    <t>698d75fb-7341-4e20-bbf7-a03b1d7f32a0</t>
  </si>
  <si>
    <t>ee.cerrsurvey.uz:qXPCNbiLiXNCJ5RJ</t>
  </si>
  <si>
    <t>23:17:20</t>
  </si>
  <si>
    <t>2024-06-04 23:17:20</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</si>
  <si>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</si>
  <si>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Кадрлар керак</t>
  </si>
  <si>
    <t>3d35ca9a-984f-4c02-ab06-5b8e20cea05d</t>
  </si>
  <si>
    <t>23:21:36</t>
  </si>
  <si>
    <t>2024-06-04 23:21:36</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</si>
  <si>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</si>
  <si>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маълумот тулиқ емас</t>
  </si>
  <si>
    <t>кадрлар керак</t>
  </si>
  <si>
    <t>2e7b94c1-8ecf-450c-8a00-f14e5fa282eb</t>
  </si>
  <si>
    <t>ee.cerrsurvey.uz:tpLEkvGTh6cxBVvi</t>
  </si>
  <si>
    <t>05:00:34</t>
  </si>
  <si>
    <t>2024-06-05</t>
  </si>
  <si>
    <t>2024-06-05 05:00:34</t>
  </si>
  <si>
    <t>siat.stat.uz ёки stat.uz idm.uz Бошқа</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</si>
  <si>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Қишлоқ хўжалиги вазирлиги Сув хўжалиги вазирлиги</t>
  </si>
  <si>
    <t>Базага чеклов ўрнатилган</t>
  </si>
  <si>
    <t>2023-2030 ҳудудни ижтимоий иқтисодий ривожлантириш дастури</t>
  </si>
  <si>
    <t>Малака ошириш ўқув семенарлар ташкил этиш</t>
  </si>
  <si>
    <t>b1139856-a2f4-422c-8828-702388388a9d</t>
  </si>
  <si>
    <t>ee.cerrsurvey.uz:bZGvWCudqrYQs2bP</t>
  </si>
  <si>
    <t>07:40:06</t>
  </si>
  <si>
    <t>2024-06-05 07:40:06</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</si>
  <si>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</si>
  <si>
    <t>Давлат солиқ қўмитаси Марказий банк Адлия вазирлиги</t>
  </si>
  <si>
    <t>Пф-37</t>
  </si>
  <si>
    <t>Айнан тахлил билан шугулланувчи штат ажратиш</t>
  </si>
  <si>
    <t>6fe8321b-ffb6-4d34-9cc1-513e26f27c65</t>
  </si>
  <si>
    <t>ee.cerrsurvey.uz:0s9SzFrkdna8kRer</t>
  </si>
  <si>
    <t>08:40:15</t>
  </si>
  <si>
    <t>2024-06-05 08:40:15</t>
  </si>
  <si>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t>
  </si>
  <si>
    <t>Давлат солиқ қўмитаси Марказий банк Инвестициялар, саноат ва савдо вазирлиги</t>
  </si>
  <si>
    <t>ПФ-37</t>
  </si>
  <si>
    <t>Факат таҳлил ишлари билан шуғулланадиган, бошка ишлар билан банд килинмайдиган (ёки юклатилмайдиган), тахлил учун тегишли вазирлик ва идоралардан маълумотлар алмашинувига рухсат бериладиган алохида булим ташкил этиш</t>
  </si>
  <si>
    <t>16572c5b-6b4f-44f1-bced-6dcb909cf441</t>
  </si>
  <si>
    <t>ee.cerrsurvey.uz:jW1tTnCQoeggNZ5W</t>
  </si>
  <si>
    <t>08:33:34</t>
  </si>
  <si>
    <t>2024-06-05 08:33:34</t>
  </si>
  <si>
    <t>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Товар-хом ашё биржаси Инвестициялар, саноат ва савдо вазирлиги Энергетика вазирлиги Транспорт вазирлиги Тоғ-кон саноати ва геология вазирлиги Спорт вазирлиги Қишлоқ хўжалиги вазирлиги Сув хўжалиги вазирлиги Рақамли технологиялар вазирлиги Маданият вазирлиги</t>
  </si>
  <si>
    <t>2024-йил январ-аперл ТАХЛИЛИ (4)-8_43_32.xls</t>
  </si>
  <si>
    <t>https://kc.cerrsurvey.uz/media/original?media_file=cerr_uz%2Fattachments%2F36bd529f9649426f8241cf7d02ad9995%2F3bdde66d-8aac-447b-a54a-5d6b21e9211f%2F2024-%D0%B9%D0%B8%D0%BB_%D1%8F%D0%BD%D0%B2%D0%B0%D1%80-%D0%B0%D0%BF%D0%B5%D1%80%D0%BB_%D0%A2%D0%90%D0%A5%D0%9B%D0%98%D0%9B%D0%98_4-8_43_32.xls</t>
  </si>
  <si>
    <t>28.04.2022 йил. 222-сон</t>
  </si>
  <si>
    <t>1. Ижтимоий-иқтисодий таҳлил ишларини тўлақонли амалга ошириш учун ҳар бир соҳа бўйича малакали мутахассислар штат бирликларини етарли даражада шакллантириш.
2. Ходимлар иш ҳақини республика, вилоят, шаҳар ва туман даражасида бирхиллаштириш.
3. Шаҳар ва туманларда штат бирликларини кўпайтириш
4. Мутахассис ходимларни хорижий давлатларга қисқа муддатли малака оширишга юбориш.</t>
  </si>
  <si>
    <t>3bdde66d-8aac-447b-a54a-5d6b21e9211f</t>
  </si>
  <si>
    <t>ee.cerrsurvey.uz:GbgfXgyNzD6F71US</t>
  </si>
  <si>
    <t>09:19:59</t>
  </si>
  <si>
    <t>2024-06-05 09:19:59</t>
  </si>
  <si>
    <t>online-mahalla.uz siat.stat.uz ёки stat.uz uzex.uz</t>
  </si>
  <si>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t>
  </si>
  <si>
    <t>Олий суд Олий таълим, фан ва инновациялар вазирлиги Адлия вазирлиги Транспорт вазирлиги</t>
  </si>
  <si>
    <t>Молиявий-иқтисодий Иқтисодий-статистик Атроф муҳит (GIS) кўрсаткичларининг иқтисодий жараёнларга таъсири Диагностик таҳлил</t>
  </si>
  <si>
    <t>Иш хаққи камлиги  сабали , малакали ходимлар етишмайди. махаллий ҳокимиликлари иш хақларини кўриб чиқиш зарур</t>
  </si>
  <si>
    <t>958564f8-938d-49b2-a554-70d854f702fa</t>
  </si>
  <si>
    <t>ee.cerrsurvey.uz:8TOD1RU21Phlw6OP</t>
  </si>
  <si>
    <t>09:59:51</t>
  </si>
  <si>
    <t>2024-06-05 09:59:51</t>
  </si>
  <si>
    <t>db.gov.uz siat.stat.uz ёки stat.uz reyting.mc.uz idm.uz uzex.uz</t>
  </si>
  <si>
    <t>Мактабгача ва мактаб таълими вазирлиги Соғлиқни сақлаш вазирлиги Олий таълим, фан ва инновациялар вазирлиги Спорт вазирлиги</t>
  </si>
  <si>
    <t>Солиштирма (қиёсий)таҳлил Сифат омиллари таҳлили</t>
  </si>
  <si>
    <t>2023 йил 29 декабр. ВМЫ-715/37</t>
  </si>
  <si>
    <t>Комплексга доир маълумотларни бир платформада жойлаштириш ва маълумотларни вазирликлар томонидан щз ваытида янгиланишини таъминлаш.</t>
  </si>
  <si>
    <t>88c2b4eb-689d-4630-9e68-ca36b2bee1bb</t>
  </si>
  <si>
    <t>ee.cerrsurvey.uz:6ezVYnyZp7w2hM9e</t>
  </si>
  <si>
    <t>09:19:01</t>
  </si>
  <si>
    <t>2024-06-05 09:19:01</t>
  </si>
  <si>
    <t>yashilmakon.eco</t>
  </si>
  <si>
    <t>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t>
  </si>
  <si>
    <t>"Ўзбекгидроэнорго" АЖ</t>
  </si>
  <si>
    <t>Сув тахлил-9_34_49.xls</t>
  </si>
  <si>
    <t>https://kc.cerrsurvey.uz/media/original?media_file=cerr_uz%2Fattachments%2F36bd529f9649426f8241cf7d02ad9995%2Ff96a0a84-d1df-4d57-8a43-2e1ac5eb0dcb%2F%D0%A1%D1%83%D0%B2_%D1%82%D0%B0%D1%85%D0%BB%D0%B8%D0%BB-9_34_49.xls</t>
  </si>
  <si>
    <t>11.03.2024й. 122-6-0-Q/24</t>
  </si>
  <si>
    <t>таҳлил ва прогнозлаш бўйича махсус дастурлар амалиётга жорий этиш орқали иш самарадорлиги ортади</t>
  </si>
  <si>
    <t>f96a0a84-d1df-4d57-8a43-2e1ac5eb0dcb</t>
  </si>
  <si>
    <t>ee.cerrsurvey.uz:TCrddKX7TJHrVVHJ</t>
  </si>
  <si>
    <t>09:54:32</t>
  </si>
  <si>
    <t>2024-06-05 09:54:32</t>
  </si>
  <si>
    <t>siat.stat.uz ёки stat.uz uzex.uz cbu.uz Бошқа</t>
  </si>
  <si>
    <t>new.cooperation.uz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</si>
  <si>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Адлия вазирлиги Транспорт вазирлиги Тоғ-кон саноати ва геология вазирлиги Қишлоқ хўжалиги вазирлиги</t>
  </si>
  <si>
    <t>Tovar xom ashyo birjasi</t>
  </si>
  <si>
    <t>2 та штат сабабсиз қисқартирилганлиги</t>
  </si>
  <si>
    <t>локалга кушимча-10_8_0.pdf</t>
  </si>
  <si>
    <t>https://kc.cerrsurvey.uz/media/original?media_file=cerr_uz%2Fattachments%2F36bd529f9649426f8241cf7d02ad9995%2F582ab088-d9aa-494d-8172-aa4100903e54%2F%D0%BB%D0%BE%D0%BA%D0%B0%D0%BB%D0%B3%D0%B0_%D0%BA%D1%83%D1%88%D0%B8%D0%BC%D1%87%D0%B0-10_8_0.pdf</t>
  </si>
  <si>
    <t>Бош вазир ўринбосарининг 61-сон баён  04-01-88 от 03.05.2024</t>
  </si>
  <si>
    <t>https://edo.ijro.uz/monitoring/internal-documents</t>
  </si>
  <si>
    <t>Туман, шаҳарларда ходим мавжуд эмас.</t>
  </si>
  <si>
    <t>Бўлимда асосий йўналишлар импорт тахлили ва мониторинги, саноат кооперация алоқаларини ошириш, маҳаллийлаштириш дастурини юритиш. ушбу йўналишларни сифатли қилиб юритиш учун 2 та штатни қайтариш, иш хакини ошириш.</t>
  </si>
  <si>
    <t>582ab088-d9aa-494d-8172-aa4100903e54</t>
  </si>
  <si>
    <t>ee.cerrsurvey.uz:cQnlXwbzSYZ9Oi1A</t>
  </si>
  <si>
    <t>08:20:16</t>
  </si>
  <si>
    <t>2024-06-05 08:20:16</t>
  </si>
  <si>
    <t>Қишлоқ ва сув хўжалиги масалалари</t>
  </si>
  <si>
    <t>Иқтисодиёт ва молия вазирлиги Статистика агентлиги Камбағалликни қисқартириш ва бандлик вазирлиги Марказий банк Товар-хом ашё биржаси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</si>
  <si>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Барчаси жойида</t>
  </si>
  <si>
    <t>ундай ҳолат мавжуд эмас</t>
  </si>
  <si>
    <t>Диагностик таҳлил</t>
  </si>
  <si>
    <t>Хаммаси жойида</t>
  </si>
  <si>
    <t>Малака ошириш курсларини ташкил қилиш хорижга иш ўрганишга бориш таҳлилчилар фаолияти бўйича семинарлар ўтказиш</t>
  </si>
  <si>
    <t>9a728e31-993e-4b49-8763-176b36600d68</t>
  </si>
  <si>
    <t>08:28:32</t>
  </si>
  <si>
    <t>2024-06-05 08:28:32</t>
  </si>
  <si>
    <t>Иқтисодиёт ва молия вазирлиги Камбағалликни қисқартириш ва бандлик вазирлиги Марказий банк Рақамли технологиялар вазирлиги</t>
  </si>
  <si>
    <t>Рақамли технологиялар вазирлиги</t>
  </si>
  <si>
    <t>хаммаси жойида</t>
  </si>
  <si>
    <t>Молиявий-иқтисодий Сифат омиллари таҳлили SWOT таҳлили Диагностик таҳлил</t>
  </si>
  <si>
    <t>MS Excel R</t>
  </si>
  <si>
    <t>Албатта</t>
  </si>
  <si>
    <t>Хорижда малака ошириш курсаларини ташкил қилиш</t>
  </si>
  <si>
    <t>af697bbc-6758-437c-a78e-f027c55e1db4</t>
  </si>
  <si>
    <t>08:35:39</t>
  </si>
  <si>
    <t>2024-06-05 08:35:39</t>
  </si>
  <si>
    <t>db.gov.uz idm.uz uzex.uz</t>
  </si>
  <si>
    <t>Маданият вазирлиги Бошқа</t>
  </si>
  <si>
    <t>Туризм вазирлиги</t>
  </si>
  <si>
    <t>барчаси жойида</t>
  </si>
  <si>
    <t>муаммо мавжуд эмас</t>
  </si>
  <si>
    <t>хорижда малака ошириш</t>
  </si>
  <si>
    <t>7c9c382c-b74d-42c8-972d-5712aac73250</t>
  </si>
  <si>
    <t>08:41:36</t>
  </si>
  <si>
    <t>2024-06-05 08:41:36</t>
  </si>
  <si>
    <t>Молиявий-иқтисодий Иқтисодий-статистик Атроф муҳит (GIS) кўрсаткичларининг иқтисодий жараёнларга таъсири</t>
  </si>
  <si>
    <t>ха қилинади</t>
  </si>
  <si>
    <t>малака ошириш</t>
  </si>
  <si>
    <t>3fecffdb-7a91-4f2d-b879-186917f631ab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</si>
</sst>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u/>
      <sz val="11"/>
      <color theme="10"/>
      <name val="Calibri"/>
      <family val="2"/>
    </font>
    <font>
      <b/>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top"/>
      <protection locked="0"/>
    </xf>
  </cellStyleXfs>
  <cellXfs count="9">
    <xf numFmtId="0" fontId="0" fillId="0" borderId="0" xfId="0"/>
    <xf numFmtId="0" fontId="1" fillId="0" borderId="0" xfId="1" applyAlignment="1" applyProtection="1"/>
    <xf numFmtId="164" fontId="0" fillId="0" borderId="0" xfId="0" applyNumberFormat="1"/>
    <xf numFmtId="0" fontId="0" fillId="0" borderId="0" xfId="0" applyAlignment="1">
      <alignment horizontal="center" vertical="center" wrapText="1"/>
    </xf>
    <xf numFmtId="0" fontId="2" fillId="0" borderId="0" xfId="0" applyFont="1"/>
    <xf numFmtId="165" fontId="0" fillId="0" borderId="0" xfId="0" applyNumberFormat="1"/>
    <xf numFmtId="165" fontId="2" fillId="0" borderId="0" xfId="0" applyNumberFormat="1" applyFont="1"/>
    <xf numFmtId="0" fontId="0" fillId="0" borderId="0" xfId="0" applyAlignment="1">
      <alignment horizontal="center" vertical="center" wrapText="1"/>
    </xf>
    <xf numFmtId="0" fontId="0" fillId="0" borderId="0" xfId="0"/>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c.cerrsurvey.uz/media/original?media_file=cerr_uz%2Fattachments%2F36bd529f9649426f8241cf7d02ad9995%2Ff8e96acb-d45c-4774-a4bb-094dff39a0c0%2FCHATS_MCHJ-18_29_59.pdf" TargetMode="External"/><Relationship Id="rId13" Type="http://schemas.openxmlformats.org/officeDocument/2006/relationships/hyperlink" Target="https://kc.cerrsurvey.uz/media/original?media_file=cerr_uz%2Fattachments%2F36bd529f9649426f8241cf7d02ad9995%2F81809f48-97bb-4443-9a67-15d963963554%2F%D0%A1%D1%82%D1%80%D0%B0%D1%82%D0%B5%D0%B3%D0%B8%D1%8F-21_4_48.pdf" TargetMode="External"/><Relationship Id="rId18" Type="http://schemas.openxmlformats.org/officeDocument/2006/relationships/hyperlink" Target="https://edo.ijro.uz/monitoring/internal-documents" TargetMode="External"/><Relationship Id="rId3" Type="http://schemas.openxmlformats.org/officeDocument/2006/relationships/hyperlink" Target="https://kc.cerrsurvey.uz/media/original?media_file=cerr_uz%2Fattachments%2F36bd529f9649426f8241cf7d02ad9995%2F826bceff-09cb-42f5-8794-87a5cc24f4b4%2F2._2_%D0%BC%D0%BB%D0%BD_%D0%B1%D0%B8%D0%B7%D0%BD%D0%B5%D1%81_%D0%B8%D1%8E%D0%BD-%D0%B4%D0%B5%D0%BA%D0%B0%D0%B1%D1%80-15_42_27.xlsx" TargetMode="External"/><Relationship Id="rId7" Type="http://schemas.openxmlformats.org/officeDocument/2006/relationships/hyperlink" Target="https://kc.cerrsurvey.uz/media/original?media_file=cerr_uz%2Fattachments%2F36bd529f9649426f8241cf7d02ad9995%2F26baaa8b-24fc-4fbc-beff-bf151d6ea3dd%2F%D0%9F%D1%80%D0%BE%D1%82%D0%BE%D0%BA%D0%BE%D0%BB_-18_11_43.pdf" TargetMode="External"/><Relationship Id="rId12" Type="http://schemas.openxmlformats.org/officeDocument/2006/relationships/hyperlink" Target="https://kc.cerrsurvey.uz/media/original?media_file=cerr_uz%2Fattachments%2F36bd529f9649426f8241cf7d02ad9995%2F81809f48-97bb-4443-9a67-15d963963554%2F%D0%A1%D1%82%D1%80%D0%B0%D1%82%D0%B5%D0%B3%D0%B8%D1%8F-21_4_28.pdf" TargetMode="External"/><Relationship Id="rId17" Type="http://schemas.openxmlformats.org/officeDocument/2006/relationships/hyperlink" Target="https://kc.cerrsurvey.uz/media/original?media_file=cerr_uz%2Fattachments%2F36bd529f9649426f8241cf7d02ad9995%2F582ab088-d9aa-494d-8172-aa4100903e54%2F%D0%BB%D0%BE%D0%BA%D0%B0%D0%BB%D0%B3%D0%B0_%D0%BA%D1%83%D1%88%D0%B8%D0%BC%D1%87%D0%B0-10_8_0.pdf" TargetMode="External"/><Relationship Id="rId2" Type="http://schemas.openxmlformats.org/officeDocument/2006/relationships/hyperlink" Target="https://kc.cerrsurvey.uz/media/original?media_file=cerr_uz%2Fattachments%2F36bd529f9649426f8241cf7d02ad9995%2F29127c82-5717-42fc-a184-c9376e8b7c98%2F%D0%91%D1%83%D1%85%D0%BE%D1%80%D0%BE_%D0%B2%D0%B8%D0%BB%D0%BE%D1%8F%D1%82%D0%B8_%D2%B3%D1%83%D0%B4%D1%83%D0%B4%D0%BB%D0%B0%D1%80%D0%B8_%D1%82%D0%B0%D2%B3%D0%BB%D0%B8%D0%BB%D0%B8_29_05_2024-14_56_18.docx" TargetMode="External"/><Relationship Id="rId16" Type="http://schemas.openxmlformats.org/officeDocument/2006/relationships/hyperlink" Target="https://kc.cerrsurvey.uz/media/original?media_file=cerr_uz%2Fattachments%2F36bd529f9649426f8241cf7d02ad9995%2Ff96a0a84-d1df-4d57-8a43-2e1ac5eb0dcb%2F%D0%A1%D1%83%D0%B2_%D1%82%D0%B0%D1%85%D0%BB%D0%B8%D0%BB-9_34_49.xls" TargetMode="External"/><Relationship Id="rId1" Type="http://schemas.openxmlformats.org/officeDocument/2006/relationships/hyperlink" Target="https://kc.cerrsurvey.uz/media/original?media_file=cerr_uz%2Fattachments%2F36bd529f9649426f8241cf7d02ad9995%2F10d8df81-8c27-478f-bbf9-150fbbea0d78%2F%D0%9C%D0%B0%D1%8A%D0%BB%D1%83%D0%BC%D0%BE%D1%82_%D0%90%D0%BD%D0%B4%D0%B8%D0%B6%D0%BE%D0%BD-%D1%8F%D0%BA%D1%83%D0%BD%D0%B8%D0%B9-14_44_54.docx" TargetMode="External"/><Relationship Id="rId6" Type="http://schemas.openxmlformats.org/officeDocument/2006/relationships/hyperlink" Target="https://kc.cerrsurvey.uz/media/original?media_file=cerr_uz%2Fattachments%2F36bd529f9649426f8241cf7d02ad9995%2Fd21b722a-0983-4e7c-8207-8f7afd902cb7%2F%D0%9D%D0%B0%D0%BC%D1%83%D0%BD%D0%B0_%D1%88%D0%B0%D0%BA%D0%BB-18_0_20.pptx" TargetMode="External"/><Relationship Id="rId11" Type="http://schemas.openxmlformats.org/officeDocument/2006/relationships/hyperlink" Target="https://kc.cerrsurvey.uz/media/original?media_file=cerr_uz%2Fattachments%2F36bd529f9649426f8241cf7d02ad9995%2F7f5962b8-4dd8-400d-b4be-b8db5a51a1fd%2F%D0%A1%D1%82%D1%80%D0%B0%D1%82%D0%B5%D0%B3%D0%B8%D1%8F-18_44_0.pdf" TargetMode="External"/><Relationship Id="rId5" Type="http://schemas.openxmlformats.org/officeDocument/2006/relationships/hyperlink" Target="https://kc.cerrsurvey.uz/media/original?media_file=cerr_uz%2Fattachments%2F36bd529f9649426f8241cf7d02ad9995%2F70eaab8f-d15b-45b8-91c8-e2f9f4fe7867%2F%D0%9A%D0%B0%D1%88%D0%BA%D0%B0%D0%B4%D0%B0%D1%80%D1%91_%D1%87%D0%B0%D1%80%D0%BC%D1%81%D0%B0%D0%BD%D0%BE%D0%B0%D1%82_6-17_13_57.docx" TargetMode="External"/><Relationship Id="rId15" Type="http://schemas.openxmlformats.org/officeDocument/2006/relationships/hyperlink" Target="https://kc.cerrsurvey.uz/media/original?media_file=cerr_uz%2Fattachments%2F36bd529f9649426f8241cf7d02ad9995%2F3bdde66d-8aac-447b-a54a-5d6b21e9211f%2F2024-%D0%B9%D0%B8%D0%BB_%D1%8F%D0%BD%D0%B2%D0%B0%D1%80-%D0%B0%D0%BF%D0%B5%D1%80%D0%BB_%D0%A2%D0%90%D0%A5%D0%9B%D0%98%D0%9B%D0%98_4-8_43_32.xls" TargetMode="External"/><Relationship Id="rId10" Type="http://schemas.openxmlformats.org/officeDocument/2006/relationships/hyperlink" Target="https://kc.cerrsurvey.uz/media/original?media_file=cerr_uz%2Fattachments%2F36bd529f9649426f8241cf7d02ad9995%2F7f5962b8-4dd8-400d-b4be-b8db5a51a1fd%2F%D0%A1%D1%82%D1%80%D0%B0%D1%82%D0%B5%D0%B3%D0%B8%D1%8F-18_43_40.pdf" TargetMode="External"/><Relationship Id="rId4" Type="http://schemas.openxmlformats.org/officeDocument/2006/relationships/hyperlink" Targe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 TargetMode="External"/><Relationship Id="rId9" Type="http://schemas.openxmlformats.org/officeDocument/2006/relationships/hyperlink" Target="https://kc.cerrsurvey.uz/media/original?media_file=cerr_uz%2Fattachments%2F36bd529f9649426f8241cf7d02ad9995%2Ff8e96acb-d45c-4774-a4bb-094dff39a0c0%2FNext_Lap_MCHJ-18_31_26.pdf" TargetMode="External"/><Relationship Id="rId14" Type="http://schemas.openxmlformats.org/officeDocument/2006/relationships/hyperlink" Target="https://kc.cerrsurvey.uz/media/original?media_file=cerr_uz%2Fattachments%2F36bd529f9649426f8241cf7d02ad9995%2F146ec340-efd8-40f6-93d0-223598c9e2cc%2F%D0%9C%D0%B8%D0%B3%D1%80%D0%B0%D1%82%D1%86%D0%B8%D1%8F_%D0%BC%D0%B0%D1%8A%D0%BB%D1%83%D0%BC%D0%BE%D1%82%D0%B8_12.05.2024_%D0%B9-21_31_17.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96"/>
  <sheetViews>
    <sheetView topLeftCell="EW1" zoomScale="70" zoomScaleNormal="70" workbookViewId="0">
      <selection activeCell="G2" sqref="G2"/>
    </sheetView>
  </sheetViews>
  <sheetFormatPr defaultRowHeight="15" x14ac:dyDescent="0.25"/>
  <sheetData>
    <row r="1" spans="1:19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row>
    <row r="2" spans="1:193" x14ac:dyDescent="0.25">
      <c r="A2" t="s">
        <v>193</v>
      </c>
      <c r="D2" t="s">
        <v>194</v>
      </c>
      <c r="E2" t="s">
        <v>195</v>
      </c>
      <c r="F2" t="s">
        <v>196</v>
      </c>
      <c r="G2" t="s">
        <v>197</v>
      </c>
      <c r="H2" t="s">
        <v>198</v>
      </c>
      <c r="I2">
        <v>10</v>
      </c>
      <c r="J2">
        <v>1</v>
      </c>
      <c r="K2">
        <v>0</v>
      </c>
      <c r="L2">
        <v>0</v>
      </c>
      <c r="M2" t="s">
        <v>199</v>
      </c>
      <c r="N2">
        <v>1</v>
      </c>
      <c r="O2">
        <v>0</v>
      </c>
      <c r="P2">
        <v>1</v>
      </c>
      <c r="Q2">
        <v>0</v>
      </c>
      <c r="R2">
        <v>1</v>
      </c>
      <c r="S2">
        <v>1</v>
      </c>
      <c r="T2">
        <v>1</v>
      </c>
      <c r="U2">
        <v>0</v>
      </c>
      <c r="W2" t="s">
        <v>200</v>
      </c>
      <c r="X2">
        <v>1</v>
      </c>
      <c r="Y2">
        <v>1</v>
      </c>
      <c r="Z2">
        <v>1</v>
      </c>
      <c r="AA2">
        <v>1</v>
      </c>
      <c r="AB2">
        <v>0</v>
      </c>
      <c r="AC2">
        <v>1</v>
      </c>
      <c r="AD2">
        <v>0</v>
      </c>
      <c r="AE2">
        <v>0</v>
      </c>
      <c r="AF2">
        <v>0</v>
      </c>
      <c r="AG2">
        <v>0</v>
      </c>
      <c r="AH2">
        <v>1</v>
      </c>
      <c r="AI2">
        <v>0</v>
      </c>
      <c r="AJ2">
        <v>0</v>
      </c>
      <c r="AK2">
        <v>1</v>
      </c>
      <c r="AL2">
        <v>0</v>
      </c>
      <c r="AM2">
        <v>0</v>
      </c>
      <c r="AN2">
        <v>0</v>
      </c>
      <c r="AY2" t="s">
        <v>201</v>
      </c>
      <c r="AZ2">
        <v>0</v>
      </c>
      <c r="BA2">
        <v>1</v>
      </c>
      <c r="BB2">
        <v>1</v>
      </c>
      <c r="BC2">
        <v>0</v>
      </c>
      <c r="BD2">
        <v>0</v>
      </c>
      <c r="BE2">
        <v>0</v>
      </c>
      <c r="BF2">
        <v>0</v>
      </c>
      <c r="BG2">
        <v>0</v>
      </c>
      <c r="BH2">
        <v>0</v>
      </c>
      <c r="BI2">
        <v>0</v>
      </c>
      <c r="BJ2">
        <v>0</v>
      </c>
      <c r="BK2">
        <v>0</v>
      </c>
      <c r="BL2">
        <v>0</v>
      </c>
      <c r="BM2">
        <v>0</v>
      </c>
      <c r="BN2">
        <v>0</v>
      </c>
      <c r="BO2">
        <v>0</v>
      </c>
      <c r="BP2">
        <v>0</v>
      </c>
      <c r="CA2" t="s">
        <v>202</v>
      </c>
      <c r="CB2">
        <v>1</v>
      </c>
      <c r="CC2">
        <v>0</v>
      </c>
      <c r="CD2">
        <v>1</v>
      </c>
      <c r="CE2">
        <v>0</v>
      </c>
      <c r="CG2" t="s">
        <v>203</v>
      </c>
      <c r="CH2">
        <v>0</v>
      </c>
      <c r="CI2">
        <v>0</v>
      </c>
      <c r="CJ2">
        <v>1</v>
      </c>
      <c r="CK2">
        <v>0</v>
      </c>
      <c r="CL2">
        <v>0</v>
      </c>
      <c r="CM2">
        <v>0</v>
      </c>
      <c r="CN2">
        <v>0</v>
      </c>
      <c r="CO2">
        <v>0</v>
      </c>
      <c r="CP2">
        <v>0</v>
      </c>
      <c r="CQ2">
        <v>0</v>
      </c>
      <c r="CR2">
        <v>0</v>
      </c>
      <c r="CS2">
        <v>0</v>
      </c>
      <c r="CT2">
        <v>0</v>
      </c>
      <c r="CU2">
        <v>0</v>
      </c>
      <c r="CV2">
        <v>0</v>
      </c>
      <c r="CW2">
        <v>0</v>
      </c>
      <c r="CX2">
        <v>0</v>
      </c>
      <c r="DI2" t="s">
        <v>204</v>
      </c>
      <c r="DJ2">
        <v>1</v>
      </c>
      <c r="DK2">
        <v>1</v>
      </c>
      <c r="DL2">
        <v>0</v>
      </c>
      <c r="DM2">
        <v>0</v>
      </c>
      <c r="DN2">
        <v>0</v>
      </c>
      <c r="DO2">
        <v>1</v>
      </c>
      <c r="DP2">
        <v>0</v>
      </c>
      <c r="DQ2">
        <v>0</v>
      </c>
      <c r="DS2" t="s">
        <v>205</v>
      </c>
      <c r="DT2">
        <v>1</v>
      </c>
      <c r="DU2">
        <v>0</v>
      </c>
      <c r="DV2">
        <v>0</v>
      </c>
      <c r="DW2">
        <v>0</v>
      </c>
      <c r="DX2">
        <v>0</v>
      </c>
      <c r="DY2">
        <v>0</v>
      </c>
      <c r="DZ2">
        <v>0</v>
      </c>
      <c r="EB2" t="s">
        <v>206</v>
      </c>
      <c r="EC2" t="s">
        <v>207</v>
      </c>
      <c r="ED2" t="s">
        <v>208</v>
      </c>
      <c r="EF2" t="s">
        <v>209</v>
      </c>
      <c r="EG2" t="s">
        <v>210</v>
      </c>
      <c r="EI2" t="s">
        <v>209</v>
      </c>
      <c r="EL2">
        <v>0</v>
      </c>
      <c r="EM2" t="s">
        <v>211</v>
      </c>
      <c r="EO2" t="s">
        <v>212</v>
      </c>
      <c r="EP2" s="1" t="s">
        <v>213</v>
      </c>
      <c r="EQ2" t="s">
        <v>209</v>
      </c>
      <c r="ES2" t="s">
        <v>209</v>
      </c>
      <c r="EU2">
        <v>30</v>
      </c>
      <c r="EV2" t="s">
        <v>214</v>
      </c>
      <c r="EW2">
        <v>1</v>
      </c>
      <c r="EX2">
        <v>1</v>
      </c>
      <c r="EY2">
        <v>0</v>
      </c>
      <c r="EZ2">
        <v>1</v>
      </c>
      <c r="FA2">
        <v>0</v>
      </c>
      <c r="FB2" t="s">
        <v>215</v>
      </c>
      <c r="FC2" t="s">
        <v>216</v>
      </c>
      <c r="FD2">
        <v>1</v>
      </c>
      <c r="FE2">
        <v>1</v>
      </c>
      <c r="FF2">
        <v>1</v>
      </c>
      <c r="FG2">
        <v>0</v>
      </c>
      <c r="FI2">
        <v>5</v>
      </c>
      <c r="FJ2" t="s">
        <v>205</v>
      </c>
      <c r="FK2">
        <v>1</v>
      </c>
      <c r="FL2">
        <v>0</v>
      </c>
      <c r="FM2">
        <v>0</v>
      </c>
      <c r="FN2">
        <v>0</v>
      </c>
      <c r="FO2">
        <v>0</v>
      </c>
      <c r="FP2">
        <v>0</v>
      </c>
      <c r="FQ2">
        <v>0</v>
      </c>
      <c r="FS2" t="s">
        <v>206</v>
      </c>
      <c r="FT2" t="s">
        <v>217</v>
      </c>
      <c r="FU2">
        <v>1</v>
      </c>
      <c r="FV2">
        <v>1</v>
      </c>
      <c r="FW2">
        <v>1</v>
      </c>
      <c r="FX2">
        <v>0</v>
      </c>
      <c r="FY2">
        <v>0</v>
      </c>
      <c r="GA2" t="s">
        <v>218</v>
      </c>
      <c r="GB2">
        <v>32498</v>
      </c>
      <c r="GC2" t="s">
        <v>219</v>
      </c>
      <c r="GD2" s="2">
        <v>45447.409699074073</v>
      </c>
      <c r="GG2" t="s">
        <v>220</v>
      </c>
      <c r="GI2" t="s">
        <v>221</v>
      </c>
      <c r="GK2">
        <v>3</v>
      </c>
    </row>
    <row r="3" spans="1:193" x14ac:dyDescent="0.25">
      <c r="A3" t="s">
        <v>222</v>
      </c>
      <c r="D3" t="s">
        <v>223</v>
      </c>
      <c r="E3" t="s">
        <v>195</v>
      </c>
      <c r="F3" t="s">
        <v>224</v>
      </c>
      <c r="G3" t="s">
        <v>225</v>
      </c>
      <c r="H3" t="s">
        <v>198</v>
      </c>
      <c r="I3">
        <v>2</v>
      </c>
      <c r="J3">
        <v>0</v>
      </c>
      <c r="K3">
        <v>0</v>
      </c>
      <c r="L3">
        <v>0</v>
      </c>
      <c r="M3" t="s">
        <v>226</v>
      </c>
      <c r="N3">
        <v>1</v>
      </c>
      <c r="O3">
        <v>1</v>
      </c>
      <c r="P3">
        <v>0</v>
      </c>
      <c r="Q3">
        <v>1</v>
      </c>
      <c r="R3">
        <v>1</v>
      </c>
      <c r="S3">
        <v>0</v>
      </c>
      <c r="T3">
        <v>1</v>
      </c>
      <c r="U3">
        <v>0</v>
      </c>
      <c r="W3" t="s">
        <v>227</v>
      </c>
      <c r="X3">
        <v>1</v>
      </c>
      <c r="Y3">
        <v>1</v>
      </c>
      <c r="Z3">
        <v>1</v>
      </c>
      <c r="AA3">
        <v>1</v>
      </c>
      <c r="AB3">
        <v>0</v>
      </c>
      <c r="AC3">
        <v>1</v>
      </c>
      <c r="AD3">
        <v>0</v>
      </c>
      <c r="AE3">
        <v>0</v>
      </c>
      <c r="AF3">
        <v>0</v>
      </c>
      <c r="AG3">
        <v>0</v>
      </c>
      <c r="AH3">
        <v>1</v>
      </c>
      <c r="AI3">
        <v>0</v>
      </c>
      <c r="AJ3">
        <v>0</v>
      </c>
      <c r="AK3">
        <v>0</v>
      </c>
      <c r="AL3">
        <v>0</v>
      </c>
      <c r="AM3">
        <v>0</v>
      </c>
      <c r="AN3">
        <v>0</v>
      </c>
      <c r="AY3" t="s">
        <v>203</v>
      </c>
      <c r="AZ3">
        <v>0</v>
      </c>
      <c r="BA3">
        <v>0</v>
      </c>
      <c r="BB3">
        <v>1</v>
      </c>
      <c r="BC3">
        <v>0</v>
      </c>
      <c r="BD3">
        <v>0</v>
      </c>
      <c r="BE3">
        <v>0</v>
      </c>
      <c r="BF3">
        <v>0</v>
      </c>
      <c r="BG3">
        <v>0</v>
      </c>
      <c r="BH3">
        <v>0</v>
      </c>
      <c r="BI3">
        <v>0</v>
      </c>
      <c r="BJ3">
        <v>0</v>
      </c>
      <c r="BK3">
        <v>0</v>
      </c>
      <c r="BL3">
        <v>0</v>
      </c>
      <c r="BM3">
        <v>0</v>
      </c>
      <c r="BN3">
        <v>0</v>
      </c>
      <c r="BO3">
        <v>0</v>
      </c>
      <c r="BP3">
        <v>0</v>
      </c>
      <c r="CA3" t="s">
        <v>228</v>
      </c>
      <c r="CB3">
        <v>1</v>
      </c>
      <c r="CC3">
        <v>0</v>
      </c>
      <c r="CD3">
        <v>0</v>
      </c>
      <c r="CE3">
        <v>0</v>
      </c>
      <c r="CG3" t="s">
        <v>203</v>
      </c>
      <c r="CH3">
        <v>0</v>
      </c>
      <c r="CI3">
        <v>0</v>
      </c>
      <c r="CJ3">
        <v>1</v>
      </c>
      <c r="CK3">
        <v>0</v>
      </c>
      <c r="CL3">
        <v>0</v>
      </c>
      <c r="CM3">
        <v>0</v>
      </c>
      <c r="CN3">
        <v>0</v>
      </c>
      <c r="CO3">
        <v>0</v>
      </c>
      <c r="CP3">
        <v>0</v>
      </c>
      <c r="CQ3">
        <v>0</v>
      </c>
      <c r="CR3">
        <v>0</v>
      </c>
      <c r="CS3">
        <v>0</v>
      </c>
      <c r="CT3">
        <v>0</v>
      </c>
      <c r="CU3">
        <v>0</v>
      </c>
      <c r="CV3">
        <v>0</v>
      </c>
      <c r="CW3">
        <v>0</v>
      </c>
      <c r="CX3">
        <v>0</v>
      </c>
      <c r="DI3" t="s">
        <v>229</v>
      </c>
      <c r="DJ3">
        <v>1</v>
      </c>
      <c r="DK3">
        <v>1</v>
      </c>
      <c r="DL3">
        <v>0</v>
      </c>
      <c r="DM3">
        <v>1</v>
      </c>
      <c r="DN3">
        <v>1</v>
      </c>
      <c r="DO3">
        <v>1</v>
      </c>
      <c r="DP3">
        <v>1</v>
      </c>
      <c r="DQ3">
        <v>0</v>
      </c>
      <c r="DS3" t="s">
        <v>205</v>
      </c>
      <c r="DT3">
        <v>1</v>
      </c>
      <c r="DU3">
        <v>0</v>
      </c>
      <c r="DV3">
        <v>0</v>
      </c>
      <c r="DW3">
        <v>0</v>
      </c>
      <c r="DX3">
        <v>0</v>
      </c>
      <c r="DY3">
        <v>0</v>
      </c>
      <c r="DZ3">
        <v>0</v>
      </c>
      <c r="EB3" t="s">
        <v>230</v>
      </c>
      <c r="EC3" t="s">
        <v>231</v>
      </c>
      <c r="ED3" t="s">
        <v>232</v>
      </c>
      <c r="EF3" t="s">
        <v>233</v>
      </c>
      <c r="EG3" t="s">
        <v>234</v>
      </c>
      <c r="EI3" t="s">
        <v>235</v>
      </c>
      <c r="EL3">
        <v>6</v>
      </c>
      <c r="EM3" t="s">
        <v>211</v>
      </c>
      <c r="EO3" t="s">
        <v>236</v>
      </c>
      <c r="EP3" s="1" t="s">
        <v>237</v>
      </c>
      <c r="EQ3" t="s">
        <v>238</v>
      </c>
      <c r="ER3" t="s">
        <v>239</v>
      </c>
      <c r="ES3" t="s">
        <v>240</v>
      </c>
      <c r="EU3">
        <v>56</v>
      </c>
      <c r="EV3" t="s">
        <v>241</v>
      </c>
      <c r="EW3">
        <v>1</v>
      </c>
      <c r="EX3">
        <v>0</v>
      </c>
      <c r="EY3">
        <v>1</v>
      </c>
      <c r="EZ3">
        <v>1</v>
      </c>
      <c r="FA3">
        <v>1</v>
      </c>
      <c r="FB3" t="s">
        <v>242</v>
      </c>
      <c r="FC3" t="s">
        <v>216</v>
      </c>
      <c r="FD3">
        <v>1</v>
      </c>
      <c r="FE3">
        <v>1</v>
      </c>
      <c r="FF3">
        <v>1</v>
      </c>
      <c r="FG3">
        <v>0</v>
      </c>
      <c r="FI3">
        <v>8</v>
      </c>
      <c r="FJ3" t="s">
        <v>205</v>
      </c>
      <c r="FK3">
        <v>1</v>
      </c>
      <c r="FL3">
        <v>0</v>
      </c>
      <c r="FM3">
        <v>0</v>
      </c>
      <c r="FN3">
        <v>0</v>
      </c>
      <c r="FO3">
        <v>0</v>
      </c>
      <c r="FP3">
        <v>0</v>
      </c>
      <c r="FQ3">
        <v>0</v>
      </c>
      <c r="FS3" t="s">
        <v>230</v>
      </c>
      <c r="FT3" t="s">
        <v>243</v>
      </c>
      <c r="FU3">
        <v>0</v>
      </c>
      <c r="FV3">
        <v>1</v>
      </c>
      <c r="FW3">
        <v>1</v>
      </c>
      <c r="FX3">
        <v>0</v>
      </c>
      <c r="FY3">
        <v>0</v>
      </c>
      <c r="GA3" t="s">
        <v>244</v>
      </c>
      <c r="GB3">
        <v>32499</v>
      </c>
      <c r="GC3" t="s">
        <v>245</v>
      </c>
      <c r="GD3" s="2">
        <v>45447.423622685194</v>
      </c>
      <c r="GG3" t="s">
        <v>220</v>
      </c>
      <c r="GI3" t="s">
        <v>221</v>
      </c>
      <c r="GK3">
        <v>4</v>
      </c>
    </row>
    <row r="4" spans="1:193" x14ac:dyDescent="0.25">
      <c r="A4" t="s">
        <v>246</v>
      </c>
      <c r="D4" t="s">
        <v>247</v>
      </c>
      <c r="E4" t="s">
        <v>195</v>
      </c>
      <c r="F4" t="s">
        <v>248</v>
      </c>
      <c r="G4" t="s">
        <v>249</v>
      </c>
      <c r="H4" t="s">
        <v>250</v>
      </c>
      <c r="I4">
        <v>4</v>
      </c>
      <c r="J4">
        <v>0</v>
      </c>
      <c r="K4">
        <v>0</v>
      </c>
      <c r="L4">
        <v>0</v>
      </c>
      <c r="M4" t="s">
        <v>251</v>
      </c>
      <c r="N4">
        <v>0</v>
      </c>
      <c r="O4">
        <v>0</v>
      </c>
      <c r="P4">
        <v>0</v>
      </c>
      <c r="Q4">
        <v>0</v>
      </c>
      <c r="R4">
        <v>0</v>
      </c>
      <c r="S4">
        <v>0</v>
      </c>
      <c r="T4">
        <v>0</v>
      </c>
      <c r="U4">
        <v>1</v>
      </c>
      <c r="V4" t="s">
        <v>252</v>
      </c>
      <c r="W4" t="s">
        <v>253</v>
      </c>
      <c r="X4">
        <v>0</v>
      </c>
      <c r="Y4">
        <v>0</v>
      </c>
      <c r="Z4">
        <v>0</v>
      </c>
      <c r="AA4">
        <v>0</v>
      </c>
      <c r="AB4">
        <v>1</v>
      </c>
      <c r="AC4">
        <v>0</v>
      </c>
      <c r="AD4">
        <v>1</v>
      </c>
      <c r="AE4">
        <v>0</v>
      </c>
      <c r="AF4">
        <v>1</v>
      </c>
      <c r="AG4">
        <v>0</v>
      </c>
      <c r="AH4">
        <v>0</v>
      </c>
      <c r="AI4">
        <v>1</v>
      </c>
      <c r="AJ4">
        <v>0</v>
      </c>
      <c r="AK4">
        <v>0</v>
      </c>
      <c r="AL4">
        <v>0</v>
      </c>
      <c r="AM4">
        <v>0</v>
      </c>
      <c r="AN4">
        <v>1</v>
      </c>
      <c r="AX4" t="s">
        <v>254</v>
      </c>
      <c r="AY4" t="s">
        <v>255</v>
      </c>
      <c r="AZ4">
        <v>0</v>
      </c>
      <c r="BA4">
        <v>0</v>
      </c>
      <c r="BB4">
        <v>0</v>
      </c>
      <c r="BC4">
        <v>0</v>
      </c>
      <c r="BD4">
        <v>0</v>
      </c>
      <c r="BE4">
        <v>0</v>
      </c>
      <c r="BF4">
        <v>0</v>
      </c>
      <c r="BG4">
        <v>0</v>
      </c>
      <c r="BH4">
        <v>0</v>
      </c>
      <c r="BI4">
        <v>0</v>
      </c>
      <c r="BJ4">
        <v>0</v>
      </c>
      <c r="BK4">
        <v>1</v>
      </c>
      <c r="BL4">
        <v>0</v>
      </c>
      <c r="BM4">
        <v>0</v>
      </c>
      <c r="BN4">
        <v>0</v>
      </c>
      <c r="BO4">
        <v>0</v>
      </c>
      <c r="BP4">
        <v>0</v>
      </c>
      <c r="CA4" t="s">
        <v>228</v>
      </c>
      <c r="CB4">
        <v>1</v>
      </c>
      <c r="CC4">
        <v>0</v>
      </c>
      <c r="CD4">
        <v>0</v>
      </c>
      <c r="CE4">
        <v>0</v>
      </c>
      <c r="CG4" t="s">
        <v>251</v>
      </c>
      <c r="CH4">
        <v>0</v>
      </c>
      <c r="CI4">
        <v>0</v>
      </c>
      <c r="CJ4">
        <v>0</v>
      </c>
      <c r="CK4">
        <v>0</v>
      </c>
      <c r="CL4">
        <v>0</v>
      </c>
      <c r="CM4">
        <v>0</v>
      </c>
      <c r="CN4">
        <v>0</v>
      </c>
      <c r="CO4">
        <v>0</v>
      </c>
      <c r="CP4">
        <v>0</v>
      </c>
      <c r="CQ4">
        <v>0</v>
      </c>
      <c r="CR4">
        <v>0</v>
      </c>
      <c r="CS4">
        <v>0</v>
      </c>
      <c r="CT4">
        <v>0</v>
      </c>
      <c r="CU4">
        <v>0</v>
      </c>
      <c r="CV4">
        <v>0</v>
      </c>
      <c r="CW4">
        <v>0</v>
      </c>
      <c r="CX4">
        <v>1</v>
      </c>
      <c r="DH4" t="s">
        <v>256</v>
      </c>
      <c r="DI4" t="s">
        <v>257</v>
      </c>
      <c r="DJ4">
        <v>0</v>
      </c>
      <c r="DK4">
        <v>0</v>
      </c>
      <c r="DL4">
        <v>0</v>
      </c>
      <c r="DM4">
        <v>1</v>
      </c>
      <c r="DN4">
        <v>1</v>
      </c>
      <c r="DO4">
        <v>1</v>
      </c>
      <c r="DP4">
        <v>0</v>
      </c>
      <c r="DQ4">
        <v>0</v>
      </c>
      <c r="DS4" t="s">
        <v>205</v>
      </c>
      <c r="DT4">
        <v>1</v>
      </c>
      <c r="DU4">
        <v>0</v>
      </c>
      <c r="DV4">
        <v>0</v>
      </c>
      <c r="DW4">
        <v>0</v>
      </c>
      <c r="DX4">
        <v>0</v>
      </c>
      <c r="DY4">
        <v>0</v>
      </c>
      <c r="DZ4">
        <v>0</v>
      </c>
      <c r="EB4" t="s">
        <v>230</v>
      </c>
      <c r="EC4" t="s">
        <v>207</v>
      </c>
      <c r="ED4" t="s">
        <v>232</v>
      </c>
      <c r="EF4" t="s">
        <v>233</v>
      </c>
      <c r="EG4" t="s">
        <v>234</v>
      </c>
      <c r="EI4" t="s">
        <v>209</v>
      </c>
      <c r="EL4">
        <v>0</v>
      </c>
      <c r="EM4" t="s">
        <v>258</v>
      </c>
      <c r="EQ4" t="s">
        <v>238</v>
      </c>
      <c r="ER4" t="s">
        <v>259</v>
      </c>
      <c r="ES4" t="s">
        <v>240</v>
      </c>
      <c r="EU4">
        <v>71</v>
      </c>
      <c r="EV4" t="s">
        <v>260</v>
      </c>
      <c r="EW4">
        <v>1</v>
      </c>
      <c r="EX4">
        <v>1</v>
      </c>
      <c r="EY4">
        <v>1</v>
      </c>
      <c r="EZ4">
        <v>1</v>
      </c>
      <c r="FA4">
        <v>0</v>
      </c>
      <c r="FB4" t="s">
        <v>261</v>
      </c>
      <c r="FC4" t="s">
        <v>262</v>
      </c>
      <c r="FD4">
        <v>1</v>
      </c>
      <c r="FE4">
        <v>0</v>
      </c>
      <c r="FF4">
        <v>0</v>
      </c>
      <c r="FG4">
        <v>0</v>
      </c>
      <c r="FI4">
        <v>6</v>
      </c>
      <c r="FJ4" t="s">
        <v>205</v>
      </c>
      <c r="FK4">
        <v>1</v>
      </c>
      <c r="FL4">
        <v>0</v>
      </c>
      <c r="FM4">
        <v>0</v>
      </c>
      <c r="FN4">
        <v>0</v>
      </c>
      <c r="FO4">
        <v>0</v>
      </c>
      <c r="FP4">
        <v>0</v>
      </c>
      <c r="FQ4">
        <v>0</v>
      </c>
      <c r="FS4" t="s">
        <v>206</v>
      </c>
      <c r="FT4" t="s">
        <v>217</v>
      </c>
      <c r="FU4">
        <v>1</v>
      </c>
      <c r="FV4">
        <v>1</v>
      </c>
      <c r="FW4">
        <v>1</v>
      </c>
      <c r="FX4">
        <v>0</v>
      </c>
      <c r="FY4">
        <v>0</v>
      </c>
      <c r="GA4" t="s">
        <v>263</v>
      </c>
      <c r="GB4">
        <v>32501</v>
      </c>
      <c r="GC4" t="s">
        <v>264</v>
      </c>
      <c r="GD4" s="2">
        <v>45447.431585648148</v>
      </c>
      <c r="GG4" t="s">
        <v>220</v>
      </c>
      <c r="GI4" t="s">
        <v>221</v>
      </c>
      <c r="GK4">
        <v>6</v>
      </c>
    </row>
    <row r="5" spans="1:193" x14ac:dyDescent="0.25">
      <c r="A5" t="s">
        <v>265</v>
      </c>
      <c r="D5" t="s">
        <v>266</v>
      </c>
      <c r="E5" t="s">
        <v>195</v>
      </c>
      <c r="F5" t="s">
        <v>267</v>
      </c>
      <c r="G5" t="s">
        <v>268</v>
      </c>
      <c r="H5" t="s">
        <v>198</v>
      </c>
      <c r="I5">
        <v>5</v>
      </c>
      <c r="J5">
        <v>1</v>
      </c>
      <c r="K5">
        <v>0</v>
      </c>
      <c r="L5">
        <v>0</v>
      </c>
      <c r="M5" t="s">
        <v>269</v>
      </c>
      <c r="N5">
        <v>1</v>
      </c>
      <c r="O5">
        <v>1</v>
      </c>
      <c r="P5">
        <v>1</v>
      </c>
      <c r="Q5">
        <v>1</v>
      </c>
      <c r="R5">
        <v>1</v>
      </c>
      <c r="S5">
        <v>1</v>
      </c>
      <c r="T5">
        <v>1</v>
      </c>
      <c r="U5">
        <v>1</v>
      </c>
      <c r="V5" t="s">
        <v>270</v>
      </c>
      <c r="W5" t="s">
        <v>271</v>
      </c>
      <c r="X5">
        <v>1</v>
      </c>
      <c r="Y5">
        <v>1</v>
      </c>
      <c r="Z5">
        <v>1</v>
      </c>
      <c r="AA5">
        <v>1</v>
      </c>
      <c r="AB5">
        <v>1</v>
      </c>
      <c r="AC5">
        <v>1</v>
      </c>
      <c r="AD5">
        <v>1</v>
      </c>
      <c r="AE5">
        <v>0</v>
      </c>
      <c r="AF5">
        <v>1</v>
      </c>
      <c r="AG5">
        <v>0</v>
      </c>
      <c r="AH5">
        <v>1</v>
      </c>
      <c r="AI5">
        <v>1</v>
      </c>
      <c r="AJ5">
        <v>1</v>
      </c>
      <c r="AK5">
        <v>1</v>
      </c>
      <c r="AL5">
        <v>1</v>
      </c>
      <c r="AM5">
        <v>1</v>
      </c>
      <c r="AN5">
        <v>0</v>
      </c>
      <c r="AY5" t="s">
        <v>272</v>
      </c>
      <c r="AZ5">
        <v>0</v>
      </c>
      <c r="BA5">
        <v>0</v>
      </c>
      <c r="BB5">
        <v>0</v>
      </c>
      <c r="BC5">
        <v>0</v>
      </c>
      <c r="BD5">
        <v>0</v>
      </c>
      <c r="BE5">
        <v>0</v>
      </c>
      <c r="BF5">
        <v>0</v>
      </c>
      <c r="BG5">
        <v>0</v>
      </c>
      <c r="BH5">
        <v>0</v>
      </c>
      <c r="BI5">
        <v>0</v>
      </c>
      <c r="BJ5">
        <v>0</v>
      </c>
      <c r="BK5">
        <v>0</v>
      </c>
      <c r="BL5">
        <v>0</v>
      </c>
      <c r="BM5">
        <v>0</v>
      </c>
      <c r="BN5">
        <v>0</v>
      </c>
      <c r="BO5">
        <v>1</v>
      </c>
      <c r="BP5">
        <v>0</v>
      </c>
      <c r="CA5" t="s">
        <v>273</v>
      </c>
      <c r="CB5">
        <v>0</v>
      </c>
      <c r="CC5">
        <v>1</v>
      </c>
      <c r="CD5">
        <v>0</v>
      </c>
      <c r="CE5">
        <v>0</v>
      </c>
      <c r="CG5" t="s">
        <v>274</v>
      </c>
      <c r="CH5">
        <v>0</v>
      </c>
      <c r="CI5">
        <v>0</v>
      </c>
      <c r="CJ5">
        <v>0</v>
      </c>
      <c r="CK5">
        <v>0</v>
      </c>
      <c r="CL5">
        <v>0</v>
      </c>
      <c r="CM5">
        <v>0</v>
      </c>
      <c r="CN5">
        <v>0</v>
      </c>
      <c r="CO5">
        <v>1</v>
      </c>
      <c r="CP5">
        <v>0</v>
      </c>
      <c r="CQ5">
        <v>0</v>
      </c>
      <c r="CR5">
        <v>0</v>
      </c>
      <c r="CS5">
        <v>0</v>
      </c>
      <c r="CT5">
        <v>0</v>
      </c>
      <c r="CU5">
        <v>0</v>
      </c>
      <c r="CV5">
        <v>0</v>
      </c>
      <c r="CW5">
        <v>1</v>
      </c>
      <c r="CX5">
        <v>0</v>
      </c>
      <c r="DI5" t="s">
        <v>275</v>
      </c>
      <c r="DJ5">
        <v>1</v>
      </c>
      <c r="DK5">
        <v>1</v>
      </c>
      <c r="DL5">
        <v>1</v>
      </c>
      <c r="DM5">
        <v>1</v>
      </c>
      <c r="DN5">
        <v>1</v>
      </c>
      <c r="DO5">
        <v>1</v>
      </c>
      <c r="DP5">
        <v>1</v>
      </c>
      <c r="DQ5">
        <v>0</v>
      </c>
      <c r="DS5" t="s">
        <v>276</v>
      </c>
      <c r="DT5">
        <v>1</v>
      </c>
      <c r="DU5">
        <v>1</v>
      </c>
      <c r="DV5">
        <v>1</v>
      </c>
      <c r="DW5">
        <v>1</v>
      </c>
      <c r="DX5">
        <v>1</v>
      </c>
      <c r="DY5">
        <v>1</v>
      </c>
      <c r="DZ5">
        <v>0</v>
      </c>
      <c r="EB5" t="s">
        <v>277</v>
      </c>
      <c r="EC5" t="s">
        <v>231</v>
      </c>
      <c r="ED5" t="s">
        <v>278</v>
      </c>
      <c r="EF5" t="s">
        <v>233</v>
      </c>
      <c r="EG5" t="s">
        <v>234</v>
      </c>
      <c r="EI5" t="s">
        <v>235</v>
      </c>
      <c r="EL5">
        <v>12</v>
      </c>
      <c r="EM5" t="s">
        <v>258</v>
      </c>
      <c r="EQ5" t="s">
        <v>238</v>
      </c>
      <c r="ER5" t="s">
        <v>279</v>
      </c>
      <c r="ES5" t="s">
        <v>240</v>
      </c>
      <c r="EU5">
        <v>100</v>
      </c>
      <c r="EV5" t="s">
        <v>280</v>
      </c>
      <c r="EW5">
        <v>0</v>
      </c>
      <c r="EX5">
        <v>0</v>
      </c>
      <c r="EY5">
        <v>0</v>
      </c>
      <c r="EZ5">
        <v>0</v>
      </c>
      <c r="FA5">
        <v>1</v>
      </c>
      <c r="FB5" t="s">
        <v>215</v>
      </c>
      <c r="FC5" t="s">
        <v>216</v>
      </c>
      <c r="FD5">
        <v>1</v>
      </c>
      <c r="FE5">
        <v>1</v>
      </c>
      <c r="FF5">
        <v>1</v>
      </c>
      <c r="FG5">
        <v>0</v>
      </c>
      <c r="FI5">
        <v>10</v>
      </c>
      <c r="FJ5" t="s">
        <v>276</v>
      </c>
      <c r="FK5">
        <v>1</v>
      </c>
      <c r="FL5">
        <v>1</v>
      </c>
      <c r="FM5">
        <v>1</v>
      </c>
      <c r="FN5">
        <v>1</v>
      </c>
      <c r="FO5">
        <v>1</v>
      </c>
      <c r="FP5">
        <v>1</v>
      </c>
      <c r="FQ5">
        <v>0</v>
      </c>
      <c r="FS5" t="s">
        <v>277</v>
      </c>
      <c r="FT5" t="s">
        <v>281</v>
      </c>
      <c r="FU5">
        <v>0</v>
      </c>
      <c r="FV5">
        <v>1</v>
      </c>
      <c r="FW5">
        <v>0</v>
      </c>
      <c r="FX5">
        <v>0</v>
      </c>
      <c r="FY5">
        <v>1</v>
      </c>
      <c r="FZ5" t="s">
        <v>282</v>
      </c>
      <c r="GA5" t="s">
        <v>283</v>
      </c>
      <c r="GB5">
        <v>32502</v>
      </c>
      <c r="GC5" t="s">
        <v>284</v>
      </c>
      <c r="GD5" s="2">
        <v>45447.433287037027</v>
      </c>
      <c r="GG5" t="s">
        <v>220</v>
      </c>
      <c r="GI5" t="s">
        <v>285</v>
      </c>
      <c r="GK5">
        <v>7</v>
      </c>
    </row>
    <row r="6" spans="1:193" x14ac:dyDescent="0.25">
      <c r="A6" t="s">
        <v>286</v>
      </c>
      <c r="D6" t="s">
        <v>287</v>
      </c>
      <c r="E6" t="s">
        <v>195</v>
      </c>
      <c r="F6" t="s">
        <v>288</v>
      </c>
      <c r="G6" t="s">
        <v>289</v>
      </c>
      <c r="H6" t="s">
        <v>198</v>
      </c>
      <c r="I6">
        <v>5</v>
      </c>
      <c r="J6">
        <v>0</v>
      </c>
      <c r="K6">
        <v>0</v>
      </c>
      <c r="L6">
        <v>0</v>
      </c>
      <c r="M6" t="s">
        <v>290</v>
      </c>
      <c r="N6">
        <v>1</v>
      </c>
      <c r="O6">
        <v>1</v>
      </c>
      <c r="P6">
        <v>1</v>
      </c>
      <c r="Q6">
        <v>1</v>
      </c>
      <c r="R6">
        <v>1</v>
      </c>
      <c r="S6">
        <v>1</v>
      </c>
      <c r="T6">
        <v>1</v>
      </c>
      <c r="U6">
        <v>0</v>
      </c>
      <c r="W6" t="s">
        <v>291</v>
      </c>
      <c r="X6">
        <v>1</v>
      </c>
      <c r="Y6">
        <v>1</v>
      </c>
      <c r="Z6">
        <v>1</v>
      </c>
      <c r="AA6">
        <v>1</v>
      </c>
      <c r="AB6">
        <v>1</v>
      </c>
      <c r="AC6">
        <v>1</v>
      </c>
      <c r="AD6">
        <v>1</v>
      </c>
      <c r="AE6">
        <v>0</v>
      </c>
      <c r="AF6">
        <v>1</v>
      </c>
      <c r="AG6">
        <v>1</v>
      </c>
      <c r="AH6">
        <v>1</v>
      </c>
      <c r="AI6">
        <v>1</v>
      </c>
      <c r="AJ6">
        <v>1</v>
      </c>
      <c r="AK6">
        <v>1</v>
      </c>
      <c r="AL6">
        <v>1</v>
      </c>
      <c r="AM6">
        <v>1</v>
      </c>
      <c r="AN6">
        <v>0</v>
      </c>
      <c r="AY6" t="s">
        <v>292</v>
      </c>
      <c r="AZ6">
        <v>0</v>
      </c>
      <c r="BA6">
        <v>0</v>
      </c>
      <c r="BB6">
        <v>1</v>
      </c>
      <c r="BC6">
        <v>0</v>
      </c>
      <c r="BD6">
        <v>0</v>
      </c>
      <c r="BE6">
        <v>1</v>
      </c>
      <c r="BF6">
        <v>0</v>
      </c>
      <c r="BG6">
        <v>0</v>
      </c>
      <c r="BH6">
        <v>0</v>
      </c>
      <c r="BI6">
        <v>0</v>
      </c>
      <c r="BJ6">
        <v>0</v>
      </c>
      <c r="BK6">
        <v>0</v>
      </c>
      <c r="BL6">
        <v>0</v>
      </c>
      <c r="BM6">
        <v>0</v>
      </c>
      <c r="BN6">
        <v>0</v>
      </c>
      <c r="BO6">
        <v>0</v>
      </c>
      <c r="BP6">
        <v>0</v>
      </c>
      <c r="CA6" t="s">
        <v>202</v>
      </c>
      <c r="CB6">
        <v>1</v>
      </c>
      <c r="CC6">
        <v>0</v>
      </c>
      <c r="CD6">
        <v>1</v>
      </c>
      <c r="CE6">
        <v>0</v>
      </c>
      <c r="CG6" t="s">
        <v>203</v>
      </c>
      <c r="CH6">
        <v>0</v>
      </c>
      <c r="CI6">
        <v>0</v>
      </c>
      <c r="CJ6">
        <v>1</v>
      </c>
      <c r="CK6">
        <v>0</v>
      </c>
      <c r="CL6">
        <v>0</v>
      </c>
      <c r="CM6">
        <v>0</v>
      </c>
      <c r="CN6">
        <v>0</v>
      </c>
      <c r="CO6">
        <v>0</v>
      </c>
      <c r="CP6">
        <v>0</v>
      </c>
      <c r="CQ6">
        <v>0</v>
      </c>
      <c r="CR6">
        <v>0</v>
      </c>
      <c r="CS6">
        <v>0</v>
      </c>
      <c r="CT6">
        <v>0</v>
      </c>
      <c r="CU6">
        <v>0</v>
      </c>
      <c r="CV6">
        <v>0</v>
      </c>
      <c r="CW6">
        <v>0</v>
      </c>
      <c r="CX6">
        <v>0</v>
      </c>
      <c r="DI6" t="s">
        <v>293</v>
      </c>
      <c r="DJ6">
        <v>1</v>
      </c>
      <c r="DK6">
        <v>1</v>
      </c>
      <c r="DL6">
        <v>0</v>
      </c>
      <c r="DM6">
        <v>1</v>
      </c>
      <c r="DN6">
        <v>1</v>
      </c>
      <c r="DO6">
        <v>1</v>
      </c>
      <c r="DP6">
        <v>0</v>
      </c>
      <c r="DQ6">
        <v>0</v>
      </c>
      <c r="DS6" t="s">
        <v>205</v>
      </c>
      <c r="DT6">
        <v>1</v>
      </c>
      <c r="DU6">
        <v>0</v>
      </c>
      <c r="DV6">
        <v>0</v>
      </c>
      <c r="DW6">
        <v>0</v>
      </c>
      <c r="DX6">
        <v>0</v>
      </c>
      <c r="DY6">
        <v>0</v>
      </c>
      <c r="DZ6">
        <v>0</v>
      </c>
      <c r="EB6" t="s">
        <v>294</v>
      </c>
      <c r="EC6" t="s">
        <v>295</v>
      </c>
      <c r="ED6" t="s">
        <v>208</v>
      </c>
      <c r="EF6" t="s">
        <v>233</v>
      </c>
      <c r="EG6" t="s">
        <v>210</v>
      </c>
      <c r="EI6" t="s">
        <v>235</v>
      </c>
      <c r="EL6">
        <v>3</v>
      </c>
      <c r="EM6" t="s">
        <v>258</v>
      </c>
      <c r="EQ6" t="s">
        <v>238</v>
      </c>
      <c r="ER6" t="s">
        <v>296</v>
      </c>
      <c r="ES6" t="s">
        <v>240</v>
      </c>
      <c r="EU6">
        <v>60</v>
      </c>
      <c r="EV6" t="s">
        <v>214</v>
      </c>
      <c r="EW6">
        <v>1</v>
      </c>
      <c r="EX6">
        <v>1</v>
      </c>
      <c r="EY6">
        <v>0</v>
      </c>
      <c r="EZ6">
        <v>1</v>
      </c>
      <c r="FA6">
        <v>0</v>
      </c>
      <c r="FB6" t="s">
        <v>297</v>
      </c>
      <c r="FC6" t="s">
        <v>298</v>
      </c>
      <c r="FD6">
        <v>1</v>
      </c>
      <c r="FE6">
        <v>0</v>
      </c>
      <c r="FF6">
        <v>0</v>
      </c>
      <c r="FG6">
        <v>1</v>
      </c>
      <c r="FH6" t="s">
        <v>299</v>
      </c>
      <c r="FI6">
        <v>9</v>
      </c>
      <c r="FJ6" t="s">
        <v>205</v>
      </c>
      <c r="FK6">
        <v>1</v>
      </c>
      <c r="FL6">
        <v>0</v>
      </c>
      <c r="FM6">
        <v>0</v>
      </c>
      <c r="FN6">
        <v>0</v>
      </c>
      <c r="FO6">
        <v>0</v>
      </c>
      <c r="FP6">
        <v>0</v>
      </c>
      <c r="FQ6">
        <v>0</v>
      </c>
      <c r="FS6" t="s">
        <v>277</v>
      </c>
      <c r="FT6" t="s">
        <v>300</v>
      </c>
      <c r="FU6">
        <v>1</v>
      </c>
      <c r="FV6">
        <v>0</v>
      </c>
      <c r="FW6">
        <v>1</v>
      </c>
      <c r="FX6">
        <v>1</v>
      </c>
      <c r="FY6">
        <v>0</v>
      </c>
      <c r="GA6" t="s">
        <v>301</v>
      </c>
      <c r="GB6">
        <v>32503</v>
      </c>
      <c r="GC6" t="s">
        <v>302</v>
      </c>
      <c r="GD6" s="2">
        <v>45447.434861111113</v>
      </c>
      <c r="GG6" t="s">
        <v>220</v>
      </c>
      <c r="GI6" t="s">
        <v>221</v>
      </c>
      <c r="GK6">
        <v>8</v>
      </c>
    </row>
    <row r="7" spans="1:193" x14ac:dyDescent="0.25">
      <c r="A7" t="s">
        <v>303</v>
      </c>
      <c r="D7" t="s">
        <v>304</v>
      </c>
      <c r="E7" t="s">
        <v>195</v>
      </c>
      <c r="F7" t="s">
        <v>305</v>
      </c>
      <c r="G7" t="s">
        <v>249</v>
      </c>
      <c r="H7" t="s">
        <v>306</v>
      </c>
      <c r="I7">
        <v>3</v>
      </c>
      <c r="J7">
        <v>0</v>
      </c>
      <c r="K7">
        <v>0</v>
      </c>
      <c r="L7">
        <v>0</v>
      </c>
      <c r="M7" t="s">
        <v>307</v>
      </c>
      <c r="N7">
        <v>1</v>
      </c>
      <c r="O7">
        <v>1</v>
      </c>
      <c r="P7">
        <v>1</v>
      </c>
      <c r="Q7">
        <v>0</v>
      </c>
      <c r="R7">
        <v>1</v>
      </c>
      <c r="S7">
        <v>1</v>
      </c>
      <c r="T7">
        <v>0</v>
      </c>
      <c r="U7">
        <v>1</v>
      </c>
      <c r="V7" t="s">
        <v>308</v>
      </c>
      <c r="W7" t="s">
        <v>309</v>
      </c>
      <c r="X7">
        <v>0</v>
      </c>
      <c r="Y7">
        <v>1</v>
      </c>
      <c r="Z7">
        <v>1</v>
      </c>
      <c r="AA7">
        <v>0</v>
      </c>
      <c r="AB7">
        <v>0</v>
      </c>
      <c r="AC7">
        <v>1</v>
      </c>
      <c r="AD7">
        <v>0</v>
      </c>
      <c r="AE7">
        <v>0</v>
      </c>
      <c r="AF7">
        <v>0</v>
      </c>
      <c r="AG7">
        <v>0</v>
      </c>
      <c r="AH7">
        <v>1</v>
      </c>
      <c r="AI7">
        <v>0</v>
      </c>
      <c r="AJ7">
        <v>0</v>
      </c>
      <c r="AK7">
        <v>1</v>
      </c>
      <c r="AL7">
        <v>0</v>
      </c>
      <c r="AM7">
        <v>0</v>
      </c>
      <c r="AN7">
        <v>0</v>
      </c>
      <c r="AY7" t="s">
        <v>201</v>
      </c>
      <c r="AZ7">
        <v>0</v>
      </c>
      <c r="BA7">
        <v>1</v>
      </c>
      <c r="BB7">
        <v>1</v>
      </c>
      <c r="BC7">
        <v>0</v>
      </c>
      <c r="BD7">
        <v>0</v>
      </c>
      <c r="BE7">
        <v>0</v>
      </c>
      <c r="BF7">
        <v>0</v>
      </c>
      <c r="BG7">
        <v>0</v>
      </c>
      <c r="BH7">
        <v>0</v>
      </c>
      <c r="BI7">
        <v>0</v>
      </c>
      <c r="BJ7">
        <v>0</v>
      </c>
      <c r="BK7">
        <v>0</v>
      </c>
      <c r="BL7">
        <v>0</v>
      </c>
      <c r="BM7">
        <v>0</v>
      </c>
      <c r="BN7">
        <v>0</v>
      </c>
      <c r="BO7">
        <v>0</v>
      </c>
      <c r="BP7">
        <v>0</v>
      </c>
      <c r="CA7" t="s">
        <v>228</v>
      </c>
      <c r="CB7">
        <v>1</v>
      </c>
      <c r="CC7">
        <v>0</v>
      </c>
      <c r="CD7">
        <v>0</v>
      </c>
      <c r="CE7">
        <v>0</v>
      </c>
      <c r="CG7" t="s">
        <v>310</v>
      </c>
      <c r="CH7">
        <v>0</v>
      </c>
      <c r="CI7">
        <v>1</v>
      </c>
      <c r="CJ7">
        <v>0</v>
      </c>
      <c r="CK7">
        <v>0</v>
      </c>
      <c r="CL7">
        <v>0</v>
      </c>
      <c r="CM7">
        <v>0</v>
      </c>
      <c r="CN7">
        <v>0</v>
      </c>
      <c r="CO7">
        <v>0</v>
      </c>
      <c r="CP7">
        <v>0</v>
      </c>
      <c r="CQ7">
        <v>0</v>
      </c>
      <c r="CR7">
        <v>0</v>
      </c>
      <c r="CS7">
        <v>0</v>
      </c>
      <c r="CT7">
        <v>0</v>
      </c>
      <c r="CU7">
        <v>0</v>
      </c>
      <c r="CV7">
        <v>0</v>
      </c>
      <c r="CW7">
        <v>0</v>
      </c>
      <c r="CX7">
        <v>0</v>
      </c>
      <c r="DI7" t="s">
        <v>311</v>
      </c>
      <c r="DJ7">
        <v>1</v>
      </c>
      <c r="DK7">
        <v>1</v>
      </c>
      <c r="DL7">
        <v>0</v>
      </c>
      <c r="DM7">
        <v>1</v>
      </c>
      <c r="DN7">
        <v>0</v>
      </c>
      <c r="DO7">
        <v>0</v>
      </c>
      <c r="DP7">
        <v>0</v>
      </c>
      <c r="DQ7">
        <v>0</v>
      </c>
      <c r="DS7" t="s">
        <v>205</v>
      </c>
      <c r="DT7">
        <v>1</v>
      </c>
      <c r="DU7">
        <v>0</v>
      </c>
      <c r="DV7">
        <v>0</v>
      </c>
      <c r="DW7">
        <v>0</v>
      </c>
      <c r="DX7">
        <v>0</v>
      </c>
      <c r="DY7">
        <v>0</v>
      </c>
      <c r="DZ7">
        <v>0</v>
      </c>
      <c r="EB7" t="s">
        <v>230</v>
      </c>
      <c r="EC7" t="s">
        <v>207</v>
      </c>
      <c r="ED7" t="s">
        <v>232</v>
      </c>
      <c r="EF7" t="s">
        <v>233</v>
      </c>
      <c r="EG7" t="s">
        <v>210</v>
      </c>
      <c r="EI7" t="s">
        <v>209</v>
      </c>
      <c r="EL7">
        <v>0</v>
      </c>
      <c r="EM7" t="s">
        <v>258</v>
      </c>
      <c r="EQ7" t="s">
        <v>209</v>
      </c>
      <c r="ES7" t="s">
        <v>240</v>
      </c>
      <c r="EU7">
        <v>95</v>
      </c>
      <c r="EV7" t="s">
        <v>312</v>
      </c>
      <c r="EW7">
        <v>0</v>
      </c>
      <c r="EX7">
        <v>0</v>
      </c>
      <c r="EY7">
        <v>1</v>
      </c>
      <c r="EZ7">
        <v>1</v>
      </c>
      <c r="FA7">
        <v>0</v>
      </c>
      <c r="FB7" t="s">
        <v>261</v>
      </c>
      <c r="FC7" t="s">
        <v>313</v>
      </c>
      <c r="FD7">
        <v>1</v>
      </c>
      <c r="FE7">
        <v>0</v>
      </c>
      <c r="FF7">
        <v>1</v>
      </c>
      <c r="FG7">
        <v>0</v>
      </c>
      <c r="FI7">
        <v>8</v>
      </c>
      <c r="FJ7" t="s">
        <v>205</v>
      </c>
      <c r="FK7">
        <v>1</v>
      </c>
      <c r="FL7">
        <v>0</v>
      </c>
      <c r="FM7">
        <v>0</v>
      </c>
      <c r="FN7">
        <v>0</v>
      </c>
      <c r="FO7">
        <v>0</v>
      </c>
      <c r="FP7">
        <v>0</v>
      </c>
      <c r="FQ7">
        <v>0</v>
      </c>
      <c r="FS7" t="s">
        <v>206</v>
      </c>
      <c r="FT7" t="s">
        <v>232</v>
      </c>
      <c r="FU7">
        <v>0</v>
      </c>
      <c r="FV7">
        <v>0</v>
      </c>
      <c r="FW7">
        <v>1</v>
      </c>
      <c r="FX7">
        <v>0</v>
      </c>
      <c r="FY7">
        <v>0</v>
      </c>
      <c r="GA7" t="s">
        <v>314</v>
      </c>
      <c r="GB7">
        <v>32504</v>
      </c>
      <c r="GC7" t="s">
        <v>315</v>
      </c>
      <c r="GD7" s="2">
        <v>45447.437893518523</v>
      </c>
      <c r="GG7" t="s">
        <v>220</v>
      </c>
      <c r="GI7" t="s">
        <v>285</v>
      </c>
      <c r="GK7">
        <v>9</v>
      </c>
    </row>
    <row r="8" spans="1:193" x14ac:dyDescent="0.25">
      <c r="A8" t="s">
        <v>316</v>
      </c>
      <c r="D8" t="s">
        <v>317</v>
      </c>
      <c r="E8" t="s">
        <v>195</v>
      </c>
      <c r="F8" t="s">
        <v>318</v>
      </c>
      <c r="G8" t="s">
        <v>319</v>
      </c>
      <c r="H8" t="s">
        <v>198</v>
      </c>
      <c r="I8">
        <v>6</v>
      </c>
      <c r="J8">
        <v>1</v>
      </c>
      <c r="K8">
        <v>2</v>
      </c>
      <c r="L8">
        <v>3</v>
      </c>
      <c r="M8" t="s">
        <v>320</v>
      </c>
      <c r="N8">
        <v>1</v>
      </c>
      <c r="O8">
        <v>0</v>
      </c>
      <c r="P8">
        <v>1</v>
      </c>
      <c r="Q8">
        <v>1</v>
      </c>
      <c r="R8">
        <v>0</v>
      </c>
      <c r="S8">
        <v>1</v>
      </c>
      <c r="T8">
        <v>0</v>
      </c>
      <c r="U8">
        <v>0</v>
      </c>
      <c r="W8" t="s">
        <v>321</v>
      </c>
      <c r="X8">
        <v>1</v>
      </c>
      <c r="Y8">
        <v>1</v>
      </c>
      <c r="Z8">
        <v>1</v>
      </c>
      <c r="AA8">
        <v>1</v>
      </c>
      <c r="AB8">
        <v>0</v>
      </c>
      <c r="AC8">
        <v>1</v>
      </c>
      <c r="AD8">
        <v>0</v>
      </c>
      <c r="AE8">
        <v>0</v>
      </c>
      <c r="AF8">
        <v>0</v>
      </c>
      <c r="AG8">
        <v>0</v>
      </c>
      <c r="AH8">
        <v>0</v>
      </c>
      <c r="AI8">
        <v>0</v>
      </c>
      <c r="AJ8">
        <v>1</v>
      </c>
      <c r="AK8">
        <v>1</v>
      </c>
      <c r="AL8">
        <v>0</v>
      </c>
      <c r="AM8">
        <v>0</v>
      </c>
      <c r="AN8">
        <v>0</v>
      </c>
      <c r="AO8">
        <v>0</v>
      </c>
      <c r="AP8">
        <v>0</v>
      </c>
      <c r="AQ8">
        <v>0</v>
      </c>
      <c r="AR8">
        <v>1</v>
      </c>
      <c r="AS8">
        <v>0</v>
      </c>
      <c r="AT8">
        <v>0</v>
      </c>
      <c r="AU8">
        <v>1</v>
      </c>
      <c r="AV8">
        <v>0</v>
      </c>
      <c r="AW8">
        <v>0</v>
      </c>
      <c r="AY8" t="s">
        <v>322</v>
      </c>
      <c r="AZ8">
        <v>0</v>
      </c>
      <c r="BA8">
        <v>0</v>
      </c>
      <c r="BB8">
        <v>0</v>
      </c>
      <c r="BC8">
        <v>0</v>
      </c>
      <c r="BD8">
        <v>0</v>
      </c>
      <c r="BE8">
        <v>0</v>
      </c>
      <c r="BF8">
        <v>0</v>
      </c>
      <c r="BG8">
        <v>0</v>
      </c>
      <c r="BH8">
        <v>0</v>
      </c>
      <c r="BI8">
        <v>0</v>
      </c>
      <c r="BJ8">
        <v>0</v>
      </c>
      <c r="BK8">
        <v>0</v>
      </c>
      <c r="BL8">
        <v>0</v>
      </c>
      <c r="BM8">
        <v>0</v>
      </c>
      <c r="BN8">
        <v>0</v>
      </c>
      <c r="BO8">
        <v>0</v>
      </c>
      <c r="BP8">
        <v>0</v>
      </c>
      <c r="BQ8">
        <v>0</v>
      </c>
      <c r="BR8">
        <v>0</v>
      </c>
      <c r="BS8">
        <v>0</v>
      </c>
      <c r="BT8">
        <v>1</v>
      </c>
      <c r="BU8">
        <v>0</v>
      </c>
      <c r="BV8">
        <v>0</v>
      </c>
      <c r="BW8">
        <v>0</v>
      </c>
      <c r="BX8">
        <v>0</v>
      </c>
      <c r="BY8">
        <v>0</v>
      </c>
      <c r="CA8" t="s">
        <v>228</v>
      </c>
      <c r="CB8">
        <v>1</v>
      </c>
      <c r="CC8">
        <v>0</v>
      </c>
      <c r="CD8">
        <v>0</v>
      </c>
      <c r="CE8">
        <v>0</v>
      </c>
      <c r="CG8" t="s">
        <v>323</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1</v>
      </c>
      <c r="DD8">
        <v>0</v>
      </c>
      <c r="DE8">
        <v>0</v>
      </c>
      <c r="DF8">
        <v>0</v>
      </c>
      <c r="DG8">
        <v>0</v>
      </c>
      <c r="DI8" t="s">
        <v>311</v>
      </c>
      <c r="DJ8">
        <v>1</v>
      </c>
      <c r="DK8">
        <v>1</v>
      </c>
      <c r="DL8">
        <v>0</v>
      </c>
      <c r="DM8">
        <v>1</v>
      </c>
      <c r="DN8">
        <v>0</v>
      </c>
      <c r="DO8">
        <v>0</v>
      </c>
      <c r="DP8">
        <v>0</v>
      </c>
      <c r="DQ8">
        <v>0</v>
      </c>
      <c r="DS8" t="s">
        <v>205</v>
      </c>
      <c r="DT8">
        <v>1</v>
      </c>
      <c r="DU8">
        <v>0</v>
      </c>
      <c r="DV8">
        <v>0</v>
      </c>
      <c r="DW8">
        <v>0</v>
      </c>
      <c r="DX8">
        <v>0</v>
      </c>
      <c r="DY8">
        <v>0</v>
      </c>
      <c r="DZ8">
        <v>0</v>
      </c>
      <c r="EB8" t="s">
        <v>277</v>
      </c>
      <c r="EC8" t="s">
        <v>207</v>
      </c>
      <c r="ED8" t="s">
        <v>232</v>
      </c>
      <c r="EF8" t="s">
        <v>233</v>
      </c>
      <c r="EG8" t="s">
        <v>234</v>
      </c>
      <c r="EI8" t="s">
        <v>209</v>
      </c>
      <c r="EL8">
        <v>1</v>
      </c>
      <c r="EM8" t="s">
        <v>258</v>
      </c>
      <c r="EQ8" t="s">
        <v>238</v>
      </c>
      <c r="ER8" t="s">
        <v>324</v>
      </c>
      <c r="ES8" t="s">
        <v>240</v>
      </c>
      <c r="EU8">
        <v>65</v>
      </c>
      <c r="EV8" t="s">
        <v>280</v>
      </c>
      <c r="EW8">
        <v>0</v>
      </c>
      <c r="EX8">
        <v>0</v>
      </c>
      <c r="EY8">
        <v>0</v>
      </c>
      <c r="EZ8">
        <v>0</v>
      </c>
      <c r="FA8">
        <v>1</v>
      </c>
      <c r="FB8" t="s">
        <v>215</v>
      </c>
      <c r="FC8" t="s">
        <v>216</v>
      </c>
      <c r="FD8">
        <v>1</v>
      </c>
      <c r="FE8">
        <v>1</v>
      </c>
      <c r="FF8">
        <v>1</v>
      </c>
      <c r="FG8">
        <v>0</v>
      </c>
      <c r="FI8">
        <v>8</v>
      </c>
      <c r="FJ8" t="s">
        <v>205</v>
      </c>
      <c r="FK8">
        <v>1</v>
      </c>
      <c r="FL8">
        <v>0</v>
      </c>
      <c r="FM8">
        <v>0</v>
      </c>
      <c r="FN8">
        <v>0</v>
      </c>
      <c r="FO8">
        <v>0</v>
      </c>
      <c r="FP8">
        <v>0</v>
      </c>
      <c r="FQ8">
        <v>0</v>
      </c>
      <c r="FS8" t="s">
        <v>277</v>
      </c>
      <c r="FT8" t="s">
        <v>325</v>
      </c>
      <c r="FU8">
        <v>1</v>
      </c>
      <c r="FV8">
        <v>0</v>
      </c>
      <c r="FW8">
        <v>1</v>
      </c>
      <c r="FX8">
        <v>0</v>
      </c>
      <c r="FY8">
        <v>0</v>
      </c>
      <c r="GA8" t="s">
        <v>326</v>
      </c>
      <c r="GB8">
        <v>32506</v>
      </c>
      <c r="GC8" t="s">
        <v>327</v>
      </c>
      <c r="GD8" s="2">
        <v>45447.450243055559</v>
      </c>
      <c r="GG8" t="s">
        <v>220</v>
      </c>
      <c r="GI8" t="s">
        <v>328</v>
      </c>
      <c r="GK8">
        <v>11</v>
      </c>
    </row>
    <row r="9" spans="1:193" x14ac:dyDescent="0.25">
      <c r="A9" t="s">
        <v>329</v>
      </c>
      <c r="D9" t="s">
        <v>330</v>
      </c>
      <c r="E9" t="s">
        <v>195</v>
      </c>
      <c r="F9" t="s">
        <v>331</v>
      </c>
      <c r="G9" t="s">
        <v>332</v>
      </c>
      <c r="H9" t="s">
        <v>198</v>
      </c>
      <c r="I9">
        <v>3</v>
      </c>
      <c r="J9">
        <v>0</v>
      </c>
      <c r="K9">
        <v>0</v>
      </c>
      <c r="L9">
        <v>2</v>
      </c>
      <c r="M9" t="s">
        <v>333</v>
      </c>
      <c r="N9">
        <v>1</v>
      </c>
      <c r="O9">
        <v>0</v>
      </c>
      <c r="P9">
        <v>1</v>
      </c>
      <c r="Q9">
        <v>1</v>
      </c>
      <c r="R9">
        <v>0</v>
      </c>
      <c r="S9">
        <v>1</v>
      </c>
      <c r="T9">
        <v>1</v>
      </c>
      <c r="U9">
        <v>0</v>
      </c>
      <c r="W9" t="s">
        <v>334</v>
      </c>
      <c r="X9">
        <v>1</v>
      </c>
      <c r="Y9">
        <v>1</v>
      </c>
      <c r="Z9">
        <v>1</v>
      </c>
      <c r="AA9">
        <v>1</v>
      </c>
      <c r="AB9">
        <v>0</v>
      </c>
      <c r="AC9">
        <v>1</v>
      </c>
      <c r="AD9">
        <v>0</v>
      </c>
      <c r="AE9">
        <v>0</v>
      </c>
      <c r="AF9">
        <v>0</v>
      </c>
      <c r="AG9">
        <v>0</v>
      </c>
      <c r="AH9">
        <v>1</v>
      </c>
      <c r="AI9">
        <v>0</v>
      </c>
      <c r="AJ9">
        <v>0</v>
      </c>
      <c r="AK9">
        <v>0</v>
      </c>
      <c r="AL9">
        <v>0</v>
      </c>
      <c r="AM9">
        <v>0</v>
      </c>
      <c r="AN9">
        <v>0</v>
      </c>
      <c r="AO9">
        <v>0</v>
      </c>
      <c r="AP9">
        <v>0</v>
      </c>
      <c r="AQ9">
        <v>0</v>
      </c>
      <c r="AR9">
        <v>0</v>
      </c>
      <c r="AS9">
        <v>0</v>
      </c>
      <c r="AT9">
        <v>0</v>
      </c>
      <c r="AU9">
        <v>0</v>
      </c>
      <c r="AV9">
        <v>0</v>
      </c>
      <c r="AW9">
        <v>1</v>
      </c>
      <c r="AY9" t="s">
        <v>292</v>
      </c>
      <c r="AZ9">
        <v>0</v>
      </c>
      <c r="BA9">
        <v>0</v>
      </c>
      <c r="BB9">
        <v>1</v>
      </c>
      <c r="BC9">
        <v>0</v>
      </c>
      <c r="BD9">
        <v>0</v>
      </c>
      <c r="BE9">
        <v>1</v>
      </c>
      <c r="BF9">
        <v>0</v>
      </c>
      <c r="BG9">
        <v>0</v>
      </c>
      <c r="BH9">
        <v>0</v>
      </c>
      <c r="BI9">
        <v>0</v>
      </c>
      <c r="BJ9">
        <v>0</v>
      </c>
      <c r="BK9">
        <v>0</v>
      </c>
      <c r="BL9">
        <v>0</v>
      </c>
      <c r="BM9">
        <v>0</v>
      </c>
      <c r="BN9">
        <v>0</v>
      </c>
      <c r="BO9">
        <v>0</v>
      </c>
      <c r="BP9">
        <v>0</v>
      </c>
      <c r="BQ9">
        <v>0</v>
      </c>
      <c r="BR9">
        <v>0</v>
      </c>
      <c r="BS9">
        <v>0</v>
      </c>
      <c r="BT9">
        <v>0</v>
      </c>
      <c r="BU9">
        <v>0</v>
      </c>
      <c r="BV9">
        <v>0</v>
      </c>
      <c r="BW9">
        <v>0</v>
      </c>
      <c r="BX9">
        <v>0</v>
      </c>
      <c r="BY9">
        <v>0</v>
      </c>
      <c r="CA9" t="s">
        <v>202</v>
      </c>
      <c r="CB9">
        <v>1</v>
      </c>
      <c r="CC9">
        <v>0</v>
      </c>
      <c r="CD9">
        <v>1</v>
      </c>
      <c r="CE9">
        <v>0</v>
      </c>
      <c r="CG9" t="s">
        <v>335</v>
      </c>
      <c r="CH9">
        <v>0</v>
      </c>
      <c r="CI9">
        <v>0</v>
      </c>
      <c r="CJ9">
        <v>0</v>
      </c>
      <c r="CK9">
        <v>0</v>
      </c>
      <c r="CL9">
        <v>0</v>
      </c>
      <c r="CM9">
        <v>0</v>
      </c>
      <c r="CN9">
        <v>0</v>
      </c>
      <c r="CO9">
        <v>0</v>
      </c>
      <c r="CP9">
        <v>0</v>
      </c>
      <c r="CQ9">
        <v>0</v>
      </c>
      <c r="CR9">
        <v>0</v>
      </c>
      <c r="CS9">
        <v>0</v>
      </c>
      <c r="CT9">
        <v>0</v>
      </c>
      <c r="CU9">
        <v>0</v>
      </c>
      <c r="CV9">
        <v>0</v>
      </c>
      <c r="CW9">
        <v>0</v>
      </c>
      <c r="CX9">
        <v>0</v>
      </c>
      <c r="CY9">
        <v>1</v>
      </c>
      <c r="CZ9">
        <v>0</v>
      </c>
      <c r="DA9">
        <v>0</v>
      </c>
      <c r="DB9">
        <v>0</v>
      </c>
      <c r="DC9">
        <v>0</v>
      </c>
      <c r="DD9">
        <v>0</v>
      </c>
      <c r="DE9">
        <v>0</v>
      </c>
      <c r="DF9">
        <v>0</v>
      </c>
      <c r="DG9">
        <v>0</v>
      </c>
      <c r="DI9" t="s">
        <v>336</v>
      </c>
      <c r="DJ9">
        <v>1</v>
      </c>
      <c r="DK9">
        <v>1</v>
      </c>
      <c r="DL9">
        <v>0</v>
      </c>
      <c r="DM9">
        <v>1</v>
      </c>
      <c r="DN9">
        <v>0</v>
      </c>
      <c r="DO9">
        <v>0</v>
      </c>
      <c r="DP9">
        <v>1</v>
      </c>
      <c r="DQ9">
        <v>0</v>
      </c>
      <c r="DS9" t="s">
        <v>205</v>
      </c>
      <c r="DT9">
        <v>1</v>
      </c>
      <c r="DU9">
        <v>0</v>
      </c>
      <c r="DV9">
        <v>0</v>
      </c>
      <c r="DW9">
        <v>0</v>
      </c>
      <c r="DX9">
        <v>0</v>
      </c>
      <c r="DY9">
        <v>0</v>
      </c>
      <c r="DZ9">
        <v>0</v>
      </c>
      <c r="EB9" t="s">
        <v>277</v>
      </c>
      <c r="EC9" t="s">
        <v>295</v>
      </c>
      <c r="ED9" t="s">
        <v>337</v>
      </c>
      <c r="EF9" t="s">
        <v>233</v>
      </c>
      <c r="EG9" t="s">
        <v>338</v>
      </c>
      <c r="EI9" t="s">
        <v>209</v>
      </c>
      <c r="EL9">
        <v>6</v>
      </c>
      <c r="EM9" t="s">
        <v>211</v>
      </c>
      <c r="EO9" t="s">
        <v>339</v>
      </c>
      <c r="EP9" s="1" t="s">
        <v>340</v>
      </c>
      <c r="EQ9" t="s">
        <v>238</v>
      </c>
      <c r="ER9" t="s">
        <v>341</v>
      </c>
      <c r="ES9" t="s">
        <v>342</v>
      </c>
      <c r="ET9" t="s">
        <v>343</v>
      </c>
      <c r="EU9">
        <v>70</v>
      </c>
      <c r="EV9" t="s">
        <v>260</v>
      </c>
      <c r="EW9">
        <v>1</v>
      </c>
      <c r="EX9">
        <v>1</v>
      </c>
      <c r="EY9">
        <v>1</v>
      </c>
      <c r="EZ9">
        <v>1</v>
      </c>
      <c r="FA9">
        <v>0</v>
      </c>
      <c r="FB9" t="s">
        <v>261</v>
      </c>
      <c r="FC9" t="s">
        <v>216</v>
      </c>
      <c r="FD9">
        <v>1</v>
      </c>
      <c r="FE9">
        <v>1</v>
      </c>
      <c r="FF9">
        <v>1</v>
      </c>
      <c r="FG9">
        <v>0</v>
      </c>
      <c r="FI9">
        <v>8</v>
      </c>
      <c r="FJ9" t="s">
        <v>205</v>
      </c>
      <c r="FK9">
        <v>1</v>
      </c>
      <c r="FL9">
        <v>0</v>
      </c>
      <c r="FM9">
        <v>0</v>
      </c>
      <c r="FN9">
        <v>0</v>
      </c>
      <c r="FO9">
        <v>0</v>
      </c>
      <c r="FP9">
        <v>0</v>
      </c>
      <c r="FQ9">
        <v>0</v>
      </c>
      <c r="FS9" t="s">
        <v>277</v>
      </c>
      <c r="FT9" t="s">
        <v>344</v>
      </c>
      <c r="FU9">
        <v>1</v>
      </c>
      <c r="FV9">
        <v>1</v>
      </c>
      <c r="FW9">
        <v>0</v>
      </c>
      <c r="FX9">
        <v>1</v>
      </c>
      <c r="FY9">
        <v>0</v>
      </c>
      <c r="GA9" t="s">
        <v>345</v>
      </c>
      <c r="GB9">
        <v>32507</v>
      </c>
      <c r="GC9" t="s">
        <v>346</v>
      </c>
      <c r="GD9" s="2">
        <v>45447.450925925928</v>
      </c>
      <c r="GG9" t="s">
        <v>220</v>
      </c>
      <c r="GI9" t="s">
        <v>347</v>
      </c>
      <c r="GK9">
        <v>12</v>
      </c>
    </row>
    <row r="10" spans="1:193" x14ac:dyDescent="0.25">
      <c r="A10" t="s">
        <v>348</v>
      </c>
      <c r="D10" t="s">
        <v>349</v>
      </c>
      <c r="E10" t="s">
        <v>195</v>
      </c>
      <c r="F10" t="s">
        <v>350</v>
      </c>
      <c r="G10" t="s">
        <v>225</v>
      </c>
      <c r="H10" t="s">
        <v>198</v>
      </c>
      <c r="I10">
        <v>243</v>
      </c>
      <c r="J10">
        <v>41</v>
      </c>
      <c r="K10">
        <v>0</v>
      </c>
      <c r="L10">
        <v>3</v>
      </c>
      <c r="M10" t="s">
        <v>351</v>
      </c>
      <c r="N10">
        <v>0</v>
      </c>
      <c r="O10">
        <v>0</v>
      </c>
      <c r="P10">
        <v>0</v>
      </c>
      <c r="Q10">
        <v>1</v>
      </c>
      <c r="R10">
        <v>0</v>
      </c>
      <c r="S10">
        <v>0</v>
      </c>
      <c r="T10">
        <v>0</v>
      </c>
      <c r="U10">
        <v>0</v>
      </c>
      <c r="W10" t="s">
        <v>352</v>
      </c>
      <c r="X10">
        <v>1</v>
      </c>
      <c r="Y10">
        <v>1</v>
      </c>
      <c r="Z10">
        <v>1</v>
      </c>
      <c r="AA10">
        <v>1</v>
      </c>
      <c r="AB10">
        <v>1</v>
      </c>
      <c r="AC10">
        <v>1</v>
      </c>
      <c r="AD10">
        <v>1</v>
      </c>
      <c r="AE10">
        <v>0</v>
      </c>
      <c r="AF10">
        <v>0</v>
      </c>
      <c r="AG10">
        <v>0</v>
      </c>
      <c r="AH10">
        <v>0</v>
      </c>
      <c r="AI10">
        <v>0</v>
      </c>
      <c r="AJ10">
        <v>1</v>
      </c>
      <c r="AK10">
        <v>1</v>
      </c>
      <c r="AL10">
        <v>1</v>
      </c>
      <c r="AM10">
        <v>0</v>
      </c>
      <c r="AN10">
        <v>0</v>
      </c>
      <c r="AY10" t="s">
        <v>203</v>
      </c>
      <c r="AZ10">
        <v>0</v>
      </c>
      <c r="BA10">
        <v>0</v>
      </c>
      <c r="BB10">
        <v>1</v>
      </c>
      <c r="BC10">
        <v>0</v>
      </c>
      <c r="BD10">
        <v>0</v>
      </c>
      <c r="BE10">
        <v>0</v>
      </c>
      <c r="BF10">
        <v>0</v>
      </c>
      <c r="BG10">
        <v>0</v>
      </c>
      <c r="BH10">
        <v>0</v>
      </c>
      <c r="BI10">
        <v>0</v>
      </c>
      <c r="BJ10">
        <v>0</v>
      </c>
      <c r="BK10">
        <v>0</v>
      </c>
      <c r="BL10">
        <v>0</v>
      </c>
      <c r="BM10">
        <v>0</v>
      </c>
      <c r="BN10">
        <v>0</v>
      </c>
      <c r="BO10">
        <v>0</v>
      </c>
      <c r="BP10">
        <v>0</v>
      </c>
      <c r="CA10" t="s">
        <v>228</v>
      </c>
      <c r="CB10">
        <v>1</v>
      </c>
      <c r="CC10">
        <v>0</v>
      </c>
      <c r="CD10">
        <v>0</v>
      </c>
      <c r="CE10">
        <v>0</v>
      </c>
      <c r="CG10" t="s">
        <v>251</v>
      </c>
      <c r="CH10">
        <v>0</v>
      </c>
      <c r="CI10">
        <v>0</v>
      </c>
      <c r="CJ10">
        <v>0</v>
      </c>
      <c r="CK10">
        <v>0</v>
      </c>
      <c r="CL10">
        <v>0</v>
      </c>
      <c r="CM10">
        <v>0</v>
      </c>
      <c r="CN10">
        <v>0</v>
      </c>
      <c r="CO10">
        <v>0</v>
      </c>
      <c r="CP10">
        <v>0</v>
      </c>
      <c r="CQ10">
        <v>0</v>
      </c>
      <c r="CR10">
        <v>0</v>
      </c>
      <c r="CS10">
        <v>0</v>
      </c>
      <c r="CT10">
        <v>0</v>
      </c>
      <c r="CU10">
        <v>0</v>
      </c>
      <c r="CV10">
        <v>0</v>
      </c>
      <c r="CW10">
        <v>0</v>
      </c>
      <c r="CX10">
        <v>1</v>
      </c>
      <c r="DH10" t="s">
        <v>353</v>
      </c>
      <c r="DI10" t="s">
        <v>293</v>
      </c>
      <c r="DJ10">
        <v>1</v>
      </c>
      <c r="DK10">
        <v>1</v>
      </c>
      <c r="DL10">
        <v>0</v>
      </c>
      <c r="DM10">
        <v>1</v>
      </c>
      <c r="DN10">
        <v>1</v>
      </c>
      <c r="DO10">
        <v>1</v>
      </c>
      <c r="DP10">
        <v>0</v>
      </c>
      <c r="DQ10">
        <v>0</v>
      </c>
      <c r="DS10" t="s">
        <v>205</v>
      </c>
      <c r="DT10">
        <v>1</v>
      </c>
      <c r="DU10">
        <v>0</v>
      </c>
      <c r="DV10">
        <v>0</v>
      </c>
      <c r="DW10">
        <v>0</v>
      </c>
      <c r="DX10">
        <v>0</v>
      </c>
      <c r="DY10">
        <v>0</v>
      </c>
      <c r="DZ10">
        <v>0</v>
      </c>
      <c r="EB10" t="s">
        <v>354</v>
      </c>
      <c r="EC10" t="s">
        <v>231</v>
      </c>
      <c r="ED10" t="s">
        <v>232</v>
      </c>
      <c r="EF10" t="s">
        <v>209</v>
      </c>
      <c r="EG10" t="s">
        <v>234</v>
      </c>
      <c r="EI10" t="s">
        <v>209</v>
      </c>
      <c r="EL10">
        <v>0</v>
      </c>
      <c r="EM10" t="s">
        <v>211</v>
      </c>
      <c r="EO10" t="s">
        <v>355</v>
      </c>
      <c r="EP10" s="1" t="s">
        <v>356</v>
      </c>
      <c r="EQ10" t="s">
        <v>238</v>
      </c>
      <c r="ER10" t="s">
        <v>357</v>
      </c>
      <c r="ES10" t="s">
        <v>240</v>
      </c>
      <c r="EU10">
        <v>70</v>
      </c>
      <c r="EV10" t="s">
        <v>358</v>
      </c>
      <c r="EW10">
        <v>1</v>
      </c>
      <c r="EX10">
        <v>1</v>
      </c>
      <c r="EY10">
        <v>1</v>
      </c>
      <c r="EZ10">
        <v>1</v>
      </c>
      <c r="FA10">
        <v>1</v>
      </c>
      <c r="FB10" t="s">
        <v>261</v>
      </c>
      <c r="FC10" t="s">
        <v>359</v>
      </c>
      <c r="FD10">
        <v>1</v>
      </c>
      <c r="FE10">
        <v>1</v>
      </c>
      <c r="FF10">
        <v>1</v>
      </c>
      <c r="FG10">
        <v>1</v>
      </c>
      <c r="FH10" t="s">
        <v>360</v>
      </c>
      <c r="FI10">
        <v>6</v>
      </c>
      <c r="FJ10" t="s">
        <v>361</v>
      </c>
      <c r="FK10">
        <v>1</v>
      </c>
      <c r="FL10">
        <v>1</v>
      </c>
      <c r="FM10">
        <v>0</v>
      </c>
      <c r="FN10">
        <v>0</v>
      </c>
      <c r="FO10">
        <v>0</v>
      </c>
      <c r="FP10">
        <v>0</v>
      </c>
      <c r="FQ10">
        <v>0</v>
      </c>
      <c r="FS10" t="s">
        <v>230</v>
      </c>
      <c r="FT10" t="s">
        <v>217</v>
      </c>
      <c r="FU10">
        <v>1</v>
      </c>
      <c r="FV10">
        <v>1</v>
      </c>
      <c r="FW10">
        <v>1</v>
      </c>
      <c r="FX10">
        <v>0</v>
      </c>
      <c r="FY10">
        <v>0</v>
      </c>
      <c r="GA10" t="s">
        <v>362</v>
      </c>
      <c r="GB10">
        <v>32508</v>
      </c>
      <c r="GC10" t="s">
        <v>363</v>
      </c>
      <c r="GD10" s="2">
        <v>45447.457187499997</v>
      </c>
      <c r="GG10" t="s">
        <v>220</v>
      </c>
      <c r="GI10" t="s">
        <v>285</v>
      </c>
      <c r="GK10">
        <v>13</v>
      </c>
    </row>
    <row r="11" spans="1:193" x14ac:dyDescent="0.25">
      <c r="A11" t="s">
        <v>364</v>
      </c>
      <c r="D11" t="s">
        <v>365</v>
      </c>
      <c r="E11" t="s">
        <v>195</v>
      </c>
      <c r="F11" t="s">
        <v>366</v>
      </c>
      <c r="G11" t="s">
        <v>367</v>
      </c>
      <c r="H11" t="s">
        <v>250</v>
      </c>
      <c r="I11">
        <v>3</v>
      </c>
      <c r="J11">
        <v>0</v>
      </c>
      <c r="K11">
        <v>0</v>
      </c>
      <c r="L11">
        <v>1</v>
      </c>
      <c r="M11" t="s">
        <v>269</v>
      </c>
      <c r="N11">
        <v>1</v>
      </c>
      <c r="O11">
        <v>1</v>
      </c>
      <c r="P11">
        <v>1</v>
      </c>
      <c r="Q11">
        <v>1</v>
      </c>
      <c r="R11">
        <v>1</v>
      </c>
      <c r="S11">
        <v>1</v>
      </c>
      <c r="T11">
        <v>1</v>
      </c>
      <c r="U11">
        <v>1</v>
      </c>
      <c r="V11" t="s">
        <v>368</v>
      </c>
      <c r="W11" t="s">
        <v>369</v>
      </c>
      <c r="X11">
        <v>1</v>
      </c>
      <c r="Y11">
        <v>1</v>
      </c>
      <c r="Z11">
        <v>1</v>
      </c>
      <c r="AA11">
        <v>0</v>
      </c>
      <c r="AB11">
        <v>1</v>
      </c>
      <c r="AC11">
        <v>1</v>
      </c>
      <c r="AD11">
        <v>1</v>
      </c>
      <c r="AE11">
        <v>0</v>
      </c>
      <c r="AF11">
        <v>1</v>
      </c>
      <c r="AG11">
        <v>1</v>
      </c>
      <c r="AH11">
        <v>0</v>
      </c>
      <c r="AI11">
        <v>1</v>
      </c>
      <c r="AJ11">
        <v>0</v>
      </c>
      <c r="AK11">
        <v>0</v>
      </c>
      <c r="AL11">
        <v>0</v>
      </c>
      <c r="AM11">
        <v>0</v>
      </c>
      <c r="AN11">
        <v>0</v>
      </c>
      <c r="AO11">
        <v>0</v>
      </c>
      <c r="AP11">
        <v>0</v>
      </c>
      <c r="AQ11">
        <v>0</v>
      </c>
      <c r="AR11">
        <v>0</v>
      </c>
      <c r="AS11">
        <v>0</v>
      </c>
      <c r="AT11">
        <v>1</v>
      </c>
      <c r="AU11">
        <v>0</v>
      </c>
      <c r="AV11">
        <v>0</v>
      </c>
      <c r="AW11">
        <v>1</v>
      </c>
      <c r="AY11" t="s">
        <v>370</v>
      </c>
      <c r="AZ11">
        <v>1</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CA11" t="s">
        <v>273</v>
      </c>
      <c r="CB11">
        <v>0</v>
      </c>
      <c r="CC11">
        <v>1</v>
      </c>
      <c r="CD11">
        <v>0</v>
      </c>
      <c r="CE11">
        <v>0</v>
      </c>
      <c r="CG11" t="s">
        <v>371</v>
      </c>
      <c r="CH11">
        <v>0</v>
      </c>
      <c r="CI11">
        <v>0</v>
      </c>
      <c r="CJ11">
        <v>0</v>
      </c>
      <c r="CK11">
        <v>1</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I11" t="s">
        <v>372</v>
      </c>
      <c r="DJ11">
        <v>0</v>
      </c>
      <c r="DK11">
        <v>0</v>
      </c>
      <c r="DL11">
        <v>0</v>
      </c>
      <c r="DM11">
        <v>1</v>
      </c>
      <c r="DN11">
        <v>1</v>
      </c>
      <c r="DO11">
        <v>1</v>
      </c>
      <c r="DP11">
        <v>1</v>
      </c>
      <c r="DQ11">
        <v>0</v>
      </c>
      <c r="DS11" t="s">
        <v>205</v>
      </c>
      <c r="DT11">
        <v>1</v>
      </c>
      <c r="DU11">
        <v>0</v>
      </c>
      <c r="DV11">
        <v>0</v>
      </c>
      <c r="DW11">
        <v>0</v>
      </c>
      <c r="DX11">
        <v>0</v>
      </c>
      <c r="DY11">
        <v>0</v>
      </c>
      <c r="DZ11">
        <v>0</v>
      </c>
      <c r="EB11" t="s">
        <v>206</v>
      </c>
      <c r="EC11" t="s">
        <v>207</v>
      </c>
      <c r="ED11" t="s">
        <v>232</v>
      </c>
      <c r="EF11" t="s">
        <v>209</v>
      </c>
      <c r="EG11" t="s">
        <v>210</v>
      </c>
      <c r="EI11" t="s">
        <v>209</v>
      </c>
      <c r="EL11">
        <v>0</v>
      </c>
      <c r="EM11" t="s">
        <v>258</v>
      </c>
      <c r="EQ11" t="s">
        <v>238</v>
      </c>
      <c r="ER11" t="s">
        <v>373</v>
      </c>
      <c r="ES11" t="s">
        <v>240</v>
      </c>
      <c r="EU11">
        <v>40</v>
      </c>
      <c r="EV11" t="s">
        <v>260</v>
      </c>
      <c r="EW11">
        <v>1</v>
      </c>
      <c r="EX11">
        <v>1</v>
      </c>
      <c r="EY11">
        <v>1</v>
      </c>
      <c r="EZ11">
        <v>1</v>
      </c>
      <c r="FA11">
        <v>0</v>
      </c>
      <c r="FB11" t="s">
        <v>215</v>
      </c>
      <c r="FC11" t="s">
        <v>216</v>
      </c>
      <c r="FD11">
        <v>1</v>
      </c>
      <c r="FE11">
        <v>1</v>
      </c>
      <c r="FF11">
        <v>1</v>
      </c>
      <c r="FG11">
        <v>0</v>
      </c>
      <c r="FI11">
        <v>5</v>
      </c>
      <c r="FJ11" t="s">
        <v>205</v>
      </c>
      <c r="FK11">
        <v>1</v>
      </c>
      <c r="FL11">
        <v>0</v>
      </c>
      <c r="FM11">
        <v>0</v>
      </c>
      <c r="FN11">
        <v>0</v>
      </c>
      <c r="FO11">
        <v>0</v>
      </c>
      <c r="FP11">
        <v>0</v>
      </c>
      <c r="FQ11">
        <v>0</v>
      </c>
      <c r="FS11" t="s">
        <v>206</v>
      </c>
      <c r="FT11" t="s">
        <v>243</v>
      </c>
      <c r="FU11">
        <v>0</v>
      </c>
      <c r="FV11">
        <v>1</v>
      </c>
      <c r="FW11">
        <v>1</v>
      </c>
      <c r="FX11">
        <v>0</v>
      </c>
      <c r="FY11">
        <v>0</v>
      </c>
      <c r="GA11" t="s">
        <v>374</v>
      </c>
      <c r="GB11">
        <v>32509</v>
      </c>
      <c r="GC11" t="s">
        <v>375</v>
      </c>
      <c r="GD11" s="2">
        <v>45447.467858796299</v>
      </c>
      <c r="GG11" t="s">
        <v>220</v>
      </c>
      <c r="GI11" t="s">
        <v>328</v>
      </c>
      <c r="GK11">
        <v>14</v>
      </c>
    </row>
    <row r="12" spans="1:193" x14ac:dyDescent="0.25">
      <c r="A12" t="s">
        <v>376</v>
      </c>
      <c r="D12" t="s">
        <v>377</v>
      </c>
      <c r="E12" t="s">
        <v>195</v>
      </c>
      <c r="F12" t="s">
        <v>378</v>
      </c>
      <c r="G12" t="s">
        <v>268</v>
      </c>
      <c r="H12" t="s">
        <v>379</v>
      </c>
      <c r="I12">
        <v>2</v>
      </c>
      <c r="J12">
        <v>0</v>
      </c>
      <c r="K12">
        <v>0</v>
      </c>
      <c r="L12">
        <v>1</v>
      </c>
      <c r="M12" t="s">
        <v>380</v>
      </c>
      <c r="N12">
        <v>1</v>
      </c>
      <c r="O12">
        <v>0</v>
      </c>
      <c r="P12">
        <v>0</v>
      </c>
      <c r="Q12">
        <v>0</v>
      </c>
      <c r="R12">
        <v>0</v>
      </c>
      <c r="S12">
        <v>0</v>
      </c>
      <c r="T12">
        <v>0</v>
      </c>
      <c r="U12">
        <v>1</v>
      </c>
      <c r="V12" t="s">
        <v>381</v>
      </c>
      <c r="W12" t="s">
        <v>382</v>
      </c>
      <c r="X12">
        <v>0</v>
      </c>
      <c r="Y12">
        <v>0</v>
      </c>
      <c r="Z12">
        <v>0</v>
      </c>
      <c r="AA12">
        <v>0</v>
      </c>
      <c r="AB12">
        <v>0</v>
      </c>
      <c r="AC12">
        <v>0</v>
      </c>
      <c r="AD12">
        <v>0</v>
      </c>
      <c r="AE12">
        <v>0</v>
      </c>
      <c r="AF12">
        <v>0</v>
      </c>
      <c r="AG12">
        <v>0</v>
      </c>
      <c r="AH12">
        <v>0</v>
      </c>
      <c r="AI12">
        <v>0</v>
      </c>
      <c r="AJ12">
        <v>0</v>
      </c>
      <c r="AK12">
        <v>0</v>
      </c>
      <c r="AL12">
        <v>1</v>
      </c>
      <c r="AM12">
        <v>0</v>
      </c>
      <c r="AN12">
        <v>1</v>
      </c>
      <c r="AO12">
        <v>1</v>
      </c>
      <c r="AP12">
        <v>0</v>
      </c>
      <c r="AQ12">
        <v>0</v>
      </c>
      <c r="AR12">
        <v>0</v>
      </c>
      <c r="AS12">
        <v>1</v>
      </c>
      <c r="AT12">
        <v>0</v>
      </c>
      <c r="AU12">
        <v>0</v>
      </c>
      <c r="AV12">
        <v>0</v>
      </c>
      <c r="AW12">
        <v>0</v>
      </c>
      <c r="AX12" t="s">
        <v>383</v>
      </c>
      <c r="AY12" t="s">
        <v>251</v>
      </c>
      <c r="AZ12">
        <v>0</v>
      </c>
      <c r="BA12">
        <v>0</v>
      </c>
      <c r="BB12">
        <v>0</v>
      </c>
      <c r="BC12">
        <v>0</v>
      </c>
      <c r="BD12">
        <v>0</v>
      </c>
      <c r="BE12">
        <v>0</v>
      </c>
      <c r="BF12">
        <v>0</v>
      </c>
      <c r="BG12">
        <v>0</v>
      </c>
      <c r="BH12">
        <v>0</v>
      </c>
      <c r="BI12">
        <v>0</v>
      </c>
      <c r="BJ12">
        <v>0</v>
      </c>
      <c r="BK12">
        <v>0</v>
      </c>
      <c r="BL12">
        <v>0</v>
      </c>
      <c r="BM12">
        <v>0</v>
      </c>
      <c r="BN12">
        <v>0</v>
      </c>
      <c r="BO12">
        <v>0</v>
      </c>
      <c r="BP12">
        <v>1</v>
      </c>
      <c r="BQ12">
        <v>0</v>
      </c>
      <c r="BR12">
        <v>0</v>
      </c>
      <c r="BS12">
        <v>0</v>
      </c>
      <c r="BT12">
        <v>0</v>
      </c>
      <c r="BU12">
        <v>0</v>
      </c>
      <c r="BV12">
        <v>0</v>
      </c>
      <c r="BW12">
        <v>0</v>
      </c>
      <c r="BX12">
        <v>0</v>
      </c>
      <c r="BY12">
        <v>0</v>
      </c>
      <c r="BZ12" t="s">
        <v>384</v>
      </c>
      <c r="CA12" t="s">
        <v>385</v>
      </c>
      <c r="CB12">
        <v>0</v>
      </c>
      <c r="CC12">
        <v>0</v>
      </c>
      <c r="CD12">
        <v>0</v>
      </c>
      <c r="CE12">
        <v>1</v>
      </c>
      <c r="CF12" t="s">
        <v>386</v>
      </c>
      <c r="CG12" t="s">
        <v>272</v>
      </c>
      <c r="CH12">
        <v>0</v>
      </c>
      <c r="CI12">
        <v>0</v>
      </c>
      <c r="CJ12">
        <v>0</v>
      </c>
      <c r="CK12">
        <v>0</v>
      </c>
      <c r="CL12">
        <v>0</v>
      </c>
      <c r="CM12">
        <v>0</v>
      </c>
      <c r="CN12">
        <v>0</v>
      </c>
      <c r="CO12">
        <v>0</v>
      </c>
      <c r="CP12">
        <v>0</v>
      </c>
      <c r="CQ12">
        <v>0</v>
      </c>
      <c r="CR12">
        <v>0</v>
      </c>
      <c r="CS12">
        <v>0</v>
      </c>
      <c r="CT12">
        <v>0</v>
      </c>
      <c r="CU12">
        <v>0</v>
      </c>
      <c r="CV12">
        <v>0</v>
      </c>
      <c r="CW12">
        <v>1</v>
      </c>
      <c r="CX12">
        <v>0</v>
      </c>
      <c r="CY12">
        <v>0</v>
      </c>
      <c r="CZ12">
        <v>0</v>
      </c>
      <c r="DA12">
        <v>0</v>
      </c>
      <c r="DB12">
        <v>0</v>
      </c>
      <c r="DC12">
        <v>0</v>
      </c>
      <c r="DD12">
        <v>0</v>
      </c>
      <c r="DE12">
        <v>0</v>
      </c>
      <c r="DF12">
        <v>0</v>
      </c>
      <c r="DG12">
        <v>0</v>
      </c>
      <c r="DI12" t="s">
        <v>387</v>
      </c>
      <c r="DJ12">
        <v>0</v>
      </c>
      <c r="DK12">
        <v>1</v>
      </c>
      <c r="DL12">
        <v>0</v>
      </c>
      <c r="DM12">
        <v>1</v>
      </c>
      <c r="DN12">
        <v>0</v>
      </c>
      <c r="DO12">
        <v>0</v>
      </c>
      <c r="DP12">
        <v>0</v>
      </c>
      <c r="DQ12">
        <v>0</v>
      </c>
      <c r="DS12" t="s">
        <v>205</v>
      </c>
      <c r="DT12">
        <v>1</v>
      </c>
      <c r="DU12">
        <v>0</v>
      </c>
      <c r="DV12">
        <v>0</v>
      </c>
      <c r="DW12">
        <v>0</v>
      </c>
      <c r="DX12">
        <v>0</v>
      </c>
      <c r="DY12">
        <v>0</v>
      </c>
      <c r="DZ12">
        <v>0</v>
      </c>
      <c r="EB12" t="s">
        <v>230</v>
      </c>
      <c r="EC12" t="s">
        <v>388</v>
      </c>
      <c r="ED12" t="s">
        <v>385</v>
      </c>
      <c r="EE12" t="s">
        <v>389</v>
      </c>
      <c r="EF12" t="s">
        <v>233</v>
      </c>
      <c r="EG12" t="s">
        <v>338</v>
      </c>
      <c r="EI12" t="s">
        <v>209</v>
      </c>
      <c r="EL12">
        <v>0</v>
      </c>
      <c r="EM12" t="s">
        <v>258</v>
      </c>
      <c r="EQ12" t="s">
        <v>238</v>
      </c>
      <c r="ER12" t="s">
        <v>390</v>
      </c>
      <c r="ES12" t="s">
        <v>240</v>
      </c>
      <c r="EU12">
        <v>90</v>
      </c>
      <c r="EV12" t="s">
        <v>358</v>
      </c>
      <c r="EW12">
        <v>1</v>
      </c>
      <c r="EX12">
        <v>1</v>
      </c>
      <c r="EY12">
        <v>1</v>
      </c>
      <c r="EZ12">
        <v>1</v>
      </c>
      <c r="FA12">
        <v>1</v>
      </c>
      <c r="FB12" t="s">
        <v>215</v>
      </c>
      <c r="FC12" t="s">
        <v>391</v>
      </c>
      <c r="FD12">
        <v>0</v>
      </c>
      <c r="FE12">
        <v>0</v>
      </c>
      <c r="FF12">
        <v>1</v>
      </c>
      <c r="FG12">
        <v>0</v>
      </c>
      <c r="FI12">
        <v>10</v>
      </c>
      <c r="FJ12" t="s">
        <v>205</v>
      </c>
      <c r="FK12">
        <v>1</v>
      </c>
      <c r="FL12">
        <v>0</v>
      </c>
      <c r="FM12">
        <v>0</v>
      </c>
      <c r="FN12">
        <v>0</v>
      </c>
      <c r="FO12">
        <v>0</v>
      </c>
      <c r="FP12">
        <v>0</v>
      </c>
      <c r="FQ12">
        <v>0</v>
      </c>
      <c r="FS12" t="s">
        <v>206</v>
      </c>
      <c r="FT12" t="s">
        <v>392</v>
      </c>
      <c r="FU12">
        <v>1</v>
      </c>
      <c r="FV12">
        <v>1</v>
      </c>
      <c r="FW12">
        <v>0</v>
      </c>
      <c r="FX12">
        <v>0</v>
      </c>
      <c r="FY12">
        <v>0</v>
      </c>
      <c r="GA12" t="s">
        <v>393</v>
      </c>
      <c r="GB12">
        <v>32514</v>
      </c>
      <c r="GC12" t="s">
        <v>394</v>
      </c>
      <c r="GD12" s="2">
        <v>45447.489699074067</v>
      </c>
      <c r="GG12" t="s">
        <v>220</v>
      </c>
      <c r="GI12" t="s">
        <v>328</v>
      </c>
      <c r="GK12">
        <v>16</v>
      </c>
    </row>
    <row r="13" spans="1:193" x14ac:dyDescent="0.25">
      <c r="A13" t="s">
        <v>395</v>
      </c>
      <c r="D13" t="s">
        <v>396</v>
      </c>
      <c r="E13" t="s">
        <v>195</v>
      </c>
      <c r="F13" t="s">
        <v>397</v>
      </c>
      <c r="G13" t="s">
        <v>398</v>
      </c>
      <c r="H13" t="s">
        <v>306</v>
      </c>
      <c r="I13">
        <v>2</v>
      </c>
      <c r="J13">
        <v>1</v>
      </c>
      <c r="K13">
        <v>0</v>
      </c>
      <c r="L13">
        <v>1</v>
      </c>
      <c r="M13" t="s">
        <v>399</v>
      </c>
      <c r="N13">
        <v>0</v>
      </c>
      <c r="O13">
        <v>1</v>
      </c>
      <c r="P13">
        <v>1</v>
      </c>
      <c r="Q13">
        <v>0</v>
      </c>
      <c r="R13">
        <v>0</v>
      </c>
      <c r="S13">
        <v>1</v>
      </c>
      <c r="T13">
        <v>0</v>
      </c>
      <c r="U13">
        <v>0</v>
      </c>
      <c r="W13" t="s">
        <v>400</v>
      </c>
      <c r="X13">
        <v>1</v>
      </c>
      <c r="Y13">
        <v>1</v>
      </c>
      <c r="Z13">
        <v>1</v>
      </c>
      <c r="AA13">
        <v>0</v>
      </c>
      <c r="AB13">
        <v>0</v>
      </c>
      <c r="AC13">
        <v>1</v>
      </c>
      <c r="AD13">
        <v>0</v>
      </c>
      <c r="AE13">
        <v>0</v>
      </c>
      <c r="AF13">
        <v>0</v>
      </c>
      <c r="AG13">
        <v>0</v>
      </c>
      <c r="AH13">
        <v>1</v>
      </c>
      <c r="AI13">
        <v>0</v>
      </c>
      <c r="AJ13">
        <v>0</v>
      </c>
      <c r="AK13">
        <v>1</v>
      </c>
      <c r="AL13">
        <v>0</v>
      </c>
      <c r="AM13">
        <v>0</v>
      </c>
      <c r="AN13">
        <v>0</v>
      </c>
      <c r="AO13">
        <v>0</v>
      </c>
      <c r="AP13">
        <v>0</v>
      </c>
      <c r="AQ13">
        <v>0</v>
      </c>
      <c r="AR13">
        <v>1</v>
      </c>
      <c r="AS13">
        <v>0</v>
      </c>
      <c r="AT13">
        <v>0</v>
      </c>
      <c r="AU13">
        <v>0</v>
      </c>
      <c r="AV13">
        <v>0</v>
      </c>
      <c r="AW13">
        <v>0</v>
      </c>
      <c r="AY13" t="s">
        <v>310</v>
      </c>
      <c r="AZ13">
        <v>0</v>
      </c>
      <c r="BA13">
        <v>1</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CA13" t="s">
        <v>401</v>
      </c>
      <c r="CB13">
        <v>1</v>
      </c>
      <c r="CC13">
        <v>1</v>
      </c>
      <c r="CD13">
        <v>1</v>
      </c>
      <c r="CE13">
        <v>0</v>
      </c>
      <c r="CG13" t="s">
        <v>402</v>
      </c>
      <c r="CH13">
        <v>0</v>
      </c>
      <c r="CI13">
        <v>0</v>
      </c>
      <c r="CJ13">
        <v>0</v>
      </c>
      <c r="CK13">
        <v>0</v>
      </c>
      <c r="CL13">
        <v>0</v>
      </c>
      <c r="CM13">
        <v>0</v>
      </c>
      <c r="CN13">
        <v>0</v>
      </c>
      <c r="CO13">
        <v>0</v>
      </c>
      <c r="CP13">
        <v>0</v>
      </c>
      <c r="CQ13">
        <v>0</v>
      </c>
      <c r="CR13">
        <v>0</v>
      </c>
      <c r="CS13">
        <v>0</v>
      </c>
      <c r="CT13">
        <v>0</v>
      </c>
      <c r="CU13">
        <v>0</v>
      </c>
      <c r="CV13">
        <v>0</v>
      </c>
      <c r="CW13">
        <v>0</v>
      </c>
      <c r="CX13">
        <v>0</v>
      </c>
      <c r="CY13">
        <v>0</v>
      </c>
      <c r="CZ13">
        <v>1</v>
      </c>
      <c r="DA13">
        <v>0</v>
      </c>
      <c r="DB13">
        <v>0</v>
      </c>
      <c r="DC13">
        <v>0</v>
      </c>
      <c r="DD13">
        <v>0</v>
      </c>
      <c r="DE13">
        <v>0</v>
      </c>
      <c r="DF13">
        <v>0</v>
      </c>
      <c r="DG13">
        <v>0</v>
      </c>
      <c r="DI13" t="s">
        <v>403</v>
      </c>
      <c r="DJ13">
        <v>1</v>
      </c>
      <c r="DK13">
        <v>1</v>
      </c>
      <c r="DL13">
        <v>0</v>
      </c>
      <c r="DM13">
        <v>1</v>
      </c>
      <c r="DN13">
        <v>0</v>
      </c>
      <c r="DO13">
        <v>1</v>
      </c>
      <c r="DP13">
        <v>0</v>
      </c>
      <c r="DQ13">
        <v>0</v>
      </c>
      <c r="DS13" t="s">
        <v>205</v>
      </c>
      <c r="DT13">
        <v>1</v>
      </c>
      <c r="DU13">
        <v>0</v>
      </c>
      <c r="DV13">
        <v>0</v>
      </c>
      <c r="DW13">
        <v>0</v>
      </c>
      <c r="DX13">
        <v>0</v>
      </c>
      <c r="DY13">
        <v>0</v>
      </c>
      <c r="DZ13">
        <v>0</v>
      </c>
      <c r="EB13" t="s">
        <v>230</v>
      </c>
      <c r="EC13" t="s">
        <v>295</v>
      </c>
      <c r="ED13" t="s">
        <v>337</v>
      </c>
      <c r="EF13" t="s">
        <v>209</v>
      </c>
      <c r="EG13" t="s">
        <v>210</v>
      </c>
      <c r="EI13" t="s">
        <v>209</v>
      </c>
      <c r="EL13">
        <v>2</v>
      </c>
      <c r="EM13" t="s">
        <v>211</v>
      </c>
      <c r="EO13" t="s">
        <v>404</v>
      </c>
      <c r="EP13" s="1" t="s">
        <v>405</v>
      </c>
      <c r="EQ13" t="s">
        <v>209</v>
      </c>
      <c r="ES13" t="s">
        <v>240</v>
      </c>
      <c r="EU13">
        <v>70</v>
      </c>
      <c r="EV13" t="s">
        <v>406</v>
      </c>
      <c r="EW13">
        <v>1</v>
      </c>
      <c r="EX13">
        <v>1</v>
      </c>
      <c r="EY13">
        <v>0</v>
      </c>
      <c r="EZ13">
        <v>0</v>
      </c>
      <c r="FA13">
        <v>1</v>
      </c>
      <c r="FB13" t="s">
        <v>215</v>
      </c>
      <c r="FC13" t="s">
        <v>407</v>
      </c>
      <c r="FD13">
        <v>1</v>
      </c>
      <c r="FE13">
        <v>1</v>
      </c>
      <c r="FF13">
        <v>0</v>
      </c>
      <c r="FG13">
        <v>0</v>
      </c>
      <c r="FI13">
        <v>3</v>
      </c>
      <c r="FJ13" t="s">
        <v>205</v>
      </c>
      <c r="FK13">
        <v>1</v>
      </c>
      <c r="FL13">
        <v>0</v>
      </c>
      <c r="FM13">
        <v>0</v>
      </c>
      <c r="FN13">
        <v>0</v>
      </c>
      <c r="FO13">
        <v>0</v>
      </c>
      <c r="FP13">
        <v>0</v>
      </c>
      <c r="FQ13">
        <v>0</v>
      </c>
      <c r="FS13" t="s">
        <v>206</v>
      </c>
      <c r="FT13" t="s">
        <v>408</v>
      </c>
      <c r="FU13">
        <v>0</v>
      </c>
      <c r="FV13">
        <v>0</v>
      </c>
      <c r="FW13">
        <v>0</v>
      </c>
      <c r="FX13">
        <v>1</v>
      </c>
      <c r="FY13">
        <v>0</v>
      </c>
      <c r="GA13" t="s">
        <v>409</v>
      </c>
      <c r="GB13">
        <v>32518</v>
      </c>
      <c r="GC13" t="s">
        <v>410</v>
      </c>
      <c r="GD13" s="2">
        <v>45447.509756944448</v>
      </c>
      <c r="GG13" t="s">
        <v>220</v>
      </c>
      <c r="GI13" t="s">
        <v>328</v>
      </c>
      <c r="GK13">
        <v>17</v>
      </c>
    </row>
    <row r="14" spans="1:193" x14ac:dyDescent="0.25">
      <c r="A14" t="s">
        <v>411</v>
      </c>
      <c r="D14" t="s">
        <v>412</v>
      </c>
      <c r="E14" t="s">
        <v>195</v>
      </c>
      <c r="F14" t="s">
        <v>413</v>
      </c>
      <c r="G14" t="s">
        <v>414</v>
      </c>
      <c r="H14" t="s">
        <v>379</v>
      </c>
      <c r="I14">
        <v>3</v>
      </c>
      <c r="J14">
        <v>0</v>
      </c>
      <c r="K14">
        <v>0</v>
      </c>
      <c r="L14">
        <v>0</v>
      </c>
      <c r="M14" t="s">
        <v>415</v>
      </c>
      <c r="N14">
        <v>1</v>
      </c>
      <c r="O14">
        <v>1</v>
      </c>
      <c r="P14">
        <v>0</v>
      </c>
      <c r="Q14">
        <v>0</v>
      </c>
      <c r="R14">
        <v>1</v>
      </c>
      <c r="S14">
        <v>1</v>
      </c>
      <c r="T14">
        <v>0</v>
      </c>
      <c r="U14">
        <v>0</v>
      </c>
      <c r="W14" t="s">
        <v>416</v>
      </c>
      <c r="X14">
        <v>0</v>
      </c>
      <c r="Y14">
        <v>0</v>
      </c>
      <c r="Z14">
        <v>0</v>
      </c>
      <c r="AA14">
        <v>1</v>
      </c>
      <c r="AB14">
        <v>0</v>
      </c>
      <c r="AC14">
        <v>0</v>
      </c>
      <c r="AD14">
        <v>0</v>
      </c>
      <c r="AE14">
        <v>0</v>
      </c>
      <c r="AF14">
        <v>0</v>
      </c>
      <c r="AG14">
        <v>0</v>
      </c>
      <c r="AH14">
        <v>0</v>
      </c>
      <c r="AI14">
        <v>0</v>
      </c>
      <c r="AJ14">
        <v>0</v>
      </c>
      <c r="AK14">
        <v>1</v>
      </c>
      <c r="AL14">
        <v>1</v>
      </c>
      <c r="AM14">
        <v>0</v>
      </c>
      <c r="AN14">
        <v>0</v>
      </c>
      <c r="AO14">
        <v>0</v>
      </c>
      <c r="AP14">
        <v>0</v>
      </c>
      <c r="AQ14">
        <v>0</v>
      </c>
      <c r="AR14">
        <v>0</v>
      </c>
      <c r="AS14">
        <v>1</v>
      </c>
      <c r="AT14">
        <v>1</v>
      </c>
      <c r="AU14">
        <v>0</v>
      </c>
      <c r="AV14">
        <v>0</v>
      </c>
      <c r="AW14">
        <v>0</v>
      </c>
      <c r="AY14" t="s">
        <v>416</v>
      </c>
      <c r="AZ14">
        <v>0</v>
      </c>
      <c r="BA14">
        <v>0</v>
      </c>
      <c r="BB14">
        <v>0</v>
      </c>
      <c r="BC14">
        <v>1</v>
      </c>
      <c r="BD14">
        <v>0</v>
      </c>
      <c r="BE14">
        <v>0</v>
      </c>
      <c r="BF14">
        <v>0</v>
      </c>
      <c r="BG14">
        <v>0</v>
      </c>
      <c r="BH14">
        <v>0</v>
      </c>
      <c r="BI14">
        <v>0</v>
      </c>
      <c r="BJ14">
        <v>0</v>
      </c>
      <c r="BK14">
        <v>0</v>
      </c>
      <c r="BL14">
        <v>0</v>
      </c>
      <c r="BM14">
        <v>1</v>
      </c>
      <c r="BN14">
        <v>1</v>
      </c>
      <c r="BO14">
        <v>0</v>
      </c>
      <c r="BP14">
        <v>0</v>
      </c>
      <c r="BQ14">
        <v>0</v>
      </c>
      <c r="BR14">
        <v>0</v>
      </c>
      <c r="BS14">
        <v>0</v>
      </c>
      <c r="BT14">
        <v>0</v>
      </c>
      <c r="BU14">
        <v>1</v>
      </c>
      <c r="BV14">
        <v>1</v>
      </c>
      <c r="BW14">
        <v>0</v>
      </c>
      <c r="BX14">
        <v>0</v>
      </c>
      <c r="BY14">
        <v>0</v>
      </c>
      <c r="CA14" t="s">
        <v>202</v>
      </c>
      <c r="CB14">
        <v>1</v>
      </c>
      <c r="CC14">
        <v>0</v>
      </c>
      <c r="CD14">
        <v>1</v>
      </c>
      <c r="CE14">
        <v>0</v>
      </c>
      <c r="CG14" t="s">
        <v>251</v>
      </c>
      <c r="CH14">
        <v>0</v>
      </c>
      <c r="CI14">
        <v>0</v>
      </c>
      <c r="CJ14">
        <v>0</v>
      </c>
      <c r="CK14">
        <v>0</v>
      </c>
      <c r="CL14">
        <v>0</v>
      </c>
      <c r="CM14">
        <v>0</v>
      </c>
      <c r="CN14">
        <v>0</v>
      </c>
      <c r="CO14">
        <v>0</v>
      </c>
      <c r="CP14">
        <v>0</v>
      </c>
      <c r="CQ14">
        <v>0</v>
      </c>
      <c r="CR14">
        <v>0</v>
      </c>
      <c r="CS14">
        <v>0</v>
      </c>
      <c r="CT14">
        <v>0</v>
      </c>
      <c r="CU14">
        <v>0</v>
      </c>
      <c r="CV14">
        <v>0</v>
      </c>
      <c r="CW14">
        <v>0</v>
      </c>
      <c r="CX14">
        <v>1</v>
      </c>
      <c r="CY14">
        <v>0</v>
      </c>
      <c r="CZ14">
        <v>0</v>
      </c>
      <c r="DA14">
        <v>0</v>
      </c>
      <c r="DB14">
        <v>0</v>
      </c>
      <c r="DC14">
        <v>0</v>
      </c>
      <c r="DD14">
        <v>0</v>
      </c>
      <c r="DE14">
        <v>0</v>
      </c>
      <c r="DF14">
        <v>0</v>
      </c>
      <c r="DG14">
        <v>0</v>
      </c>
      <c r="DH14" t="s">
        <v>417</v>
      </c>
      <c r="DI14" t="s">
        <v>418</v>
      </c>
      <c r="DJ14">
        <v>0</v>
      </c>
      <c r="DK14">
        <v>0</v>
      </c>
      <c r="DL14">
        <v>0</v>
      </c>
      <c r="DM14">
        <v>1</v>
      </c>
      <c r="DN14">
        <v>0</v>
      </c>
      <c r="DO14">
        <v>0</v>
      </c>
      <c r="DP14">
        <v>1</v>
      </c>
      <c r="DQ14">
        <v>0</v>
      </c>
      <c r="DS14" t="s">
        <v>419</v>
      </c>
      <c r="DT14">
        <v>1</v>
      </c>
      <c r="DU14">
        <v>0</v>
      </c>
      <c r="DV14">
        <v>1</v>
      </c>
      <c r="DW14">
        <v>0</v>
      </c>
      <c r="DX14">
        <v>0</v>
      </c>
      <c r="DY14">
        <v>0</v>
      </c>
      <c r="DZ14">
        <v>0</v>
      </c>
      <c r="EB14" t="s">
        <v>206</v>
      </c>
      <c r="EC14" t="s">
        <v>388</v>
      </c>
      <c r="ED14" t="s">
        <v>232</v>
      </c>
      <c r="EF14" t="s">
        <v>209</v>
      </c>
      <c r="EG14" t="s">
        <v>338</v>
      </c>
      <c r="EI14" t="s">
        <v>209</v>
      </c>
      <c r="EL14">
        <v>1</v>
      </c>
      <c r="EM14" t="s">
        <v>258</v>
      </c>
      <c r="EQ14" t="s">
        <v>209</v>
      </c>
      <c r="ES14" t="s">
        <v>240</v>
      </c>
      <c r="EU14">
        <v>5</v>
      </c>
      <c r="EV14" t="s">
        <v>406</v>
      </c>
      <c r="EW14">
        <v>1</v>
      </c>
      <c r="EX14">
        <v>1</v>
      </c>
      <c r="EY14">
        <v>0</v>
      </c>
      <c r="EZ14">
        <v>0</v>
      </c>
      <c r="FA14">
        <v>1</v>
      </c>
      <c r="FB14" t="s">
        <v>215</v>
      </c>
      <c r="FC14" t="s">
        <v>216</v>
      </c>
      <c r="FD14">
        <v>1</v>
      </c>
      <c r="FE14">
        <v>1</v>
      </c>
      <c r="FF14">
        <v>1</v>
      </c>
      <c r="FG14">
        <v>0</v>
      </c>
      <c r="FI14">
        <v>1</v>
      </c>
      <c r="FJ14" t="s">
        <v>205</v>
      </c>
      <c r="FK14">
        <v>1</v>
      </c>
      <c r="FL14">
        <v>0</v>
      </c>
      <c r="FM14">
        <v>0</v>
      </c>
      <c r="FN14">
        <v>0</v>
      </c>
      <c r="FO14">
        <v>0</v>
      </c>
      <c r="FP14">
        <v>0</v>
      </c>
      <c r="FQ14">
        <v>0</v>
      </c>
      <c r="FS14" t="s">
        <v>206</v>
      </c>
      <c r="FT14" t="s">
        <v>208</v>
      </c>
      <c r="FU14">
        <v>1</v>
      </c>
      <c r="FV14">
        <v>0</v>
      </c>
      <c r="FW14">
        <v>0</v>
      </c>
      <c r="FX14">
        <v>0</v>
      </c>
      <c r="FY14">
        <v>0</v>
      </c>
      <c r="GA14" t="s">
        <v>420</v>
      </c>
      <c r="GB14">
        <v>32521</v>
      </c>
      <c r="GC14" t="s">
        <v>421</v>
      </c>
      <c r="GD14" s="2">
        <v>45447.535787037043</v>
      </c>
      <c r="GG14" t="s">
        <v>220</v>
      </c>
      <c r="GI14" t="s">
        <v>328</v>
      </c>
      <c r="GK14">
        <v>19</v>
      </c>
    </row>
    <row r="15" spans="1:193" x14ac:dyDescent="0.25">
      <c r="A15" t="s">
        <v>422</v>
      </c>
      <c r="D15" t="s">
        <v>423</v>
      </c>
      <c r="E15" t="s">
        <v>195</v>
      </c>
      <c r="F15" t="s">
        <v>424</v>
      </c>
      <c r="G15" t="s">
        <v>414</v>
      </c>
      <c r="H15" t="s">
        <v>425</v>
      </c>
      <c r="I15">
        <v>27</v>
      </c>
      <c r="J15">
        <v>5</v>
      </c>
      <c r="K15">
        <v>1</v>
      </c>
      <c r="L15">
        <v>10</v>
      </c>
      <c r="M15" t="s">
        <v>269</v>
      </c>
      <c r="N15">
        <v>1</v>
      </c>
      <c r="O15">
        <v>1</v>
      </c>
      <c r="P15">
        <v>1</v>
      </c>
      <c r="Q15">
        <v>1</v>
      </c>
      <c r="R15">
        <v>1</v>
      </c>
      <c r="S15">
        <v>1</v>
      </c>
      <c r="T15">
        <v>1</v>
      </c>
      <c r="U15">
        <v>1</v>
      </c>
      <c r="V15" t="s">
        <v>426</v>
      </c>
      <c r="W15" t="s">
        <v>427</v>
      </c>
      <c r="X15">
        <v>0</v>
      </c>
      <c r="Y15">
        <v>1</v>
      </c>
      <c r="Z15">
        <v>0</v>
      </c>
      <c r="AA15">
        <v>0</v>
      </c>
      <c r="AB15">
        <v>0</v>
      </c>
      <c r="AC15">
        <v>0</v>
      </c>
      <c r="AD15">
        <v>0</v>
      </c>
      <c r="AE15">
        <v>0</v>
      </c>
      <c r="AF15">
        <v>0</v>
      </c>
      <c r="AG15">
        <v>0</v>
      </c>
      <c r="AH15">
        <v>0</v>
      </c>
      <c r="AI15">
        <v>0</v>
      </c>
      <c r="AJ15">
        <v>0</v>
      </c>
      <c r="AK15">
        <v>1</v>
      </c>
      <c r="AL15">
        <v>0</v>
      </c>
      <c r="AM15">
        <v>0</v>
      </c>
      <c r="AN15">
        <v>0</v>
      </c>
      <c r="AO15">
        <v>0</v>
      </c>
      <c r="AP15">
        <v>0</v>
      </c>
      <c r="AQ15">
        <v>0</v>
      </c>
      <c r="AR15">
        <v>0</v>
      </c>
      <c r="AS15">
        <v>0</v>
      </c>
      <c r="AT15">
        <v>0</v>
      </c>
      <c r="AU15">
        <v>0</v>
      </c>
      <c r="AV15">
        <v>0</v>
      </c>
      <c r="AW15">
        <v>0</v>
      </c>
      <c r="AY15" t="s">
        <v>428</v>
      </c>
      <c r="AZ15">
        <v>0</v>
      </c>
      <c r="BA15">
        <v>0</v>
      </c>
      <c r="BB15">
        <v>0</v>
      </c>
      <c r="BC15">
        <v>0</v>
      </c>
      <c r="BD15">
        <v>0</v>
      </c>
      <c r="BE15">
        <v>0</v>
      </c>
      <c r="BF15">
        <v>0</v>
      </c>
      <c r="BG15">
        <v>0</v>
      </c>
      <c r="BH15">
        <v>0</v>
      </c>
      <c r="BI15">
        <v>0</v>
      </c>
      <c r="BJ15">
        <v>0</v>
      </c>
      <c r="BK15">
        <v>0</v>
      </c>
      <c r="BL15">
        <v>0</v>
      </c>
      <c r="BM15">
        <v>1</v>
      </c>
      <c r="BN15">
        <v>0</v>
      </c>
      <c r="BO15">
        <v>0</v>
      </c>
      <c r="BP15">
        <v>0</v>
      </c>
      <c r="BQ15">
        <v>0</v>
      </c>
      <c r="BR15">
        <v>0</v>
      </c>
      <c r="BS15">
        <v>0</v>
      </c>
      <c r="BT15">
        <v>0</v>
      </c>
      <c r="BU15">
        <v>0</v>
      </c>
      <c r="BV15">
        <v>0</v>
      </c>
      <c r="BW15">
        <v>0</v>
      </c>
      <c r="BX15">
        <v>0</v>
      </c>
      <c r="BY15">
        <v>0</v>
      </c>
      <c r="CA15" t="s">
        <v>429</v>
      </c>
      <c r="CB15">
        <v>0</v>
      </c>
      <c r="CC15">
        <v>0</v>
      </c>
      <c r="CD15">
        <v>1</v>
      </c>
      <c r="CE15">
        <v>0</v>
      </c>
      <c r="CG15" t="s">
        <v>430</v>
      </c>
      <c r="CH15">
        <v>0</v>
      </c>
      <c r="CI15">
        <v>0</v>
      </c>
      <c r="CJ15">
        <v>0</v>
      </c>
      <c r="CK15">
        <v>0</v>
      </c>
      <c r="CL15">
        <v>0</v>
      </c>
      <c r="CM15">
        <v>0</v>
      </c>
      <c r="CN15">
        <v>0</v>
      </c>
      <c r="CO15">
        <v>0</v>
      </c>
      <c r="CP15">
        <v>0</v>
      </c>
      <c r="CQ15">
        <v>0</v>
      </c>
      <c r="CR15">
        <v>0</v>
      </c>
      <c r="CS15">
        <v>0</v>
      </c>
      <c r="CT15">
        <v>0</v>
      </c>
      <c r="CU15">
        <v>0</v>
      </c>
      <c r="CV15">
        <v>1</v>
      </c>
      <c r="CW15">
        <v>0</v>
      </c>
      <c r="CX15">
        <v>0</v>
      </c>
      <c r="CY15">
        <v>0</v>
      </c>
      <c r="CZ15">
        <v>0</v>
      </c>
      <c r="DA15">
        <v>0</v>
      </c>
      <c r="DB15">
        <v>0</v>
      </c>
      <c r="DC15">
        <v>0</v>
      </c>
      <c r="DD15">
        <v>1</v>
      </c>
      <c r="DE15">
        <v>0</v>
      </c>
      <c r="DF15">
        <v>0</v>
      </c>
      <c r="DG15">
        <v>0</v>
      </c>
      <c r="DI15" t="s">
        <v>204</v>
      </c>
      <c r="DJ15">
        <v>1</v>
      </c>
      <c r="DK15">
        <v>1</v>
      </c>
      <c r="DL15">
        <v>0</v>
      </c>
      <c r="DM15">
        <v>0</v>
      </c>
      <c r="DN15">
        <v>0</v>
      </c>
      <c r="DO15">
        <v>1</v>
      </c>
      <c r="DP15">
        <v>0</v>
      </c>
      <c r="DQ15">
        <v>0</v>
      </c>
      <c r="DS15" t="s">
        <v>276</v>
      </c>
      <c r="DT15">
        <v>1</v>
      </c>
      <c r="DU15">
        <v>1</v>
      </c>
      <c r="DV15">
        <v>1</v>
      </c>
      <c r="DW15">
        <v>1</v>
      </c>
      <c r="DX15">
        <v>1</v>
      </c>
      <c r="DY15">
        <v>1</v>
      </c>
      <c r="DZ15">
        <v>0</v>
      </c>
      <c r="EB15" t="s">
        <v>294</v>
      </c>
      <c r="EC15" t="s">
        <v>231</v>
      </c>
      <c r="ED15" t="s">
        <v>278</v>
      </c>
      <c r="EF15" t="s">
        <v>209</v>
      </c>
      <c r="EG15" t="s">
        <v>234</v>
      </c>
      <c r="EI15" t="s">
        <v>209</v>
      </c>
      <c r="EL15">
        <v>7</v>
      </c>
      <c r="EM15" t="s">
        <v>258</v>
      </c>
      <c r="EQ15" t="s">
        <v>209</v>
      </c>
      <c r="ES15" t="s">
        <v>209</v>
      </c>
      <c r="EU15">
        <v>10</v>
      </c>
      <c r="EV15" t="s">
        <v>431</v>
      </c>
      <c r="EW15">
        <v>0</v>
      </c>
      <c r="EX15">
        <v>0</v>
      </c>
      <c r="EY15">
        <v>1</v>
      </c>
      <c r="EZ15">
        <v>0</v>
      </c>
      <c r="FA15">
        <v>0</v>
      </c>
      <c r="FB15" t="s">
        <v>297</v>
      </c>
      <c r="FC15" t="s">
        <v>432</v>
      </c>
      <c r="FD15">
        <v>0</v>
      </c>
      <c r="FE15">
        <v>1</v>
      </c>
      <c r="FF15">
        <v>0</v>
      </c>
      <c r="FG15">
        <v>0</v>
      </c>
      <c r="FI15">
        <v>5</v>
      </c>
      <c r="FJ15" t="s">
        <v>276</v>
      </c>
      <c r="FK15">
        <v>1</v>
      </c>
      <c r="FL15">
        <v>1</v>
      </c>
      <c r="FM15">
        <v>1</v>
      </c>
      <c r="FN15">
        <v>1</v>
      </c>
      <c r="FO15">
        <v>1</v>
      </c>
      <c r="FP15">
        <v>1</v>
      </c>
      <c r="FQ15">
        <v>0</v>
      </c>
      <c r="FS15" t="s">
        <v>294</v>
      </c>
      <c r="FT15" t="s">
        <v>278</v>
      </c>
      <c r="FU15">
        <v>0</v>
      </c>
      <c r="FV15">
        <v>1</v>
      </c>
      <c r="FW15">
        <v>0</v>
      </c>
      <c r="FX15">
        <v>0</v>
      </c>
      <c r="FY15">
        <v>0</v>
      </c>
      <c r="GA15" t="s">
        <v>433</v>
      </c>
      <c r="GB15">
        <v>32522</v>
      </c>
      <c r="GC15" t="s">
        <v>434</v>
      </c>
      <c r="GD15" s="2">
        <v>45447.537280092591</v>
      </c>
      <c r="GG15" t="s">
        <v>220</v>
      </c>
      <c r="GI15" t="s">
        <v>328</v>
      </c>
      <c r="GK15">
        <v>20</v>
      </c>
    </row>
    <row r="16" spans="1:193" x14ac:dyDescent="0.25">
      <c r="A16" t="s">
        <v>435</v>
      </c>
      <c r="D16" t="s">
        <v>436</v>
      </c>
      <c r="E16" t="s">
        <v>195</v>
      </c>
      <c r="F16" t="s">
        <v>437</v>
      </c>
      <c r="G16" t="s">
        <v>414</v>
      </c>
      <c r="H16" t="s">
        <v>425</v>
      </c>
      <c r="I16">
        <v>60</v>
      </c>
      <c r="J16">
        <v>4</v>
      </c>
      <c r="K16">
        <v>4</v>
      </c>
      <c r="L16">
        <v>3</v>
      </c>
      <c r="M16" t="s">
        <v>438</v>
      </c>
      <c r="N16">
        <v>1</v>
      </c>
      <c r="O16">
        <v>1</v>
      </c>
      <c r="P16">
        <v>1</v>
      </c>
      <c r="Q16">
        <v>0</v>
      </c>
      <c r="R16">
        <v>0</v>
      </c>
      <c r="S16">
        <v>0</v>
      </c>
      <c r="T16">
        <v>0</v>
      </c>
      <c r="U16">
        <v>0</v>
      </c>
      <c r="W16" t="s">
        <v>439</v>
      </c>
      <c r="X16">
        <v>0</v>
      </c>
      <c r="Y16">
        <v>1</v>
      </c>
      <c r="Z16">
        <v>1</v>
      </c>
      <c r="AA16">
        <v>0</v>
      </c>
      <c r="AB16">
        <v>0</v>
      </c>
      <c r="AC16">
        <v>1</v>
      </c>
      <c r="AD16">
        <v>0</v>
      </c>
      <c r="AE16">
        <v>0</v>
      </c>
      <c r="AF16">
        <v>0</v>
      </c>
      <c r="AG16">
        <v>0</v>
      </c>
      <c r="AH16">
        <v>0</v>
      </c>
      <c r="AI16">
        <v>0</v>
      </c>
      <c r="AJ16">
        <v>0</v>
      </c>
      <c r="AK16">
        <v>1</v>
      </c>
      <c r="AL16">
        <v>0</v>
      </c>
      <c r="AM16">
        <v>0</v>
      </c>
      <c r="AN16">
        <v>0</v>
      </c>
      <c r="AO16">
        <v>0</v>
      </c>
      <c r="AP16">
        <v>1</v>
      </c>
      <c r="AQ16">
        <v>1</v>
      </c>
      <c r="AR16">
        <v>1</v>
      </c>
      <c r="AS16">
        <v>0</v>
      </c>
      <c r="AT16">
        <v>0</v>
      </c>
      <c r="AU16">
        <v>1</v>
      </c>
      <c r="AV16">
        <v>1</v>
      </c>
      <c r="AW16">
        <v>0</v>
      </c>
      <c r="AY16" t="s">
        <v>322</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1</v>
      </c>
      <c r="BU16">
        <v>0</v>
      </c>
      <c r="BV16">
        <v>0</v>
      </c>
      <c r="BW16">
        <v>0</v>
      </c>
      <c r="BX16">
        <v>0</v>
      </c>
      <c r="BY16">
        <v>0</v>
      </c>
      <c r="CA16" t="s">
        <v>429</v>
      </c>
      <c r="CB16">
        <v>0</v>
      </c>
      <c r="CC16">
        <v>0</v>
      </c>
      <c r="CD16">
        <v>1</v>
      </c>
      <c r="CE16">
        <v>0</v>
      </c>
      <c r="CG16" t="s">
        <v>370</v>
      </c>
      <c r="CH16">
        <v>1</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I16" t="s">
        <v>440</v>
      </c>
      <c r="DJ16">
        <v>0</v>
      </c>
      <c r="DK16">
        <v>0</v>
      </c>
      <c r="DL16">
        <v>0</v>
      </c>
      <c r="DM16">
        <v>1</v>
      </c>
      <c r="DN16">
        <v>0</v>
      </c>
      <c r="DO16">
        <v>1</v>
      </c>
      <c r="DP16">
        <v>0</v>
      </c>
      <c r="DQ16">
        <v>0</v>
      </c>
      <c r="DS16" t="s">
        <v>205</v>
      </c>
      <c r="DT16">
        <v>1</v>
      </c>
      <c r="DU16">
        <v>0</v>
      </c>
      <c r="DV16">
        <v>0</v>
      </c>
      <c r="DW16">
        <v>0</v>
      </c>
      <c r="DX16">
        <v>0</v>
      </c>
      <c r="DY16">
        <v>0</v>
      </c>
      <c r="DZ16">
        <v>0</v>
      </c>
      <c r="EB16" t="s">
        <v>441</v>
      </c>
      <c r="EC16" t="s">
        <v>231</v>
      </c>
      <c r="ED16" t="s">
        <v>232</v>
      </c>
      <c r="EF16" t="s">
        <v>233</v>
      </c>
      <c r="EG16" t="s">
        <v>210</v>
      </c>
      <c r="EI16" t="s">
        <v>209</v>
      </c>
      <c r="EL16">
        <v>2</v>
      </c>
      <c r="EM16" t="s">
        <v>258</v>
      </c>
      <c r="EQ16" t="s">
        <v>209</v>
      </c>
      <c r="ES16" t="s">
        <v>209</v>
      </c>
      <c r="EU16">
        <v>2</v>
      </c>
      <c r="EV16" t="s">
        <v>406</v>
      </c>
      <c r="EW16">
        <v>1</v>
      </c>
      <c r="EX16">
        <v>1</v>
      </c>
      <c r="EY16">
        <v>0</v>
      </c>
      <c r="EZ16">
        <v>0</v>
      </c>
      <c r="FA16">
        <v>1</v>
      </c>
      <c r="FB16" t="s">
        <v>215</v>
      </c>
      <c r="FC16" t="s">
        <v>407</v>
      </c>
      <c r="FD16">
        <v>1</v>
      </c>
      <c r="FE16">
        <v>1</v>
      </c>
      <c r="FF16">
        <v>0</v>
      </c>
      <c r="FG16">
        <v>0</v>
      </c>
      <c r="FI16">
        <v>10</v>
      </c>
      <c r="FJ16" t="s">
        <v>205</v>
      </c>
      <c r="FK16">
        <v>1</v>
      </c>
      <c r="FL16">
        <v>0</v>
      </c>
      <c r="FM16">
        <v>0</v>
      </c>
      <c r="FN16">
        <v>0</v>
      </c>
      <c r="FO16">
        <v>0</v>
      </c>
      <c r="FP16">
        <v>0</v>
      </c>
      <c r="FQ16">
        <v>0</v>
      </c>
      <c r="FS16" t="s">
        <v>354</v>
      </c>
      <c r="FT16" t="s">
        <v>408</v>
      </c>
      <c r="FU16">
        <v>0</v>
      </c>
      <c r="FV16">
        <v>0</v>
      </c>
      <c r="FW16">
        <v>0</v>
      </c>
      <c r="FX16">
        <v>1</v>
      </c>
      <c r="FY16">
        <v>0</v>
      </c>
      <c r="GA16" t="s">
        <v>442</v>
      </c>
      <c r="GB16">
        <v>32524</v>
      </c>
      <c r="GC16" t="s">
        <v>443</v>
      </c>
      <c r="GD16" s="2">
        <v>45447.542060185187</v>
      </c>
      <c r="GG16" t="s">
        <v>220</v>
      </c>
      <c r="GI16" t="s">
        <v>328</v>
      </c>
      <c r="GK16">
        <v>22</v>
      </c>
    </row>
    <row r="17" spans="1:193" x14ac:dyDescent="0.25">
      <c r="A17" t="s">
        <v>444</v>
      </c>
      <c r="D17" t="s">
        <v>445</v>
      </c>
      <c r="E17" t="s">
        <v>195</v>
      </c>
      <c r="F17" t="s">
        <v>446</v>
      </c>
      <c r="G17" t="s">
        <v>414</v>
      </c>
      <c r="H17" t="s">
        <v>425</v>
      </c>
      <c r="I17">
        <v>1</v>
      </c>
      <c r="J17">
        <v>0</v>
      </c>
      <c r="K17">
        <v>0</v>
      </c>
      <c r="L17">
        <v>0</v>
      </c>
      <c r="M17" t="s">
        <v>447</v>
      </c>
      <c r="N17">
        <v>0</v>
      </c>
      <c r="O17">
        <v>1</v>
      </c>
      <c r="P17">
        <v>1</v>
      </c>
      <c r="Q17">
        <v>1</v>
      </c>
      <c r="R17">
        <v>0</v>
      </c>
      <c r="S17">
        <v>0</v>
      </c>
      <c r="T17">
        <v>1</v>
      </c>
      <c r="U17">
        <v>0</v>
      </c>
      <c r="W17" t="s">
        <v>427</v>
      </c>
      <c r="X17">
        <v>0</v>
      </c>
      <c r="Y17">
        <v>1</v>
      </c>
      <c r="Z17">
        <v>0</v>
      </c>
      <c r="AA17">
        <v>0</v>
      </c>
      <c r="AB17">
        <v>0</v>
      </c>
      <c r="AC17">
        <v>0</v>
      </c>
      <c r="AD17">
        <v>0</v>
      </c>
      <c r="AE17">
        <v>0</v>
      </c>
      <c r="AF17">
        <v>0</v>
      </c>
      <c r="AG17">
        <v>0</v>
      </c>
      <c r="AH17">
        <v>0</v>
      </c>
      <c r="AI17">
        <v>0</v>
      </c>
      <c r="AJ17">
        <v>0</v>
      </c>
      <c r="AK17">
        <v>1</v>
      </c>
      <c r="AL17">
        <v>0</v>
      </c>
      <c r="AM17">
        <v>0</v>
      </c>
      <c r="AN17">
        <v>0</v>
      </c>
      <c r="AO17">
        <v>0</v>
      </c>
      <c r="AP17">
        <v>0</v>
      </c>
      <c r="AQ17">
        <v>0</v>
      </c>
      <c r="AR17">
        <v>0</v>
      </c>
      <c r="AS17">
        <v>0</v>
      </c>
      <c r="AT17">
        <v>0</v>
      </c>
      <c r="AU17">
        <v>0</v>
      </c>
      <c r="AV17">
        <v>0</v>
      </c>
      <c r="AW17">
        <v>0</v>
      </c>
      <c r="AY17" t="s">
        <v>310</v>
      </c>
      <c r="AZ17">
        <v>0</v>
      </c>
      <c r="BA17">
        <v>1</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CA17" t="s">
        <v>228</v>
      </c>
      <c r="CB17">
        <v>1</v>
      </c>
      <c r="CC17">
        <v>0</v>
      </c>
      <c r="CD17">
        <v>0</v>
      </c>
      <c r="CE17">
        <v>0</v>
      </c>
      <c r="CG17" t="s">
        <v>448</v>
      </c>
      <c r="CH17">
        <v>1</v>
      </c>
      <c r="CI17">
        <v>0</v>
      </c>
      <c r="CJ17">
        <v>1</v>
      </c>
      <c r="CK17">
        <v>1</v>
      </c>
      <c r="CL17">
        <v>0</v>
      </c>
      <c r="CM17">
        <v>1</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I17" t="s">
        <v>204</v>
      </c>
      <c r="DJ17">
        <v>1</v>
      </c>
      <c r="DK17">
        <v>1</v>
      </c>
      <c r="DL17">
        <v>0</v>
      </c>
      <c r="DM17">
        <v>0</v>
      </c>
      <c r="DN17">
        <v>0</v>
      </c>
      <c r="DO17">
        <v>1</v>
      </c>
      <c r="DP17">
        <v>0</v>
      </c>
      <c r="DQ17">
        <v>0</v>
      </c>
      <c r="DS17" t="s">
        <v>205</v>
      </c>
      <c r="DT17">
        <v>1</v>
      </c>
      <c r="DU17">
        <v>0</v>
      </c>
      <c r="DV17">
        <v>0</v>
      </c>
      <c r="DW17">
        <v>0</v>
      </c>
      <c r="DX17">
        <v>0</v>
      </c>
      <c r="DY17">
        <v>0</v>
      </c>
      <c r="DZ17">
        <v>0</v>
      </c>
      <c r="EB17" t="s">
        <v>206</v>
      </c>
      <c r="EC17" t="s">
        <v>231</v>
      </c>
      <c r="ED17" t="s">
        <v>232</v>
      </c>
      <c r="EF17" t="s">
        <v>209</v>
      </c>
      <c r="EG17" t="s">
        <v>210</v>
      </c>
      <c r="EI17" t="s">
        <v>235</v>
      </c>
      <c r="EL17">
        <v>2</v>
      </c>
      <c r="EM17" t="s">
        <v>258</v>
      </c>
      <c r="EQ17" t="s">
        <v>209</v>
      </c>
      <c r="ES17" t="s">
        <v>240</v>
      </c>
      <c r="EU17">
        <v>100</v>
      </c>
      <c r="EV17" t="s">
        <v>449</v>
      </c>
      <c r="EW17">
        <v>1</v>
      </c>
      <c r="EX17">
        <v>1</v>
      </c>
      <c r="EY17">
        <v>0</v>
      </c>
      <c r="EZ17">
        <v>0</v>
      </c>
      <c r="FA17">
        <v>0</v>
      </c>
      <c r="FB17" t="s">
        <v>261</v>
      </c>
      <c r="FC17" t="s">
        <v>216</v>
      </c>
      <c r="FD17">
        <v>1</v>
      </c>
      <c r="FE17">
        <v>1</v>
      </c>
      <c r="FF17">
        <v>1</v>
      </c>
      <c r="FG17">
        <v>0</v>
      </c>
      <c r="FI17">
        <v>10</v>
      </c>
      <c r="FJ17" t="s">
        <v>205</v>
      </c>
      <c r="FK17">
        <v>1</v>
      </c>
      <c r="FL17">
        <v>0</v>
      </c>
      <c r="FM17">
        <v>0</v>
      </c>
      <c r="FN17">
        <v>0</v>
      </c>
      <c r="FO17">
        <v>0</v>
      </c>
      <c r="FP17">
        <v>0</v>
      </c>
      <c r="FQ17">
        <v>0</v>
      </c>
      <c r="FS17" t="s">
        <v>206</v>
      </c>
      <c r="FT17" t="s">
        <v>450</v>
      </c>
      <c r="FU17">
        <v>1</v>
      </c>
      <c r="FV17">
        <v>1</v>
      </c>
      <c r="FW17">
        <v>1</v>
      </c>
      <c r="FX17">
        <v>1</v>
      </c>
      <c r="FY17">
        <v>0</v>
      </c>
      <c r="GA17" t="s">
        <v>451</v>
      </c>
      <c r="GB17">
        <v>32525</v>
      </c>
      <c r="GC17" t="s">
        <v>452</v>
      </c>
      <c r="GD17" s="2">
        <v>45447.543599537043</v>
      </c>
      <c r="GG17" t="s">
        <v>220</v>
      </c>
      <c r="GI17" t="s">
        <v>328</v>
      </c>
      <c r="GK17">
        <v>23</v>
      </c>
    </row>
    <row r="18" spans="1:193" x14ac:dyDescent="0.25">
      <c r="A18" t="s">
        <v>453</v>
      </c>
      <c r="D18" t="s">
        <v>454</v>
      </c>
      <c r="E18" t="s">
        <v>195</v>
      </c>
      <c r="F18" t="s">
        <v>455</v>
      </c>
      <c r="G18" t="s">
        <v>414</v>
      </c>
      <c r="H18" t="s">
        <v>425</v>
      </c>
      <c r="I18">
        <v>54</v>
      </c>
      <c r="J18">
        <v>4</v>
      </c>
      <c r="K18">
        <v>2</v>
      </c>
      <c r="L18">
        <v>2</v>
      </c>
      <c r="M18" t="s">
        <v>456</v>
      </c>
      <c r="N18">
        <v>0</v>
      </c>
      <c r="O18">
        <v>1</v>
      </c>
      <c r="P18">
        <v>0</v>
      </c>
      <c r="Q18">
        <v>0</v>
      </c>
      <c r="R18">
        <v>0</v>
      </c>
      <c r="S18">
        <v>0</v>
      </c>
      <c r="T18">
        <v>0</v>
      </c>
      <c r="U18">
        <v>0</v>
      </c>
      <c r="W18" t="s">
        <v>457</v>
      </c>
      <c r="X18">
        <v>1</v>
      </c>
      <c r="Y18">
        <v>1</v>
      </c>
      <c r="Z18">
        <v>0</v>
      </c>
      <c r="AA18">
        <v>0</v>
      </c>
      <c r="AB18">
        <v>0</v>
      </c>
      <c r="AC18">
        <v>0</v>
      </c>
      <c r="AD18">
        <v>0</v>
      </c>
      <c r="AE18">
        <v>0</v>
      </c>
      <c r="AF18">
        <v>0</v>
      </c>
      <c r="AG18">
        <v>0</v>
      </c>
      <c r="AH18">
        <v>0</v>
      </c>
      <c r="AI18">
        <v>0</v>
      </c>
      <c r="AJ18">
        <v>0</v>
      </c>
      <c r="AK18">
        <v>1</v>
      </c>
      <c r="AL18">
        <v>0</v>
      </c>
      <c r="AM18">
        <v>0</v>
      </c>
      <c r="AN18">
        <v>0</v>
      </c>
      <c r="AO18">
        <v>0</v>
      </c>
      <c r="AP18">
        <v>0</v>
      </c>
      <c r="AQ18">
        <v>0</v>
      </c>
      <c r="AR18">
        <v>0</v>
      </c>
      <c r="AS18">
        <v>0</v>
      </c>
      <c r="AT18">
        <v>0</v>
      </c>
      <c r="AU18">
        <v>0</v>
      </c>
      <c r="AV18">
        <v>0</v>
      </c>
      <c r="AW18">
        <v>0</v>
      </c>
      <c r="AY18" t="s">
        <v>310</v>
      </c>
      <c r="AZ18">
        <v>0</v>
      </c>
      <c r="BA18">
        <v>1</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CA18" t="s">
        <v>228</v>
      </c>
      <c r="CB18">
        <v>1</v>
      </c>
      <c r="CC18">
        <v>0</v>
      </c>
      <c r="CD18">
        <v>0</v>
      </c>
      <c r="CE18">
        <v>0</v>
      </c>
      <c r="CG18" t="s">
        <v>256</v>
      </c>
      <c r="CH18">
        <v>0</v>
      </c>
      <c r="CI18">
        <v>0</v>
      </c>
      <c r="CJ18">
        <v>0</v>
      </c>
      <c r="CK18">
        <v>0</v>
      </c>
      <c r="CL18">
        <v>0</v>
      </c>
      <c r="CM18">
        <v>0</v>
      </c>
      <c r="CN18">
        <v>0</v>
      </c>
      <c r="CO18">
        <v>0</v>
      </c>
      <c r="CP18">
        <v>0</v>
      </c>
      <c r="CQ18">
        <v>1</v>
      </c>
      <c r="CR18">
        <v>0</v>
      </c>
      <c r="CS18">
        <v>0</v>
      </c>
      <c r="CT18">
        <v>0</v>
      </c>
      <c r="CU18">
        <v>0</v>
      </c>
      <c r="CV18">
        <v>0</v>
      </c>
      <c r="CW18">
        <v>0</v>
      </c>
      <c r="CX18">
        <v>0</v>
      </c>
      <c r="CY18">
        <v>0</v>
      </c>
      <c r="CZ18">
        <v>0</v>
      </c>
      <c r="DA18">
        <v>0</v>
      </c>
      <c r="DB18">
        <v>0</v>
      </c>
      <c r="DC18">
        <v>0</v>
      </c>
      <c r="DD18">
        <v>0</v>
      </c>
      <c r="DE18">
        <v>0</v>
      </c>
      <c r="DF18">
        <v>0</v>
      </c>
      <c r="DG18">
        <v>0</v>
      </c>
      <c r="DI18" t="s">
        <v>458</v>
      </c>
      <c r="DJ18">
        <v>0</v>
      </c>
      <c r="DK18">
        <v>1</v>
      </c>
      <c r="DL18">
        <v>0</v>
      </c>
      <c r="DM18">
        <v>0</v>
      </c>
      <c r="DN18">
        <v>0</v>
      </c>
      <c r="DO18">
        <v>0</v>
      </c>
      <c r="DP18">
        <v>0</v>
      </c>
      <c r="DQ18">
        <v>0</v>
      </c>
      <c r="DS18" t="s">
        <v>205</v>
      </c>
      <c r="DT18">
        <v>1</v>
      </c>
      <c r="DU18">
        <v>0</v>
      </c>
      <c r="DV18">
        <v>0</v>
      </c>
      <c r="DW18">
        <v>0</v>
      </c>
      <c r="DX18">
        <v>0</v>
      </c>
      <c r="DY18">
        <v>0</v>
      </c>
      <c r="DZ18">
        <v>0</v>
      </c>
      <c r="EB18" t="s">
        <v>230</v>
      </c>
      <c r="EC18" t="s">
        <v>388</v>
      </c>
      <c r="ED18" t="s">
        <v>232</v>
      </c>
      <c r="EF18" t="s">
        <v>209</v>
      </c>
      <c r="EG18" t="s">
        <v>234</v>
      </c>
      <c r="EI18" t="s">
        <v>209</v>
      </c>
      <c r="EL18">
        <v>10</v>
      </c>
      <c r="EM18" t="s">
        <v>258</v>
      </c>
      <c r="EQ18" t="s">
        <v>209</v>
      </c>
      <c r="ES18" t="s">
        <v>240</v>
      </c>
      <c r="EU18">
        <v>75</v>
      </c>
      <c r="EV18" t="s">
        <v>431</v>
      </c>
      <c r="EW18">
        <v>0</v>
      </c>
      <c r="EX18">
        <v>0</v>
      </c>
      <c r="EY18">
        <v>1</v>
      </c>
      <c r="EZ18">
        <v>0</v>
      </c>
      <c r="FA18">
        <v>0</v>
      </c>
      <c r="FB18" t="s">
        <v>297</v>
      </c>
      <c r="FC18" t="s">
        <v>216</v>
      </c>
      <c r="FD18">
        <v>1</v>
      </c>
      <c r="FE18">
        <v>1</v>
      </c>
      <c r="FF18">
        <v>1</v>
      </c>
      <c r="FG18">
        <v>0</v>
      </c>
      <c r="FI18">
        <v>5</v>
      </c>
      <c r="FJ18" t="s">
        <v>205</v>
      </c>
      <c r="FK18">
        <v>1</v>
      </c>
      <c r="FL18">
        <v>0</v>
      </c>
      <c r="FM18">
        <v>0</v>
      </c>
      <c r="FN18">
        <v>0</v>
      </c>
      <c r="FO18">
        <v>0</v>
      </c>
      <c r="FP18">
        <v>0</v>
      </c>
      <c r="FQ18">
        <v>0</v>
      </c>
      <c r="FS18" t="s">
        <v>230</v>
      </c>
      <c r="FT18" t="s">
        <v>232</v>
      </c>
      <c r="FU18">
        <v>0</v>
      </c>
      <c r="FV18">
        <v>0</v>
      </c>
      <c r="FW18">
        <v>1</v>
      </c>
      <c r="FX18">
        <v>0</v>
      </c>
      <c r="FY18">
        <v>0</v>
      </c>
      <c r="GA18" t="s">
        <v>459</v>
      </c>
      <c r="GB18">
        <v>32526</v>
      </c>
      <c r="GC18" t="s">
        <v>460</v>
      </c>
      <c r="GD18" s="2">
        <v>45447.54409722222</v>
      </c>
      <c r="GG18" t="s">
        <v>220</v>
      </c>
      <c r="GI18" t="s">
        <v>328</v>
      </c>
      <c r="GK18">
        <v>24</v>
      </c>
    </row>
    <row r="19" spans="1:193" x14ac:dyDescent="0.25">
      <c r="A19" t="s">
        <v>461</v>
      </c>
      <c r="D19" t="s">
        <v>462</v>
      </c>
      <c r="E19" t="s">
        <v>195</v>
      </c>
      <c r="F19" t="s">
        <v>463</v>
      </c>
      <c r="G19" t="s">
        <v>414</v>
      </c>
      <c r="H19" t="s">
        <v>306</v>
      </c>
      <c r="I19">
        <v>60</v>
      </c>
      <c r="J19">
        <v>7</v>
      </c>
      <c r="K19">
        <v>7</v>
      </c>
      <c r="L19">
        <v>20</v>
      </c>
      <c r="M19" t="s">
        <v>464</v>
      </c>
      <c r="N19">
        <v>0</v>
      </c>
      <c r="O19">
        <v>1</v>
      </c>
      <c r="P19">
        <v>1</v>
      </c>
      <c r="Q19">
        <v>1</v>
      </c>
      <c r="R19">
        <v>1</v>
      </c>
      <c r="S19">
        <v>1</v>
      </c>
      <c r="T19">
        <v>1</v>
      </c>
      <c r="U19">
        <v>0</v>
      </c>
      <c r="W19" t="s">
        <v>465</v>
      </c>
      <c r="X19">
        <v>1</v>
      </c>
      <c r="Y19">
        <v>1</v>
      </c>
      <c r="Z19">
        <v>1</v>
      </c>
      <c r="AA19">
        <v>1</v>
      </c>
      <c r="AB19">
        <v>0</v>
      </c>
      <c r="AC19">
        <v>1</v>
      </c>
      <c r="AD19">
        <v>1</v>
      </c>
      <c r="AE19">
        <v>0</v>
      </c>
      <c r="AF19">
        <v>1</v>
      </c>
      <c r="AG19">
        <v>0</v>
      </c>
      <c r="AH19">
        <v>1</v>
      </c>
      <c r="AI19">
        <v>1</v>
      </c>
      <c r="AJ19">
        <v>1</v>
      </c>
      <c r="AK19">
        <v>0</v>
      </c>
      <c r="AL19">
        <v>1</v>
      </c>
      <c r="AM19">
        <v>1</v>
      </c>
      <c r="AN19">
        <v>0</v>
      </c>
      <c r="AO19">
        <v>0</v>
      </c>
      <c r="AP19">
        <v>1</v>
      </c>
      <c r="AQ19">
        <v>1</v>
      </c>
      <c r="AR19">
        <v>1</v>
      </c>
      <c r="AS19">
        <v>1</v>
      </c>
      <c r="AT19">
        <v>1</v>
      </c>
      <c r="AU19">
        <v>1</v>
      </c>
      <c r="AV19">
        <v>1</v>
      </c>
      <c r="AW19">
        <v>1</v>
      </c>
      <c r="AY19" t="s">
        <v>466</v>
      </c>
      <c r="AZ19">
        <v>0</v>
      </c>
      <c r="BA19">
        <v>1</v>
      </c>
      <c r="BB19">
        <v>0</v>
      </c>
      <c r="BC19">
        <v>0</v>
      </c>
      <c r="BD19">
        <v>0</v>
      </c>
      <c r="BE19">
        <v>1</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CA19" t="s">
        <v>273</v>
      </c>
      <c r="CB19">
        <v>0</v>
      </c>
      <c r="CC19">
        <v>1</v>
      </c>
      <c r="CD19">
        <v>0</v>
      </c>
      <c r="CE19">
        <v>0</v>
      </c>
      <c r="CG19" t="s">
        <v>467</v>
      </c>
      <c r="CH19">
        <v>0</v>
      </c>
      <c r="CI19">
        <v>0</v>
      </c>
      <c r="CJ19">
        <v>0</v>
      </c>
      <c r="CK19">
        <v>0</v>
      </c>
      <c r="CL19">
        <v>0</v>
      </c>
      <c r="CM19">
        <v>0</v>
      </c>
      <c r="CN19">
        <v>0</v>
      </c>
      <c r="CO19">
        <v>1</v>
      </c>
      <c r="CP19">
        <v>0</v>
      </c>
      <c r="CQ19">
        <v>0</v>
      </c>
      <c r="CR19">
        <v>0</v>
      </c>
      <c r="CS19">
        <v>0</v>
      </c>
      <c r="CT19">
        <v>0</v>
      </c>
      <c r="CU19">
        <v>0</v>
      </c>
      <c r="CV19">
        <v>0</v>
      </c>
      <c r="CW19">
        <v>0</v>
      </c>
      <c r="CX19">
        <v>0</v>
      </c>
      <c r="CY19">
        <v>0</v>
      </c>
      <c r="CZ19">
        <v>0</v>
      </c>
      <c r="DA19">
        <v>0</v>
      </c>
      <c r="DB19">
        <v>0</v>
      </c>
      <c r="DC19">
        <v>0</v>
      </c>
      <c r="DD19">
        <v>0</v>
      </c>
      <c r="DE19">
        <v>0</v>
      </c>
      <c r="DF19">
        <v>0</v>
      </c>
      <c r="DG19">
        <v>0</v>
      </c>
      <c r="DI19" t="s">
        <v>229</v>
      </c>
      <c r="DJ19">
        <v>1</v>
      </c>
      <c r="DK19">
        <v>1</v>
      </c>
      <c r="DL19">
        <v>0</v>
      </c>
      <c r="DM19">
        <v>1</v>
      </c>
      <c r="DN19">
        <v>1</v>
      </c>
      <c r="DO19">
        <v>1</v>
      </c>
      <c r="DP19">
        <v>1</v>
      </c>
      <c r="DQ19">
        <v>0</v>
      </c>
      <c r="DS19" t="s">
        <v>205</v>
      </c>
      <c r="DT19">
        <v>1</v>
      </c>
      <c r="DU19">
        <v>0</v>
      </c>
      <c r="DV19">
        <v>0</v>
      </c>
      <c r="DW19">
        <v>0</v>
      </c>
      <c r="DX19">
        <v>0</v>
      </c>
      <c r="DY19">
        <v>0</v>
      </c>
      <c r="DZ19">
        <v>0</v>
      </c>
      <c r="EB19" t="s">
        <v>354</v>
      </c>
      <c r="EC19" t="s">
        <v>295</v>
      </c>
      <c r="ED19" t="s">
        <v>278</v>
      </c>
      <c r="EF19" t="s">
        <v>233</v>
      </c>
      <c r="EG19" t="s">
        <v>210</v>
      </c>
      <c r="EI19" t="s">
        <v>209</v>
      </c>
      <c r="EL19">
        <v>0</v>
      </c>
      <c r="EM19" t="s">
        <v>211</v>
      </c>
      <c r="EO19" t="s">
        <v>468</v>
      </c>
      <c r="EP19" s="1" t="s">
        <v>469</v>
      </c>
      <c r="EQ19" t="s">
        <v>209</v>
      </c>
      <c r="ES19" t="s">
        <v>240</v>
      </c>
      <c r="EU19">
        <v>99</v>
      </c>
      <c r="EV19" t="s">
        <v>358</v>
      </c>
      <c r="EW19">
        <v>1</v>
      </c>
      <c r="EX19">
        <v>1</v>
      </c>
      <c r="EY19">
        <v>1</v>
      </c>
      <c r="EZ19">
        <v>1</v>
      </c>
      <c r="FA19">
        <v>1</v>
      </c>
      <c r="FB19" t="s">
        <v>215</v>
      </c>
      <c r="FC19" t="s">
        <v>262</v>
      </c>
      <c r="FD19">
        <v>1</v>
      </c>
      <c r="FE19">
        <v>0</v>
      </c>
      <c r="FF19">
        <v>0</v>
      </c>
      <c r="FG19">
        <v>0</v>
      </c>
      <c r="FI19">
        <v>9</v>
      </c>
      <c r="FJ19" t="s">
        <v>205</v>
      </c>
      <c r="FK19">
        <v>1</v>
      </c>
      <c r="FL19">
        <v>0</v>
      </c>
      <c r="FM19">
        <v>0</v>
      </c>
      <c r="FN19">
        <v>0</v>
      </c>
      <c r="FO19">
        <v>0</v>
      </c>
      <c r="FP19">
        <v>0</v>
      </c>
      <c r="FQ19">
        <v>0</v>
      </c>
      <c r="FS19" t="s">
        <v>354</v>
      </c>
      <c r="FT19" t="s">
        <v>208</v>
      </c>
      <c r="FU19">
        <v>1</v>
      </c>
      <c r="FV19">
        <v>0</v>
      </c>
      <c r="FW19">
        <v>0</v>
      </c>
      <c r="FX19">
        <v>0</v>
      </c>
      <c r="FY19">
        <v>0</v>
      </c>
      <c r="GA19" t="s">
        <v>470</v>
      </c>
      <c r="GB19">
        <v>32527</v>
      </c>
      <c r="GC19" t="s">
        <v>471</v>
      </c>
      <c r="GD19" s="2">
        <v>45447.544351851851</v>
      </c>
      <c r="GG19" t="s">
        <v>220</v>
      </c>
      <c r="GI19" t="s">
        <v>328</v>
      </c>
      <c r="GK19">
        <v>25</v>
      </c>
    </row>
    <row r="20" spans="1:193" x14ac:dyDescent="0.25">
      <c r="A20" t="s">
        <v>472</v>
      </c>
      <c r="D20" t="s">
        <v>473</v>
      </c>
      <c r="E20" t="s">
        <v>195</v>
      </c>
      <c r="F20" t="s">
        <v>474</v>
      </c>
      <c r="G20" t="s">
        <v>414</v>
      </c>
      <c r="H20" t="s">
        <v>425</v>
      </c>
      <c r="I20">
        <v>3</v>
      </c>
      <c r="J20">
        <v>1</v>
      </c>
      <c r="K20">
        <v>0</v>
      </c>
      <c r="L20">
        <v>0</v>
      </c>
      <c r="M20" t="s">
        <v>475</v>
      </c>
      <c r="N20">
        <v>0</v>
      </c>
      <c r="O20">
        <v>0</v>
      </c>
      <c r="P20">
        <v>1</v>
      </c>
      <c r="Q20">
        <v>0</v>
      </c>
      <c r="R20">
        <v>0</v>
      </c>
      <c r="S20">
        <v>0</v>
      </c>
      <c r="T20">
        <v>0</v>
      </c>
      <c r="U20">
        <v>0</v>
      </c>
      <c r="W20" t="s">
        <v>476</v>
      </c>
      <c r="X20">
        <v>0</v>
      </c>
      <c r="Y20">
        <v>1</v>
      </c>
      <c r="Z20">
        <v>0</v>
      </c>
      <c r="AA20">
        <v>0</v>
      </c>
      <c r="AB20">
        <v>0</v>
      </c>
      <c r="AC20">
        <v>0</v>
      </c>
      <c r="AD20">
        <v>0</v>
      </c>
      <c r="AE20">
        <v>0</v>
      </c>
      <c r="AF20">
        <v>0</v>
      </c>
      <c r="AG20">
        <v>0</v>
      </c>
      <c r="AH20">
        <v>0</v>
      </c>
      <c r="AI20">
        <v>0</v>
      </c>
      <c r="AJ20">
        <v>0</v>
      </c>
      <c r="AK20">
        <v>1</v>
      </c>
      <c r="AL20">
        <v>0</v>
      </c>
      <c r="AM20">
        <v>0</v>
      </c>
      <c r="AN20">
        <v>0</v>
      </c>
      <c r="AO20">
        <v>0</v>
      </c>
      <c r="AP20">
        <v>0</v>
      </c>
      <c r="AQ20">
        <v>0</v>
      </c>
      <c r="AR20">
        <v>1</v>
      </c>
      <c r="AS20">
        <v>0</v>
      </c>
      <c r="AT20">
        <v>0</v>
      </c>
      <c r="AU20">
        <v>0</v>
      </c>
      <c r="AV20">
        <v>0</v>
      </c>
      <c r="AW20">
        <v>0</v>
      </c>
      <c r="AY20" t="s">
        <v>310</v>
      </c>
      <c r="AZ20">
        <v>0</v>
      </c>
      <c r="BA20">
        <v>1</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CA20" t="s">
        <v>273</v>
      </c>
      <c r="CB20">
        <v>0</v>
      </c>
      <c r="CC20">
        <v>1</v>
      </c>
      <c r="CD20">
        <v>0</v>
      </c>
      <c r="CE20">
        <v>0</v>
      </c>
      <c r="CG20" t="s">
        <v>370</v>
      </c>
      <c r="CH20">
        <v>1</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I20" t="s">
        <v>477</v>
      </c>
      <c r="DJ20">
        <v>0</v>
      </c>
      <c r="DK20">
        <v>0</v>
      </c>
      <c r="DL20">
        <v>0</v>
      </c>
      <c r="DM20">
        <v>0</v>
      </c>
      <c r="DN20">
        <v>0</v>
      </c>
      <c r="DO20">
        <v>1</v>
      </c>
      <c r="DP20">
        <v>0</v>
      </c>
      <c r="DQ20">
        <v>0</v>
      </c>
      <c r="DS20" t="s">
        <v>205</v>
      </c>
      <c r="DT20">
        <v>1</v>
      </c>
      <c r="DU20">
        <v>0</v>
      </c>
      <c r="DV20">
        <v>0</v>
      </c>
      <c r="DW20">
        <v>0</v>
      </c>
      <c r="DX20">
        <v>0</v>
      </c>
      <c r="DY20">
        <v>0</v>
      </c>
      <c r="DZ20">
        <v>0</v>
      </c>
      <c r="EB20" t="s">
        <v>230</v>
      </c>
      <c r="EC20" t="s">
        <v>388</v>
      </c>
      <c r="ED20" t="s">
        <v>278</v>
      </c>
      <c r="EF20" t="s">
        <v>209</v>
      </c>
      <c r="EG20" t="s">
        <v>210</v>
      </c>
      <c r="EI20" t="s">
        <v>209</v>
      </c>
      <c r="EL20">
        <v>0</v>
      </c>
      <c r="EM20" t="s">
        <v>258</v>
      </c>
      <c r="EQ20" t="s">
        <v>209</v>
      </c>
      <c r="ES20" t="s">
        <v>240</v>
      </c>
      <c r="EU20">
        <v>40</v>
      </c>
      <c r="EV20" t="s">
        <v>478</v>
      </c>
      <c r="EW20">
        <v>1</v>
      </c>
      <c r="EX20">
        <v>0</v>
      </c>
      <c r="EY20">
        <v>0</v>
      </c>
      <c r="EZ20">
        <v>1</v>
      </c>
      <c r="FA20">
        <v>0</v>
      </c>
      <c r="FB20" t="s">
        <v>297</v>
      </c>
      <c r="FC20" t="s">
        <v>432</v>
      </c>
      <c r="FD20">
        <v>0</v>
      </c>
      <c r="FE20">
        <v>1</v>
      </c>
      <c r="FF20">
        <v>0</v>
      </c>
      <c r="FG20">
        <v>0</v>
      </c>
      <c r="FI20">
        <v>3</v>
      </c>
      <c r="FJ20" t="s">
        <v>205</v>
      </c>
      <c r="FK20">
        <v>1</v>
      </c>
      <c r="FL20">
        <v>0</v>
      </c>
      <c r="FM20">
        <v>0</v>
      </c>
      <c r="FN20">
        <v>0</v>
      </c>
      <c r="FO20">
        <v>0</v>
      </c>
      <c r="FP20">
        <v>0</v>
      </c>
      <c r="FQ20">
        <v>0</v>
      </c>
      <c r="FS20" t="s">
        <v>230</v>
      </c>
      <c r="FT20" t="s">
        <v>278</v>
      </c>
      <c r="FU20">
        <v>0</v>
      </c>
      <c r="FV20">
        <v>1</v>
      </c>
      <c r="FW20">
        <v>0</v>
      </c>
      <c r="FX20">
        <v>0</v>
      </c>
      <c r="FY20">
        <v>0</v>
      </c>
      <c r="GA20" t="s">
        <v>479</v>
      </c>
      <c r="GB20">
        <v>32530</v>
      </c>
      <c r="GC20" t="s">
        <v>480</v>
      </c>
      <c r="GD20" s="2">
        <v>45447.547349537039</v>
      </c>
      <c r="GG20" t="s">
        <v>220</v>
      </c>
      <c r="GI20" t="s">
        <v>328</v>
      </c>
      <c r="GK20">
        <v>28</v>
      </c>
    </row>
    <row r="21" spans="1:193" x14ac:dyDescent="0.25">
      <c r="A21" t="s">
        <v>481</v>
      </c>
      <c r="D21" t="s">
        <v>482</v>
      </c>
      <c r="E21" t="s">
        <v>195</v>
      </c>
      <c r="F21" t="s">
        <v>483</v>
      </c>
      <c r="G21" t="s">
        <v>414</v>
      </c>
      <c r="H21" t="s">
        <v>425</v>
      </c>
      <c r="I21">
        <v>27</v>
      </c>
      <c r="J21">
        <v>4</v>
      </c>
      <c r="K21">
        <v>27</v>
      </c>
      <c r="L21">
        <v>10</v>
      </c>
      <c r="M21" t="s">
        <v>475</v>
      </c>
      <c r="N21">
        <v>0</v>
      </c>
      <c r="O21">
        <v>0</v>
      </c>
      <c r="P21">
        <v>1</v>
      </c>
      <c r="Q21">
        <v>0</v>
      </c>
      <c r="R21">
        <v>0</v>
      </c>
      <c r="S21">
        <v>0</v>
      </c>
      <c r="T21">
        <v>0</v>
      </c>
      <c r="U21">
        <v>0</v>
      </c>
      <c r="W21" t="s">
        <v>201</v>
      </c>
      <c r="X21">
        <v>0</v>
      </c>
      <c r="Y21">
        <v>1</v>
      </c>
      <c r="Z21">
        <v>1</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Y21" t="s">
        <v>203</v>
      </c>
      <c r="AZ21">
        <v>0</v>
      </c>
      <c r="BA21">
        <v>0</v>
      </c>
      <c r="BB21">
        <v>1</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CA21" t="s">
        <v>228</v>
      </c>
      <c r="CB21">
        <v>1</v>
      </c>
      <c r="CC21">
        <v>0</v>
      </c>
      <c r="CD21">
        <v>0</v>
      </c>
      <c r="CE21">
        <v>0</v>
      </c>
      <c r="CG21" t="s">
        <v>371</v>
      </c>
      <c r="CH21">
        <v>0</v>
      </c>
      <c r="CI21">
        <v>0</v>
      </c>
      <c r="CJ21">
        <v>0</v>
      </c>
      <c r="CK21">
        <v>1</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I21" t="s">
        <v>484</v>
      </c>
      <c r="DJ21">
        <v>0</v>
      </c>
      <c r="DK21">
        <v>0</v>
      </c>
      <c r="DL21">
        <v>0</v>
      </c>
      <c r="DM21">
        <v>1</v>
      </c>
      <c r="DN21">
        <v>0</v>
      </c>
      <c r="DO21">
        <v>0</v>
      </c>
      <c r="DP21">
        <v>0</v>
      </c>
      <c r="DQ21">
        <v>0</v>
      </c>
      <c r="DS21" t="s">
        <v>205</v>
      </c>
      <c r="DT21">
        <v>1</v>
      </c>
      <c r="DU21">
        <v>0</v>
      </c>
      <c r="DV21">
        <v>0</v>
      </c>
      <c r="DW21">
        <v>0</v>
      </c>
      <c r="DX21">
        <v>0</v>
      </c>
      <c r="DY21">
        <v>0</v>
      </c>
      <c r="DZ21">
        <v>0</v>
      </c>
      <c r="EB21" t="s">
        <v>277</v>
      </c>
      <c r="EC21" t="s">
        <v>388</v>
      </c>
      <c r="ED21" t="s">
        <v>232</v>
      </c>
      <c r="EF21" t="s">
        <v>209</v>
      </c>
      <c r="EG21" t="s">
        <v>210</v>
      </c>
      <c r="EI21" t="s">
        <v>209</v>
      </c>
      <c r="EL21">
        <v>5</v>
      </c>
      <c r="EM21" t="s">
        <v>258</v>
      </c>
      <c r="EQ21" t="s">
        <v>238</v>
      </c>
      <c r="ER21" t="s">
        <v>485</v>
      </c>
      <c r="ES21" t="s">
        <v>240</v>
      </c>
      <c r="EU21">
        <v>100</v>
      </c>
      <c r="EV21" t="s">
        <v>486</v>
      </c>
      <c r="EW21">
        <v>1</v>
      </c>
      <c r="EX21">
        <v>1</v>
      </c>
      <c r="EY21">
        <v>1</v>
      </c>
      <c r="EZ21">
        <v>0</v>
      </c>
      <c r="FA21">
        <v>0</v>
      </c>
      <c r="FB21" t="s">
        <v>261</v>
      </c>
      <c r="FC21" t="s">
        <v>216</v>
      </c>
      <c r="FD21">
        <v>1</v>
      </c>
      <c r="FE21">
        <v>1</v>
      </c>
      <c r="FF21">
        <v>1</v>
      </c>
      <c r="FG21">
        <v>0</v>
      </c>
      <c r="FI21">
        <v>10</v>
      </c>
      <c r="FJ21" t="s">
        <v>205</v>
      </c>
      <c r="FK21">
        <v>1</v>
      </c>
      <c r="FL21">
        <v>0</v>
      </c>
      <c r="FM21">
        <v>0</v>
      </c>
      <c r="FN21">
        <v>0</v>
      </c>
      <c r="FO21">
        <v>0</v>
      </c>
      <c r="FP21">
        <v>0</v>
      </c>
      <c r="FQ21">
        <v>0</v>
      </c>
      <c r="FS21" t="s">
        <v>277</v>
      </c>
      <c r="FT21" t="s">
        <v>232</v>
      </c>
      <c r="FU21">
        <v>0</v>
      </c>
      <c r="FV21">
        <v>0</v>
      </c>
      <c r="FW21">
        <v>1</v>
      </c>
      <c r="FX21">
        <v>0</v>
      </c>
      <c r="FY21">
        <v>0</v>
      </c>
      <c r="GA21" t="s">
        <v>487</v>
      </c>
      <c r="GB21">
        <v>32531</v>
      </c>
      <c r="GC21" t="s">
        <v>488</v>
      </c>
      <c r="GD21" s="2">
        <v>45447.547835648147</v>
      </c>
      <c r="GG21" t="s">
        <v>220</v>
      </c>
      <c r="GI21" t="s">
        <v>328</v>
      </c>
      <c r="GK21">
        <v>29</v>
      </c>
    </row>
    <row r="22" spans="1:193" x14ac:dyDescent="0.25">
      <c r="A22" t="s">
        <v>489</v>
      </c>
      <c r="D22" t="s">
        <v>490</v>
      </c>
      <c r="E22" t="s">
        <v>195</v>
      </c>
      <c r="F22" t="s">
        <v>491</v>
      </c>
      <c r="G22" t="s">
        <v>289</v>
      </c>
      <c r="H22" t="s">
        <v>198</v>
      </c>
      <c r="I22">
        <v>105</v>
      </c>
      <c r="J22">
        <v>12</v>
      </c>
      <c r="K22">
        <v>0</v>
      </c>
      <c r="L22">
        <v>0</v>
      </c>
      <c r="M22" t="s">
        <v>492</v>
      </c>
      <c r="N22">
        <v>1</v>
      </c>
      <c r="O22">
        <v>0</v>
      </c>
      <c r="P22">
        <v>1</v>
      </c>
      <c r="Q22">
        <v>0</v>
      </c>
      <c r="R22">
        <v>0</v>
      </c>
      <c r="S22">
        <v>0</v>
      </c>
      <c r="T22">
        <v>0</v>
      </c>
      <c r="U22">
        <v>0</v>
      </c>
      <c r="W22" t="s">
        <v>493</v>
      </c>
      <c r="X22">
        <v>1</v>
      </c>
      <c r="Y22">
        <v>0</v>
      </c>
      <c r="Z22">
        <v>0</v>
      </c>
      <c r="AA22">
        <v>1</v>
      </c>
      <c r="AB22">
        <v>0</v>
      </c>
      <c r="AC22">
        <v>1</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Y22" t="s">
        <v>494</v>
      </c>
      <c r="AZ22">
        <v>0</v>
      </c>
      <c r="BA22">
        <v>0</v>
      </c>
      <c r="BB22">
        <v>0</v>
      </c>
      <c r="BC22">
        <v>1</v>
      </c>
      <c r="BD22">
        <v>0</v>
      </c>
      <c r="BE22">
        <v>1</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CA22" t="s">
        <v>202</v>
      </c>
      <c r="CB22">
        <v>1</v>
      </c>
      <c r="CC22">
        <v>0</v>
      </c>
      <c r="CD22">
        <v>1</v>
      </c>
      <c r="CE22">
        <v>0</v>
      </c>
      <c r="CG22" t="s">
        <v>203</v>
      </c>
      <c r="CH22">
        <v>0</v>
      </c>
      <c r="CI22">
        <v>0</v>
      </c>
      <c r="CJ22">
        <v>1</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I22" t="s">
        <v>311</v>
      </c>
      <c r="DJ22">
        <v>1</v>
      </c>
      <c r="DK22">
        <v>1</v>
      </c>
      <c r="DL22">
        <v>0</v>
      </c>
      <c r="DM22">
        <v>1</v>
      </c>
      <c r="DN22">
        <v>0</v>
      </c>
      <c r="DO22">
        <v>0</v>
      </c>
      <c r="DP22">
        <v>0</v>
      </c>
      <c r="DQ22">
        <v>0</v>
      </c>
      <c r="DS22" t="s">
        <v>205</v>
      </c>
      <c r="DT22">
        <v>1</v>
      </c>
      <c r="DU22">
        <v>0</v>
      </c>
      <c r="DV22">
        <v>0</v>
      </c>
      <c r="DW22">
        <v>0</v>
      </c>
      <c r="DX22">
        <v>0</v>
      </c>
      <c r="DY22">
        <v>0</v>
      </c>
      <c r="DZ22">
        <v>0</v>
      </c>
      <c r="EB22" t="s">
        <v>206</v>
      </c>
      <c r="EC22" t="s">
        <v>207</v>
      </c>
      <c r="ED22" t="s">
        <v>232</v>
      </c>
      <c r="EF22" t="s">
        <v>209</v>
      </c>
      <c r="EG22" t="s">
        <v>338</v>
      </c>
      <c r="EI22" t="s">
        <v>209</v>
      </c>
      <c r="EL22">
        <v>0</v>
      </c>
      <c r="EM22" t="s">
        <v>258</v>
      </c>
      <c r="EQ22" t="s">
        <v>209</v>
      </c>
      <c r="ES22" t="s">
        <v>240</v>
      </c>
      <c r="EU22">
        <v>36</v>
      </c>
      <c r="EV22" t="s">
        <v>449</v>
      </c>
      <c r="EW22">
        <v>1</v>
      </c>
      <c r="EX22">
        <v>1</v>
      </c>
      <c r="EY22">
        <v>0</v>
      </c>
      <c r="EZ22">
        <v>0</v>
      </c>
      <c r="FA22">
        <v>0</v>
      </c>
      <c r="FB22" t="s">
        <v>297</v>
      </c>
      <c r="FC22" t="s">
        <v>216</v>
      </c>
      <c r="FD22">
        <v>1</v>
      </c>
      <c r="FE22">
        <v>1</v>
      </c>
      <c r="FF22">
        <v>1</v>
      </c>
      <c r="FG22">
        <v>0</v>
      </c>
      <c r="FI22">
        <v>6</v>
      </c>
      <c r="FJ22" t="s">
        <v>205</v>
      </c>
      <c r="FK22">
        <v>1</v>
      </c>
      <c r="FL22">
        <v>0</v>
      </c>
      <c r="FM22">
        <v>0</v>
      </c>
      <c r="FN22">
        <v>0</v>
      </c>
      <c r="FO22">
        <v>0</v>
      </c>
      <c r="FP22">
        <v>0</v>
      </c>
      <c r="FQ22">
        <v>0</v>
      </c>
      <c r="FS22" t="s">
        <v>230</v>
      </c>
      <c r="FT22" t="s">
        <v>217</v>
      </c>
      <c r="FU22">
        <v>1</v>
      </c>
      <c r="FV22">
        <v>1</v>
      </c>
      <c r="FW22">
        <v>1</v>
      </c>
      <c r="FX22">
        <v>0</v>
      </c>
      <c r="FY22">
        <v>0</v>
      </c>
      <c r="GA22" t="s">
        <v>495</v>
      </c>
      <c r="GB22">
        <v>32532</v>
      </c>
      <c r="GC22" t="s">
        <v>496</v>
      </c>
      <c r="GD22" s="2">
        <v>45447.548460648148</v>
      </c>
      <c r="GG22" t="s">
        <v>220</v>
      </c>
      <c r="GI22" t="s">
        <v>328</v>
      </c>
      <c r="GK22">
        <v>30</v>
      </c>
    </row>
    <row r="23" spans="1:193" x14ac:dyDescent="0.25">
      <c r="A23" t="s">
        <v>497</v>
      </c>
      <c r="D23" t="s">
        <v>498</v>
      </c>
      <c r="E23" t="s">
        <v>195</v>
      </c>
      <c r="F23" t="s">
        <v>499</v>
      </c>
      <c r="G23" t="s">
        <v>414</v>
      </c>
      <c r="H23" t="s">
        <v>425</v>
      </c>
      <c r="I23">
        <v>56</v>
      </c>
      <c r="J23">
        <v>4</v>
      </c>
      <c r="K23">
        <v>0</v>
      </c>
      <c r="L23">
        <v>11</v>
      </c>
      <c r="M23" t="s">
        <v>500</v>
      </c>
      <c r="N23">
        <v>0</v>
      </c>
      <c r="O23">
        <v>0</v>
      </c>
      <c r="P23">
        <v>1</v>
      </c>
      <c r="Q23">
        <v>1</v>
      </c>
      <c r="R23">
        <v>0</v>
      </c>
      <c r="S23">
        <v>1</v>
      </c>
      <c r="T23">
        <v>0</v>
      </c>
      <c r="U23">
        <v>1</v>
      </c>
      <c r="V23" t="s">
        <v>501</v>
      </c>
      <c r="W23" t="s">
        <v>502</v>
      </c>
      <c r="X23">
        <v>0</v>
      </c>
      <c r="Y23">
        <v>1</v>
      </c>
      <c r="Z23">
        <v>0</v>
      </c>
      <c r="AA23">
        <v>0</v>
      </c>
      <c r="AB23">
        <v>0</v>
      </c>
      <c r="AC23">
        <v>1</v>
      </c>
      <c r="AD23">
        <v>0</v>
      </c>
      <c r="AE23">
        <v>0</v>
      </c>
      <c r="AF23">
        <v>0</v>
      </c>
      <c r="AG23">
        <v>0</v>
      </c>
      <c r="AH23">
        <v>0</v>
      </c>
      <c r="AI23">
        <v>0</v>
      </c>
      <c r="AJ23">
        <v>0</v>
      </c>
      <c r="AK23">
        <v>1</v>
      </c>
      <c r="AL23">
        <v>0</v>
      </c>
      <c r="AM23">
        <v>0</v>
      </c>
      <c r="AN23">
        <v>0</v>
      </c>
      <c r="AO23">
        <v>0</v>
      </c>
      <c r="AP23">
        <v>0</v>
      </c>
      <c r="AQ23">
        <v>0</v>
      </c>
      <c r="AR23">
        <v>0</v>
      </c>
      <c r="AS23">
        <v>0</v>
      </c>
      <c r="AT23">
        <v>0</v>
      </c>
      <c r="AU23">
        <v>0</v>
      </c>
      <c r="AV23">
        <v>0</v>
      </c>
      <c r="AW23">
        <v>0</v>
      </c>
      <c r="AY23" t="s">
        <v>310</v>
      </c>
      <c r="AZ23">
        <v>0</v>
      </c>
      <c r="BA23">
        <v>1</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CA23" t="s">
        <v>228</v>
      </c>
      <c r="CB23">
        <v>1</v>
      </c>
      <c r="CC23">
        <v>0</v>
      </c>
      <c r="CD23">
        <v>0</v>
      </c>
      <c r="CE23">
        <v>0</v>
      </c>
      <c r="CG23" t="s">
        <v>503</v>
      </c>
      <c r="CH23">
        <v>1</v>
      </c>
      <c r="CI23">
        <v>0</v>
      </c>
      <c r="CJ23">
        <v>0</v>
      </c>
      <c r="CK23">
        <v>1</v>
      </c>
      <c r="CL23">
        <v>0</v>
      </c>
      <c r="CM23">
        <v>0</v>
      </c>
      <c r="CN23">
        <v>0</v>
      </c>
      <c r="CO23">
        <v>1</v>
      </c>
      <c r="CP23">
        <v>0</v>
      </c>
      <c r="CQ23">
        <v>0</v>
      </c>
      <c r="CR23">
        <v>0</v>
      </c>
      <c r="CS23">
        <v>1</v>
      </c>
      <c r="CT23">
        <v>0</v>
      </c>
      <c r="CU23">
        <v>0</v>
      </c>
      <c r="CV23">
        <v>0</v>
      </c>
      <c r="CW23">
        <v>0</v>
      </c>
      <c r="CX23">
        <v>0</v>
      </c>
      <c r="CY23">
        <v>0</v>
      </c>
      <c r="CZ23">
        <v>0</v>
      </c>
      <c r="DA23">
        <v>0</v>
      </c>
      <c r="DB23">
        <v>0</v>
      </c>
      <c r="DC23">
        <v>0</v>
      </c>
      <c r="DD23">
        <v>0</v>
      </c>
      <c r="DE23">
        <v>0</v>
      </c>
      <c r="DF23">
        <v>0</v>
      </c>
      <c r="DG23">
        <v>0</v>
      </c>
      <c r="DI23" t="s">
        <v>504</v>
      </c>
      <c r="DJ23">
        <v>0</v>
      </c>
      <c r="DK23">
        <v>1</v>
      </c>
      <c r="DL23">
        <v>0</v>
      </c>
      <c r="DM23">
        <v>1</v>
      </c>
      <c r="DN23">
        <v>0</v>
      </c>
      <c r="DO23">
        <v>1</v>
      </c>
      <c r="DP23">
        <v>0</v>
      </c>
      <c r="DQ23">
        <v>0</v>
      </c>
      <c r="DS23" t="s">
        <v>361</v>
      </c>
      <c r="DT23">
        <v>1</v>
      </c>
      <c r="DU23">
        <v>1</v>
      </c>
      <c r="DV23">
        <v>0</v>
      </c>
      <c r="DW23">
        <v>0</v>
      </c>
      <c r="DX23">
        <v>0</v>
      </c>
      <c r="DY23">
        <v>0</v>
      </c>
      <c r="DZ23">
        <v>0</v>
      </c>
      <c r="EB23" t="s">
        <v>441</v>
      </c>
      <c r="EC23" t="s">
        <v>231</v>
      </c>
      <c r="ED23" t="s">
        <v>278</v>
      </c>
      <c r="EF23" t="s">
        <v>233</v>
      </c>
      <c r="EG23" t="s">
        <v>338</v>
      </c>
      <c r="EI23" t="s">
        <v>209</v>
      </c>
      <c r="EL23">
        <v>7</v>
      </c>
      <c r="EM23" t="s">
        <v>258</v>
      </c>
      <c r="EQ23" t="s">
        <v>209</v>
      </c>
      <c r="ES23" t="s">
        <v>240</v>
      </c>
      <c r="EU23">
        <v>50</v>
      </c>
      <c r="EV23" t="s">
        <v>431</v>
      </c>
      <c r="EW23">
        <v>0</v>
      </c>
      <c r="EX23">
        <v>0</v>
      </c>
      <c r="EY23">
        <v>1</v>
      </c>
      <c r="EZ23">
        <v>0</v>
      </c>
      <c r="FA23">
        <v>0</v>
      </c>
      <c r="FB23" t="s">
        <v>297</v>
      </c>
      <c r="FC23" t="s">
        <v>391</v>
      </c>
      <c r="FD23">
        <v>0</v>
      </c>
      <c r="FE23">
        <v>0</v>
      </c>
      <c r="FF23">
        <v>1</v>
      </c>
      <c r="FG23">
        <v>0</v>
      </c>
      <c r="FI23">
        <v>10</v>
      </c>
      <c r="FJ23" t="s">
        <v>205</v>
      </c>
      <c r="FK23">
        <v>1</v>
      </c>
      <c r="FL23">
        <v>0</v>
      </c>
      <c r="FM23">
        <v>0</v>
      </c>
      <c r="FN23">
        <v>0</v>
      </c>
      <c r="FO23">
        <v>0</v>
      </c>
      <c r="FP23">
        <v>0</v>
      </c>
      <c r="FQ23">
        <v>0</v>
      </c>
      <c r="FS23" t="s">
        <v>441</v>
      </c>
      <c r="FT23" t="s">
        <v>408</v>
      </c>
      <c r="FU23">
        <v>0</v>
      </c>
      <c r="FV23">
        <v>0</v>
      </c>
      <c r="FW23">
        <v>0</v>
      </c>
      <c r="FX23">
        <v>1</v>
      </c>
      <c r="FY23">
        <v>0</v>
      </c>
      <c r="GA23" t="s">
        <v>505</v>
      </c>
      <c r="GB23">
        <v>32533</v>
      </c>
      <c r="GC23" t="s">
        <v>506</v>
      </c>
      <c r="GD23" s="2">
        <v>45447.548495370371</v>
      </c>
      <c r="GG23" t="s">
        <v>220</v>
      </c>
      <c r="GI23" t="s">
        <v>328</v>
      </c>
      <c r="GK23">
        <v>31</v>
      </c>
    </row>
    <row r="24" spans="1:193" x14ac:dyDescent="0.25">
      <c r="A24" t="s">
        <v>507</v>
      </c>
      <c r="D24" t="s">
        <v>508</v>
      </c>
      <c r="E24" t="s">
        <v>195</v>
      </c>
      <c r="F24" t="s">
        <v>509</v>
      </c>
      <c r="G24" t="s">
        <v>414</v>
      </c>
      <c r="H24" t="s">
        <v>425</v>
      </c>
      <c r="I24">
        <v>54</v>
      </c>
      <c r="J24">
        <v>5</v>
      </c>
      <c r="K24">
        <v>5</v>
      </c>
      <c r="L24">
        <v>5</v>
      </c>
      <c r="M24" t="s">
        <v>510</v>
      </c>
      <c r="N24">
        <v>0</v>
      </c>
      <c r="O24">
        <v>1</v>
      </c>
      <c r="P24">
        <v>0</v>
      </c>
      <c r="Q24">
        <v>0</v>
      </c>
      <c r="R24">
        <v>0</v>
      </c>
      <c r="S24">
        <v>1</v>
      </c>
      <c r="T24">
        <v>0</v>
      </c>
      <c r="U24">
        <v>0</v>
      </c>
      <c r="W24" t="s">
        <v>427</v>
      </c>
      <c r="X24">
        <v>0</v>
      </c>
      <c r="Y24">
        <v>1</v>
      </c>
      <c r="Z24">
        <v>0</v>
      </c>
      <c r="AA24">
        <v>0</v>
      </c>
      <c r="AB24">
        <v>0</v>
      </c>
      <c r="AC24">
        <v>0</v>
      </c>
      <c r="AD24">
        <v>0</v>
      </c>
      <c r="AE24">
        <v>0</v>
      </c>
      <c r="AF24">
        <v>0</v>
      </c>
      <c r="AG24">
        <v>0</v>
      </c>
      <c r="AH24">
        <v>0</v>
      </c>
      <c r="AI24">
        <v>0</v>
      </c>
      <c r="AJ24">
        <v>0</v>
      </c>
      <c r="AK24">
        <v>1</v>
      </c>
      <c r="AL24">
        <v>0</v>
      </c>
      <c r="AM24">
        <v>0</v>
      </c>
      <c r="AN24">
        <v>0</v>
      </c>
      <c r="AO24">
        <v>0</v>
      </c>
      <c r="AP24">
        <v>0</v>
      </c>
      <c r="AQ24">
        <v>0</v>
      </c>
      <c r="AR24">
        <v>0</v>
      </c>
      <c r="AS24">
        <v>0</v>
      </c>
      <c r="AT24">
        <v>0</v>
      </c>
      <c r="AU24">
        <v>0</v>
      </c>
      <c r="AV24">
        <v>0</v>
      </c>
      <c r="AW24">
        <v>0</v>
      </c>
      <c r="AY24" t="s">
        <v>310</v>
      </c>
      <c r="AZ24">
        <v>0</v>
      </c>
      <c r="BA24">
        <v>1</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CA24" t="s">
        <v>385</v>
      </c>
      <c r="CB24">
        <v>0</v>
      </c>
      <c r="CC24">
        <v>0</v>
      </c>
      <c r="CD24">
        <v>0</v>
      </c>
      <c r="CE24">
        <v>1</v>
      </c>
      <c r="CF24" t="s">
        <v>511</v>
      </c>
      <c r="CG24" t="s">
        <v>512</v>
      </c>
      <c r="CH24">
        <v>0</v>
      </c>
      <c r="CI24">
        <v>0</v>
      </c>
      <c r="CJ24">
        <v>0</v>
      </c>
      <c r="CK24">
        <v>0</v>
      </c>
      <c r="CL24">
        <v>0</v>
      </c>
      <c r="CM24">
        <v>0</v>
      </c>
      <c r="CN24">
        <v>0</v>
      </c>
      <c r="CO24">
        <v>0</v>
      </c>
      <c r="CP24">
        <v>0</v>
      </c>
      <c r="CQ24">
        <v>0</v>
      </c>
      <c r="CR24">
        <v>0</v>
      </c>
      <c r="CS24">
        <v>0</v>
      </c>
      <c r="CT24">
        <v>0</v>
      </c>
      <c r="CU24">
        <v>0</v>
      </c>
      <c r="CV24">
        <v>0</v>
      </c>
      <c r="CW24">
        <v>0</v>
      </c>
      <c r="CX24">
        <v>1</v>
      </c>
      <c r="CY24">
        <v>0</v>
      </c>
      <c r="CZ24">
        <v>0</v>
      </c>
      <c r="DA24">
        <v>0</v>
      </c>
      <c r="DB24">
        <v>1</v>
      </c>
      <c r="DC24">
        <v>0</v>
      </c>
      <c r="DD24">
        <v>0</v>
      </c>
      <c r="DE24">
        <v>0</v>
      </c>
      <c r="DF24">
        <v>0</v>
      </c>
      <c r="DG24">
        <v>0</v>
      </c>
      <c r="DH24" t="s">
        <v>513</v>
      </c>
      <c r="DI24" t="s">
        <v>514</v>
      </c>
      <c r="DJ24">
        <v>0</v>
      </c>
      <c r="DK24">
        <v>0</v>
      </c>
      <c r="DL24">
        <v>0</v>
      </c>
      <c r="DM24">
        <v>0</v>
      </c>
      <c r="DN24">
        <v>0</v>
      </c>
      <c r="DO24">
        <v>0</v>
      </c>
      <c r="DP24">
        <v>0</v>
      </c>
      <c r="DQ24">
        <v>1</v>
      </c>
      <c r="DR24" t="s">
        <v>515</v>
      </c>
      <c r="DS24" t="s">
        <v>205</v>
      </c>
      <c r="DT24">
        <v>1</v>
      </c>
      <c r="DU24">
        <v>0</v>
      </c>
      <c r="DV24">
        <v>0</v>
      </c>
      <c r="DW24">
        <v>0</v>
      </c>
      <c r="DX24">
        <v>0</v>
      </c>
      <c r="DY24">
        <v>0</v>
      </c>
      <c r="DZ24">
        <v>0</v>
      </c>
      <c r="EB24" t="s">
        <v>230</v>
      </c>
      <c r="EC24" t="s">
        <v>295</v>
      </c>
      <c r="ED24" t="s">
        <v>232</v>
      </c>
      <c r="EF24" t="s">
        <v>233</v>
      </c>
      <c r="EG24" t="s">
        <v>234</v>
      </c>
      <c r="EI24" t="s">
        <v>209</v>
      </c>
      <c r="EL24">
        <v>10</v>
      </c>
      <c r="EM24" t="s">
        <v>516</v>
      </c>
      <c r="EN24" t="s">
        <v>517</v>
      </c>
      <c r="EQ24" t="s">
        <v>209</v>
      </c>
      <c r="ES24" t="s">
        <v>209</v>
      </c>
      <c r="EU24">
        <v>100</v>
      </c>
      <c r="EV24" t="s">
        <v>518</v>
      </c>
      <c r="EW24">
        <v>1</v>
      </c>
      <c r="EX24">
        <v>0</v>
      </c>
      <c r="EY24">
        <v>0</v>
      </c>
      <c r="EZ24">
        <v>0</v>
      </c>
      <c r="FA24">
        <v>0</v>
      </c>
      <c r="FB24" t="s">
        <v>242</v>
      </c>
      <c r="FC24" t="s">
        <v>262</v>
      </c>
      <c r="FD24">
        <v>1</v>
      </c>
      <c r="FE24">
        <v>0</v>
      </c>
      <c r="FF24">
        <v>0</v>
      </c>
      <c r="FG24">
        <v>0</v>
      </c>
      <c r="FI24">
        <v>10</v>
      </c>
      <c r="FJ24" t="s">
        <v>205</v>
      </c>
      <c r="FK24">
        <v>1</v>
      </c>
      <c r="FL24">
        <v>0</v>
      </c>
      <c r="FM24">
        <v>0</v>
      </c>
      <c r="FN24">
        <v>0</v>
      </c>
      <c r="FO24">
        <v>0</v>
      </c>
      <c r="FP24">
        <v>0</v>
      </c>
      <c r="FQ24">
        <v>0</v>
      </c>
      <c r="FS24" t="s">
        <v>230</v>
      </c>
      <c r="FT24" t="s">
        <v>385</v>
      </c>
      <c r="FU24">
        <v>0</v>
      </c>
      <c r="FV24">
        <v>0</v>
      </c>
      <c r="FW24">
        <v>0</v>
      </c>
      <c r="FX24">
        <v>0</v>
      </c>
      <c r="FY24">
        <v>1</v>
      </c>
      <c r="FZ24" t="s">
        <v>519</v>
      </c>
      <c r="GA24" t="s">
        <v>517</v>
      </c>
      <c r="GB24">
        <v>32536</v>
      </c>
      <c r="GC24" t="s">
        <v>520</v>
      </c>
      <c r="GD24" s="2">
        <v>45447.549826388888</v>
      </c>
      <c r="GG24" t="s">
        <v>220</v>
      </c>
      <c r="GI24" t="s">
        <v>328</v>
      </c>
      <c r="GK24">
        <v>34</v>
      </c>
    </row>
    <row r="25" spans="1:193" x14ac:dyDescent="0.25">
      <c r="A25" t="s">
        <v>521</v>
      </c>
      <c r="D25" t="s">
        <v>522</v>
      </c>
      <c r="E25" t="s">
        <v>195</v>
      </c>
      <c r="F25" t="s">
        <v>523</v>
      </c>
      <c r="G25" t="s">
        <v>414</v>
      </c>
      <c r="H25" t="s">
        <v>425</v>
      </c>
      <c r="I25">
        <v>52</v>
      </c>
      <c r="J25">
        <v>5</v>
      </c>
      <c r="K25">
        <v>0</v>
      </c>
      <c r="L25">
        <v>15</v>
      </c>
      <c r="M25" t="s">
        <v>524</v>
      </c>
      <c r="N25">
        <v>0</v>
      </c>
      <c r="O25">
        <v>0</v>
      </c>
      <c r="P25">
        <v>1</v>
      </c>
      <c r="Q25">
        <v>0</v>
      </c>
      <c r="R25">
        <v>0</v>
      </c>
      <c r="S25">
        <v>0</v>
      </c>
      <c r="T25">
        <v>0</v>
      </c>
      <c r="U25">
        <v>1</v>
      </c>
      <c r="V25" t="s">
        <v>525</v>
      </c>
      <c r="W25" t="s">
        <v>476</v>
      </c>
      <c r="X25">
        <v>0</v>
      </c>
      <c r="Y25">
        <v>1</v>
      </c>
      <c r="Z25">
        <v>0</v>
      </c>
      <c r="AA25">
        <v>0</v>
      </c>
      <c r="AB25">
        <v>0</v>
      </c>
      <c r="AC25">
        <v>0</v>
      </c>
      <c r="AD25">
        <v>0</v>
      </c>
      <c r="AE25">
        <v>0</v>
      </c>
      <c r="AF25">
        <v>0</v>
      </c>
      <c r="AG25">
        <v>0</v>
      </c>
      <c r="AH25">
        <v>0</v>
      </c>
      <c r="AI25">
        <v>0</v>
      </c>
      <c r="AJ25">
        <v>0</v>
      </c>
      <c r="AK25">
        <v>1</v>
      </c>
      <c r="AL25">
        <v>0</v>
      </c>
      <c r="AM25">
        <v>0</v>
      </c>
      <c r="AN25">
        <v>0</v>
      </c>
      <c r="AO25">
        <v>0</v>
      </c>
      <c r="AP25">
        <v>0</v>
      </c>
      <c r="AQ25">
        <v>0</v>
      </c>
      <c r="AR25">
        <v>1</v>
      </c>
      <c r="AS25">
        <v>0</v>
      </c>
      <c r="AT25">
        <v>0</v>
      </c>
      <c r="AU25">
        <v>0</v>
      </c>
      <c r="AV25">
        <v>0</v>
      </c>
      <c r="AW25">
        <v>0</v>
      </c>
      <c r="AY25" t="s">
        <v>322</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1</v>
      </c>
      <c r="BU25">
        <v>0</v>
      </c>
      <c r="BV25">
        <v>0</v>
      </c>
      <c r="BW25">
        <v>0</v>
      </c>
      <c r="BX25">
        <v>0</v>
      </c>
      <c r="BY25">
        <v>0</v>
      </c>
      <c r="CA25" t="s">
        <v>202</v>
      </c>
      <c r="CB25">
        <v>1</v>
      </c>
      <c r="CC25">
        <v>0</v>
      </c>
      <c r="CD25">
        <v>1</v>
      </c>
      <c r="CE25">
        <v>0</v>
      </c>
      <c r="CG25" t="s">
        <v>526</v>
      </c>
      <c r="CH25">
        <v>0</v>
      </c>
      <c r="CI25">
        <v>0</v>
      </c>
      <c r="CJ25">
        <v>0</v>
      </c>
      <c r="CK25">
        <v>0</v>
      </c>
      <c r="CL25">
        <v>0</v>
      </c>
      <c r="CM25">
        <v>1</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I25" t="s">
        <v>257</v>
      </c>
      <c r="DJ25">
        <v>0</v>
      </c>
      <c r="DK25">
        <v>0</v>
      </c>
      <c r="DL25">
        <v>0</v>
      </c>
      <c r="DM25">
        <v>1</v>
      </c>
      <c r="DN25">
        <v>1</v>
      </c>
      <c r="DO25">
        <v>1</v>
      </c>
      <c r="DP25">
        <v>0</v>
      </c>
      <c r="DQ25">
        <v>0</v>
      </c>
      <c r="DS25" t="s">
        <v>205</v>
      </c>
      <c r="DT25">
        <v>1</v>
      </c>
      <c r="DU25">
        <v>0</v>
      </c>
      <c r="DV25">
        <v>0</v>
      </c>
      <c r="DW25">
        <v>0</v>
      </c>
      <c r="DX25">
        <v>0</v>
      </c>
      <c r="DY25">
        <v>0</v>
      </c>
      <c r="DZ25">
        <v>0</v>
      </c>
      <c r="EB25" t="s">
        <v>277</v>
      </c>
      <c r="EC25" t="s">
        <v>388</v>
      </c>
      <c r="ED25" t="s">
        <v>337</v>
      </c>
      <c r="EF25" t="s">
        <v>233</v>
      </c>
      <c r="EG25" t="s">
        <v>234</v>
      </c>
      <c r="EI25" t="s">
        <v>235</v>
      </c>
      <c r="EL25">
        <v>8</v>
      </c>
      <c r="EM25" t="s">
        <v>258</v>
      </c>
      <c r="EQ25" t="s">
        <v>209</v>
      </c>
      <c r="ES25" t="s">
        <v>240</v>
      </c>
      <c r="EU25">
        <v>100</v>
      </c>
      <c r="EV25" t="s">
        <v>449</v>
      </c>
      <c r="EW25">
        <v>1</v>
      </c>
      <c r="EX25">
        <v>1</v>
      </c>
      <c r="EY25">
        <v>0</v>
      </c>
      <c r="EZ25">
        <v>0</v>
      </c>
      <c r="FA25">
        <v>0</v>
      </c>
      <c r="FB25" t="s">
        <v>261</v>
      </c>
      <c r="FC25" t="s">
        <v>262</v>
      </c>
      <c r="FD25">
        <v>1</v>
      </c>
      <c r="FE25">
        <v>0</v>
      </c>
      <c r="FF25">
        <v>0</v>
      </c>
      <c r="FG25">
        <v>0</v>
      </c>
      <c r="FI25">
        <v>6</v>
      </c>
      <c r="FJ25" t="s">
        <v>205</v>
      </c>
      <c r="FK25">
        <v>1</v>
      </c>
      <c r="FL25">
        <v>0</v>
      </c>
      <c r="FM25">
        <v>0</v>
      </c>
      <c r="FN25">
        <v>0</v>
      </c>
      <c r="FO25">
        <v>0</v>
      </c>
      <c r="FP25">
        <v>0</v>
      </c>
      <c r="FQ25">
        <v>0</v>
      </c>
      <c r="FS25" t="s">
        <v>230</v>
      </c>
      <c r="FT25" t="s">
        <v>232</v>
      </c>
      <c r="FU25">
        <v>0</v>
      </c>
      <c r="FV25">
        <v>0</v>
      </c>
      <c r="FW25">
        <v>1</v>
      </c>
      <c r="FX25">
        <v>0</v>
      </c>
      <c r="FY25">
        <v>0</v>
      </c>
      <c r="GA25" t="s">
        <v>527</v>
      </c>
      <c r="GB25">
        <v>32537</v>
      </c>
      <c r="GC25" t="s">
        <v>528</v>
      </c>
      <c r="GD25" s="2">
        <v>45447.553055555552</v>
      </c>
      <c r="GG25" t="s">
        <v>220</v>
      </c>
      <c r="GI25" t="s">
        <v>328</v>
      </c>
      <c r="GK25">
        <v>35</v>
      </c>
    </row>
    <row r="26" spans="1:193" x14ac:dyDescent="0.25">
      <c r="A26" t="s">
        <v>472</v>
      </c>
      <c r="D26" t="s">
        <v>529</v>
      </c>
      <c r="E26" t="s">
        <v>195</v>
      </c>
      <c r="F26" t="s">
        <v>530</v>
      </c>
      <c r="G26" t="s">
        <v>414</v>
      </c>
      <c r="H26" t="s">
        <v>425</v>
      </c>
      <c r="I26">
        <v>3</v>
      </c>
      <c r="J26">
        <v>1</v>
      </c>
      <c r="K26">
        <v>0</v>
      </c>
      <c r="L26">
        <v>0</v>
      </c>
      <c r="M26" t="s">
        <v>475</v>
      </c>
      <c r="N26">
        <v>0</v>
      </c>
      <c r="O26">
        <v>0</v>
      </c>
      <c r="P26">
        <v>1</v>
      </c>
      <c r="Q26">
        <v>0</v>
      </c>
      <c r="R26">
        <v>0</v>
      </c>
      <c r="S26">
        <v>0</v>
      </c>
      <c r="T26">
        <v>0</v>
      </c>
      <c r="U26">
        <v>0</v>
      </c>
      <c r="W26" t="s">
        <v>476</v>
      </c>
      <c r="X26">
        <v>0</v>
      </c>
      <c r="Y26">
        <v>1</v>
      </c>
      <c r="Z26">
        <v>0</v>
      </c>
      <c r="AA26">
        <v>0</v>
      </c>
      <c r="AB26">
        <v>0</v>
      </c>
      <c r="AC26">
        <v>0</v>
      </c>
      <c r="AD26">
        <v>0</v>
      </c>
      <c r="AE26">
        <v>0</v>
      </c>
      <c r="AF26">
        <v>0</v>
      </c>
      <c r="AG26">
        <v>0</v>
      </c>
      <c r="AH26">
        <v>0</v>
      </c>
      <c r="AI26">
        <v>0</v>
      </c>
      <c r="AJ26">
        <v>0</v>
      </c>
      <c r="AK26">
        <v>1</v>
      </c>
      <c r="AL26">
        <v>0</v>
      </c>
      <c r="AM26">
        <v>0</v>
      </c>
      <c r="AN26">
        <v>0</v>
      </c>
      <c r="AO26">
        <v>0</v>
      </c>
      <c r="AP26">
        <v>0</v>
      </c>
      <c r="AQ26">
        <v>0</v>
      </c>
      <c r="AR26">
        <v>1</v>
      </c>
      <c r="AS26">
        <v>0</v>
      </c>
      <c r="AT26">
        <v>0</v>
      </c>
      <c r="AU26">
        <v>0</v>
      </c>
      <c r="AV26">
        <v>0</v>
      </c>
      <c r="AW26">
        <v>0</v>
      </c>
      <c r="AY26" t="s">
        <v>322</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1</v>
      </c>
      <c r="BU26">
        <v>0</v>
      </c>
      <c r="BV26">
        <v>0</v>
      </c>
      <c r="BW26">
        <v>0</v>
      </c>
      <c r="BX26">
        <v>0</v>
      </c>
      <c r="BY26">
        <v>0</v>
      </c>
      <c r="CA26" t="s">
        <v>273</v>
      </c>
      <c r="CB26">
        <v>0</v>
      </c>
      <c r="CC26">
        <v>1</v>
      </c>
      <c r="CD26">
        <v>0</v>
      </c>
      <c r="CE26">
        <v>0</v>
      </c>
      <c r="CG26" t="s">
        <v>370</v>
      </c>
      <c r="CH26">
        <v>1</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I26" t="s">
        <v>477</v>
      </c>
      <c r="DJ26">
        <v>0</v>
      </c>
      <c r="DK26">
        <v>0</v>
      </c>
      <c r="DL26">
        <v>0</v>
      </c>
      <c r="DM26">
        <v>0</v>
      </c>
      <c r="DN26">
        <v>0</v>
      </c>
      <c r="DO26">
        <v>1</v>
      </c>
      <c r="DP26">
        <v>0</v>
      </c>
      <c r="DQ26">
        <v>0</v>
      </c>
      <c r="DS26" t="s">
        <v>205</v>
      </c>
      <c r="DT26">
        <v>1</v>
      </c>
      <c r="DU26">
        <v>0</v>
      </c>
      <c r="DV26">
        <v>0</v>
      </c>
      <c r="DW26">
        <v>0</v>
      </c>
      <c r="DX26">
        <v>0</v>
      </c>
      <c r="DY26">
        <v>0</v>
      </c>
      <c r="DZ26">
        <v>0</v>
      </c>
      <c r="EB26" t="s">
        <v>230</v>
      </c>
      <c r="EC26" t="s">
        <v>388</v>
      </c>
      <c r="ED26" t="s">
        <v>278</v>
      </c>
      <c r="EF26" t="s">
        <v>209</v>
      </c>
      <c r="EG26" t="s">
        <v>210</v>
      </c>
      <c r="EI26" t="s">
        <v>209</v>
      </c>
      <c r="EL26">
        <v>0</v>
      </c>
      <c r="EM26" t="s">
        <v>258</v>
      </c>
      <c r="EQ26" t="s">
        <v>209</v>
      </c>
      <c r="ES26" t="s">
        <v>209</v>
      </c>
      <c r="EU26">
        <v>25</v>
      </c>
      <c r="EV26" t="s">
        <v>478</v>
      </c>
      <c r="EW26">
        <v>1</v>
      </c>
      <c r="EX26">
        <v>0</v>
      </c>
      <c r="EY26">
        <v>0</v>
      </c>
      <c r="EZ26">
        <v>1</v>
      </c>
      <c r="FA26">
        <v>0</v>
      </c>
      <c r="FB26" t="s">
        <v>297</v>
      </c>
      <c r="FC26" t="s">
        <v>262</v>
      </c>
      <c r="FD26">
        <v>1</v>
      </c>
      <c r="FE26">
        <v>0</v>
      </c>
      <c r="FF26">
        <v>0</v>
      </c>
      <c r="FG26">
        <v>0</v>
      </c>
      <c r="FI26">
        <v>3</v>
      </c>
      <c r="FJ26" t="s">
        <v>205</v>
      </c>
      <c r="FK26">
        <v>1</v>
      </c>
      <c r="FL26">
        <v>0</v>
      </c>
      <c r="FM26">
        <v>0</v>
      </c>
      <c r="FN26">
        <v>0</v>
      </c>
      <c r="FO26">
        <v>0</v>
      </c>
      <c r="FP26">
        <v>0</v>
      </c>
      <c r="FQ26">
        <v>0</v>
      </c>
      <c r="FS26" t="s">
        <v>230</v>
      </c>
      <c r="FT26" t="s">
        <v>278</v>
      </c>
      <c r="FU26">
        <v>0</v>
      </c>
      <c r="FV26">
        <v>1</v>
      </c>
      <c r="FW26">
        <v>0</v>
      </c>
      <c r="FX26">
        <v>0</v>
      </c>
      <c r="FY26">
        <v>0</v>
      </c>
      <c r="GA26" t="s">
        <v>531</v>
      </c>
      <c r="GB26">
        <v>32538</v>
      </c>
      <c r="GC26" t="s">
        <v>532</v>
      </c>
      <c r="GD26" s="2">
        <v>45447.553124999999</v>
      </c>
      <c r="GG26" t="s">
        <v>220</v>
      </c>
      <c r="GI26" t="s">
        <v>328</v>
      </c>
      <c r="GK26">
        <v>36</v>
      </c>
    </row>
    <row r="27" spans="1:193" x14ac:dyDescent="0.25">
      <c r="A27" t="s">
        <v>533</v>
      </c>
      <c r="D27" t="s">
        <v>534</v>
      </c>
      <c r="E27" t="s">
        <v>195</v>
      </c>
      <c r="F27" t="s">
        <v>535</v>
      </c>
      <c r="G27" t="s">
        <v>332</v>
      </c>
      <c r="H27" t="s">
        <v>198</v>
      </c>
      <c r="I27">
        <v>3</v>
      </c>
      <c r="J27">
        <v>0</v>
      </c>
      <c r="K27">
        <v>1</v>
      </c>
      <c r="L27">
        <v>0</v>
      </c>
      <c r="M27" t="s">
        <v>536</v>
      </c>
      <c r="N27">
        <v>0</v>
      </c>
      <c r="O27">
        <v>1</v>
      </c>
      <c r="P27">
        <v>1</v>
      </c>
      <c r="Q27">
        <v>1</v>
      </c>
      <c r="R27">
        <v>1</v>
      </c>
      <c r="S27">
        <v>0</v>
      </c>
      <c r="T27">
        <v>1</v>
      </c>
      <c r="U27">
        <v>0</v>
      </c>
      <c r="W27" t="s">
        <v>537</v>
      </c>
      <c r="X27">
        <v>1</v>
      </c>
      <c r="Y27">
        <v>1</v>
      </c>
      <c r="Z27">
        <v>0</v>
      </c>
      <c r="AA27">
        <v>1</v>
      </c>
      <c r="AB27">
        <v>0</v>
      </c>
      <c r="AC27">
        <v>1</v>
      </c>
      <c r="AD27">
        <v>0</v>
      </c>
      <c r="AE27">
        <v>0</v>
      </c>
      <c r="AF27">
        <v>0</v>
      </c>
      <c r="AG27">
        <v>0</v>
      </c>
      <c r="AH27">
        <v>0</v>
      </c>
      <c r="AI27">
        <v>0</v>
      </c>
      <c r="AJ27">
        <v>1</v>
      </c>
      <c r="AK27">
        <v>1</v>
      </c>
      <c r="AL27">
        <v>0</v>
      </c>
      <c r="AM27">
        <v>0</v>
      </c>
      <c r="AN27">
        <v>0</v>
      </c>
      <c r="AO27">
        <v>1</v>
      </c>
      <c r="AP27">
        <v>0</v>
      </c>
      <c r="AQ27">
        <v>1</v>
      </c>
      <c r="AR27">
        <v>0</v>
      </c>
      <c r="AS27">
        <v>1</v>
      </c>
      <c r="AT27">
        <v>0</v>
      </c>
      <c r="AU27">
        <v>0</v>
      </c>
      <c r="AV27">
        <v>0</v>
      </c>
      <c r="AW27">
        <v>0</v>
      </c>
      <c r="AY27" t="s">
        <v>466</v>
      </c>
      <c r="AZ27">
        <v>0</v>
      </c>
      <c r="BA27">
        <v>1</v>
      </c>
      <c r="BB27">
        <v>0</v>
      </c>
      <c r="BC27">
        <v>0</v>
      </c>
      <c r="BD27">
        <v>0</v>
      </c>
      <c r="BE27">
        <v>1</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CA27" t="s">
        <v>538</v>
      </c>
      <c r="CB27">
        <v>0</v>
      </c>
      <c r="CC27">
        <v>1</v>
      </c>
      <c r="CD27">
        <v>1</v>
      </c>
      <c r="CE27">
        <v>0</v>
      </c>
      <c r="CG27" t="s">
        <v>203</v>
      </c>
      <c r="CH27">
        <v>0</v>
      </c>
      <c r="CI27">
        <v>0</v>
      </c>
      <c r="CJ27">
        <v>1</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I27" t="s">
        <v>539</v>
      </c>
      <c r="DJ27">
        <v>1</v>
      </c>
      <c r="DK27">
        <v>1</v>
      </c>
      <c r="DL27">
        <v>1</v>
      </c>
      <c r="DM27">
        <v>1</v>
      </c>
      <c r="DN27">
        <v>0</v>
      </c>
      <c r="DO27">
        <v>1</v>
      </c>
      <c r="DP27">
        <v>0</v>
      </c>
      <c r="DQ27">
        <v>0</v>
      </c>
      <c r="DS27" t="s">
        <v>205</v>
      </c>
      <c r="DT27">
        <v>1</v>
      </c>
      <c r="DU27">
        <v>0</v>
      </c>
      <c r="DV27">
        <v>0</v>
      </c>
      <c r="DW27">
        <v>0</v>
      </c>
      <c r="DX27">
        <v>0</v>
      </c>
      <c r="DY27">
        <v>0</v>
      </c>
      <c r="DZ27">
        <v>0</v>
      </c>
      <c r="EB27" t="s">
        <v>230</v>
      </c>
      <c r="EC27" t="s">
        <v>295</v>
      </c>
      <c r="ED27" t="s">
        <v>232</v>
      </c>
      <c r="EF27" t="s">
        <v>233</v>
      </c>
      <c r="EG27" t="s">
        <v>234</v>
      </c>
      <c r="EI27" t="s">
        <v>540</v>
      </c>
      <c r="EJ27" t="s">
        <v>541</v>
      </c>
      <c r="EK27" s="1" t="s">
        <v>542</v>
      </c>
      <c r="EL27">
        <v>2</v>
      </c>
      <c r="EM27" t="s">
        <v>258</v>
      </c>
      <c r="EQ27" t="s">
        <v>238</v>
      </c>
      <c r="ER27" t="s">
        <v>543</v>
      </c>
      <c r="ES27" t="s">
        <v>240</v>
      </c>
      <c r="EU27">
        <v>75</v>
      </c>
      <c r="EV27" t="s">
        <v>358</v>
      </c>
      <c r="EW27">
        <v>1</v>
      </c>
      <c r="EX27">
        <v>1</v>
      </c>
      <c r="EY27">
        <v>1</v>
      </c>
      <c r="EZ27">
        <v>1</v>
      </c>
      <c r="FA27">
        <v>1</v>
      </c>
      <c r="FB27" t="s">
        <v>261</v>
      </c>
      <c r="FC27" t="s">
        <v>216</v>
      </c>
      <c r="FD27">
        <v>1</v>
      </c>
      <c r="FE27">
        <v>1</v>
      </c>
      <c r="FF27">
        <v>1</v>
      </c>
      <c r="FG27">
        <v>0</v>
      </c>
      <c r="FI27">
        <v>8</v>
      </c>
      <c r="FJ27" t="s">
        <v>205</v>
      </c>
      <c r="FK27">
        <v>1</v>
      </c>
      <c r="FL27">
        <v>0</v>
      </c>
      <c r="FM27">
        <v>0</v>
      </c>
      <c r="FN27">
        <v>0</v>
      </c>
      <c r="FO27">
        <v>0</v>
      </c>
      <c r="FP27">
        <v>0</v>
      </c>
      <c r="FQ27">
        <v>0</v>
      </c>
      <c r="FS27" t="s">
        <v>230</v>
      </c>
      <c r="FT27" t="s">
        <v>544</v>
      </c>
      <c r="FU27">
        <v>0</v>
      </c>
      <c r="FV27">
        <v>0</v>
      </c>
      <c r="FW27">
        <v>1</v>
      </c>
      <c r="FX27">
        <v>1</v>
      </c>
      <c r="FY27">
        <v>0</v>
      </c>
      <c r="GA27" t="s">
        <v>545</v>
      </c>
      <c r="GB27">
        <v>32539</v>
      </c>
      <c r="GC27" t="s">
        <v>546</v>
      </c>
      <c r="GD27" s="2">
        <v>45447.55363425926</v>
      </c>
      <c r="GG27" t="s">
        <v>220</v>
      </c>
      <c r="GI27" t="s">
        <v>328</v>
      </c>
      <c r="GK27">
        <v>37</v>
      </c>
    </row>
    <row r="28" spans="1:193" x14ac:dyDescent="0.25">
      <c r="A28" t="s">
        <v>547</v>
      </c>
      <c r="D28" t="s">
        <v>548</v>
      </c>
      <c r="E28" t="s">
        <v>195</v>
      </c>
      <c r="F28" t="s">
        <v>549</v>
      </c>
      <c r="G28" t="s">
        <v>414</v>
      </c>
      <c r="H28" t="s">
        <v>425</v>
      </c>
      <c r="I28">
        <v>27</v>
      </c>
      <c r="J28">
        <v>4</v>
      </c>
      <c r="K28">
        <v>5</v>
      </c>
      <c r="L28">
        <v>4</v>
      </c>
      <c r="M28" t="s">
        <v>550</v>
      </c>
      <c r="N28">
        <v>0</v>
      </c>
      <c r="O28">
        <v>0</v>
      </c>
      <c r="P28">
        <v>1</v>
      </c>
      <c r="Q28">
        <v>0</v>
      </c>
      <c r="R28">
        <v>0</v>
      </c>
      <c r="S28">
        <v>0</v>
      </c>
      <c r="T28">
        <v>1</v>
      </c>
      <c r="U28">
        <v>0</v>
      </c>
      <c r="W28" t="s">
        <v>551</v>
      </c>
      <c r="X28">
        <v>1</v>
      </c>
      <c r="Y28">
        <v>1</v>
      </c>
      <c r="Z28">
        <v>1</v>
      </c>
      <c r="AA28">
        <v>1</v>
      </c>
      <c r="AB28">
        <v>0</v>
      </c>
      <c r="AC28">
        <v>0</v>
      </c>
      <c r="AD28">
        <v>1</v>
      </c>
      <c r="AE28">
        <v>0</v>
      </c>
      <c r="AF28">
        <v>1</v>
      </c>
      <c r="AG28">
        <v>0</v>
      </c>
      <c r="AH28">
        <v>0</v>
      </c>
      <c r="AI28">
        <v>0</v>
      </c>
      <c r="AJ28">
        <v>0</v>
      </c>
      <c r="AK28">
        <v>1</v>
      </c>
      <c r="AL28">
        <v>1</v>
      </c>
      <c r="AM28">
        <v>0</v>
      </c>
      <c r="AN28">
        <v>0</v>
      </c>
      <c r="AO28">
        <v>0</v>
      </c>
      <c r="AP28">
        <v>0</v>
      </c>
      <c r="AQ28">
        <v>1</v>
      </c>
      <c r="AR28">
        <v>0</v>
      </c>
      <c r="AS28">
        <v>1</v>
      </c>
      <c r="AT28">
        <v>1</v>
      </c>
      <c r="AU28">
        <v>0</v>
      </c>
      <c r="AV28">
        <v>0</v>
      </c>
      <c r="AW28">
        <v>0</v>
      </c>
      <c r="AY28" t="s">
        <v>201</v>
      </c>
      <c r="AZ28">
        <v>0</v>
      </c>
      <c r="BA28">
        <v>1</v>
      </c>
      <c r="BB28">
        <v>1</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CA28" t="s">
        <v>228</v>
      </c>
      <c r="CB28">
        <v>1</v>
      </c>
      <c r="CC28">
        <v>0</v>
      </c>
      <c r="CD28">
        <v>0</v>
      </c>
      <c r="CE28">
        <v>0</v>
      </c>
      <c r="CG28" t="s">
        <v>552</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1</v>
      </c>
      <c r="DF28">
        <v>1</v>
      </c>
      <c r="DG28">
        <v>0</v>
      </c>
      <c r="DI28" t="s">
        <v>553</v>
      </c>
      <c r="DJ28">
        <v>0</v>
      </c>
      <c r="DK28">
        <v>1</v>
      </c>
      <c r="DL28">
        <v>0</v>
      </c>
      <c r="DM28">
        <v>0</v>
      </c>
      <c r="DN28">
        <v>1</v>
      </c>
      <c r="DO28">
        <v>0</v>
      </c>
      <c r="DP28">
        <v>0</v>
      </c>
      <c r="DQ28">
        <v>0</v>
      </c>
      <c r="DS28" t="s">
        <v>205</v>
      </c>
      <c r="DT28">
        <v>1</v>
      </c>
      <c r="DU28">
        <v>0</v>
      </c>
      <c r="DV28">
        <v>0</v>
      </c>
      <c r="DW28">
        <v>0</v>
      </c>
      <c r="DX28">
        <v>0</v>
      </c>
      <c r="DY28">
        <v>0</v>
      </c>
      <c r="DZ28">
        <v>0</v>
      </c>
      <c r="EB28" t="s">
        <v>441</v>
      </c>
      <c r="EC28" t="s">
        <v>231</v>
      </c>
      <c r="ED28" t="s">
        <v>278</v>
      </c>
      <c r="EF28" t="s">
        <v>233</v>
      </c>
      <c r="EG28" t="s">
        <v>338</v>
      </c>
      <c r="EI28" t="s">
        <v>209</v>
      </c>
      <c r="EL28">
        <v>10</v>
      </c>
      <c r="EM28" t="s">
        <v>258</v>
      </c>
      <c r="EQ28" t="s">
        <v>209</v>
      </c>
      <c r="ES28" t="s">
        <v>240</v>
      </c>
      <c r="EU28">
        <v>30</v>
      </c>
      <c r="EV28" t="s">
        <v>260</v>
      </c>
      <c r="EW28">
        <v>1</v>
      </c>
      <c r="EX28">
        <v>1</v>
      </c>
      <c r="EY28">
        <v>1</v>
      </c>
      <c r="EZ28">
        <v>1</v>
      </c>
      <c r="FA28">
        <v>0</v>
      </c>
      <c r="FB28" t="s">
        <v>297</v>
      </c>
      <c r="FC28" t="s">
        <v>216</v>
      </c>
      <c r="FD28">
        <v>1</v>
      </c>
      <c r="FE28">
        <v>1</v>
      </c>
      <c r="FF28">
        <v>1</v>
      </c>
      <c r="FG28">
        <v>0</v>
      </c>
      <c r="FI28">
        <v>7</v>
      </c>
      <c r="FJ28" t="s">
        <v>554</v>
      </c>
      <c r="FK28">
        <v>0</v>
      </c>
      <c r="FL28">
        <v>1</v>
      </c>
      <c r="FM28">
        <v>0</v>
      </c>
      <c r="FN28">
        <v>0</v>
      </c>
      <c r="FO28">
        <v>0</v>
      </c>
      <c r="FP28">
        <v>0</v>
      </c>
      <c r="FQ28">
        <v>0</v>
      </c>
      <c r="FS28" t="s">
        <v>230</v>
      </c>
      <c r="FT28" t="s">
        <v>278</v>
      </c>
      <c r="FU28">
        <v>0</v>
      </c>
      <c r="FV28">
        <v>1</v>
      </c>
      <c r="FW28">
        <v>0</v>
      </c>
      <c r="FX28">
        <v>0</v>
      </c>
      <c r="FY28">
        <v>0</v>
      </c>
      <c r="GA28" t="s">
        <v>555</v>
      </c>
      <c r="GB28">
        <v>32541</v>
      </c>
      <c r="GC28" t="s">
        <v>556</v>
      </c>
      <c r="GD28" s="2">
        <v>45447.557743055557</v>
      </c>
      <c r="GG28" t="s">
        <v>220</v>
      </c>
      <c r="GI28" t="s">
        <v>328</v>
      </c>
      <c r="GK28">
        <v>39</v>
      </c>
    </row>
    <row r="29" spans="1:193" x14ac:dyDescent="0.25">
      <c r="A29" t="s">
        <v>557</v>
      </c>
      <c r="D29" t="s">
        <v>558</v>
      </c>
      <c r="E29" t="s">
        <v>195</v>
      </c>
      <c r="F29" t="s">
        <v>559</v>
      </c>
      <c r="G29" t="s">
        <v>332</v>
      </c>
      <c r="H29" t="s">
        <v>198</v>
      </c>
      <c r="I29">
        <v>12</v>
      </c>
      <c r="J29">
        <v>4</v>
      </c>
      <c r="K29">
        <v>0</v>
      </c>
      <c r="L29">
        <v>0</v>
      </c>
      <c r="M29" t="s">
        <v>560</v>
      </c>
      <c r="N29">
        <v>0</v>
      </c>
      <c r="O29">
        <v>0</v>
      </c>
      <c r="P29">
        <v>0</v>
      </c>
      <c r="Q29">
        <v>0</v>
      </c>
      <c r="R29">
        <v>1</v>
      </c>
      <c r="S29">
        <v>0</v>
      </c>
      <c r="T29">
        <v>0</v>
      </c>
      <c r="U29">
        <v>0</v>
      </c>
      <c r="W29" t="s">
        <v>561</v>
      </c>
      <c r="X29">
        <v>1</v>
      </c>
      <c r="Y29">
        <v>0</v>
      </c>
      <c r="Z29">
        <v>0</v>
      </c>
      <c r="AA29">
        <v>0</v>
      </c>
      <c r="AB29">
        <v>0</v>
      </c>
      <c r="AC29">
        <v>0</v>
      </c>
      <c r="AD29">
        <v>0</v>
      </c>
      <c r="AE29">
        <v>0</v>
      </c>
      <c r="AF29">
        <v>0</v>
      </c>
      <c r="AG29">
        <v>0</v>
      </c>
      <c r="AH29">
        <v>0</v>
      </c>
      <c r="AI29">
        <v>1</v>
      </c>
      <c r="AJ29">
        <v>0</v>
      </c>
      <c r="AK29">
        <v>0</v>
      </c>
      <c r="AL29">
        <v>0</v>
      </c>
      <c r="AM29">
        <v>0</v>
      </c>
      <c r="AN29">
        <v>0</v>
      </c>
      <c r="AO29">
        <v>1</v>
      </c>
      <c r="AP29">
        <v>0</v>
      </c>
      <c r="AQ29">
        <v>0</v>
      </c>
      <c r="AR29">
        <v>0</v>
      </c>
      <c r="AS29">
        <v>0</v>
      </c>
      <c r="AT29">
        <v>0</v>
      </c>
      <c r="AU29">
        <v>0</v>
      </c>
      <c r="AV29">
        <v>0</v>
      </c>
      <c r="AW29">
        <v>0</v>
      </c>
      <c r="AY29" t="s">
        <v>335</v>
      </c>
      <c r="AZ29">
        <v>0</v>
      </c>
      <c r="BA29">
        <v>0</v>
      </c>
      <c r="BB29">
        <v>0</v>
      </c>
      <c r="BC29">
        <v>0</v>
      </c>
      <c r="BD29">
        <v>0</v>
      </c>
      <c r="BE29">
        <v>0</v>
      </c>
      <c r="BF29">
        <v>0</v>
      </c>
      <c r="BG29">
        <v>0</v>
      </c>
      <c r="BH29">
        <v>0</v>
      </c>
      <c r="BI29">
        <v>0</v>
      </c>
      <c r="BJ29">
        <v>0</v>
      </c>
      <c r="BK29">
        <v>0</v>
      </c>
      <c r="BL29">
        <v>0</v>
      </c>
      <c r="BM29">
        <v>0</v>
      </c>
      <c r="BN29">
        <v>0</v>
      </c>
      <c r="BO29">
        <v>0</v>
      </c>
      <c r="BP29">
        <v>0</v>
      </c>
      <c r="BQ29">
        <v>1</v>
      </c>
      <c r="BR29">
        <v>0</v>
      </c>
      <c r="BS29">
        <v>0</v>
      </c>
      <c r="BT29">
        <v>0</v>
      </c>
      <c r="BU29">
        <v>0</v>
      </c>
      <c r="BV29">
        <v>0</v>
      </c>
      <c r="BW29">
        <v>0</v>
      </c>
      <c r="BX29">
        <v>0</v>
      </c>
      <c r="BY29">
        <v>0</v>
      </c>
      <c r="CA29" t="s">
        <v>273</v>
      </c>
      <c r="CB29">
        <v>0</v>
      </c>
      <c r="CC29">
        <v>1</v>
      </c>
      <c r="CD29">
        <v>0</v>
      </c>
      <c r="CE29">
        <v>0</v>
      </c>
      <c r="CG29" t="s">
        <v>562</v>
      </c>
      <c r="CH29">
        <v>0</v>
      </c>
      <c r="CI29">
        <v>1</v>
      </c>
      <c r="CJ29">
        <v>0</v>
      </c>
      <c r="CK29">
        <v>0</v>
      </c>
      <c r="CL29">
        <v>1</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I29" t="s">
        <v>563</v>
      </c>
      <c r="DJ29">
        <v>1</v>
      </c>
      <c r="DK29">
        <v>0</v>
      </c>
      <c r="DL29">
        <v>0</v>
      </c>
      <c r="DM29">
        <v>0</v>
      </c>
      <c r="DN29">
        <v>0</v>
      </c>
      <c r="DO29">
        <v>0</v>
      </c>
      <c r="DP29">
        <v>0</v>
      </c>
      <c r="DQ29">
        <v>0</v>
      </c>
      <c r="DS29" t="s">
        <v>205</v>
      </c>
      <c r="DT29">
        <v>1</v>
      </c>
      <c r="DU29">
        <v>0</v>
      </c>
      <c r="DV29">
        <v>0</v>
      </c>
      <c r="DW29">
        <v>0</v>
      </c>
      <c r="DX29">
        <v>0</v>
      </c>
      <c r="DY29">
        <v>0</v>
      </c>
      <c r="DZ29">
        <v>0</v>
      </c>
      <c r="EB29" t="s">
        <v>230</v>
      </c>
      <c r="EC29" t="s">
        <v>207</v>
      </c>
      <c r="ED29" t="s">
        <v>208</v>
      </c>
      <c r="EF29" t="s">
        <v>233</v>
      </c>
      <c r="EG29" t="s">
        <v>338</v>
      </c>
      <c r="EI29" t="s">
        <v>209</v>
      </c>
      <c r="EL29">
        <v>0</v>
      </c>
      <c r="EM29" t="s">
        <v>258</v>
      </c>
      <c r="EQ29" t="s">
        <v>209</v>
      </c>
      <c r="ES29" t="s">
        <v>209</v>
      </c>
      <c r="EU29">
        <v>30</v>
      </c>
      <c r="EV29" t="s">
        <v>449</v>
      </c>
      <c r="EW29">
        <v>1</v>
      </c>
      <c r="EX29">
        <v>1</v>
      </c>
      <c r="EY29">
        <v>0</v>
      </c>
      <c r="EZ29">
        <v>0</v>
      </c>
      <c r="FA29">
        <v>0</v>
      </c>
      <c r="FB29" t="s">
        <v>215</v>
      </c>
      <c r="FC29" t="s">
        <v>216</v>
      </c>
      <c r="FD29">
        <v>1</v>
      </c>
      <c r="FE29">
        <v>1</v>
      </c>
      <c r="FF29">
        <v>1</v>
      </c>
      <c r="FG29">
        <v>0</v>
      </c>
      <c r="FI29">
        <v>8</v>
      </c>
      <c r="FJ29" t="s">
        <v>205</v>
      </c>
      <c r="FK29">
        <v>1</v>
      </c>
      <c r="FL29">
        <v>0</v>
      </c>
      <c r="FM29">
        <v>0</v>
      </c>
      <c r="FN29">
        <v>0</v>
      </c>
      <c r="FO29">
        <v>0</v>
      </c>
      <c r="FP29">
        <v>0</v>
      </c>
      <c r="FQ29">
        <v>0</v>
      </c>
      <c r="FS29" t="s">
        <v>206</v>
      </c>
      <c r="FT29" t="s">
        <v>325</v>
      </c>
      <c r="FU29">
        <v>1</v>
      </c>
      <c r="FV29">
        <v>0</v>
      </c>
      <c r="FW29">
        <v>1</v>
      </c>
      <c r="FX29">
        <v>0</v>
      </c>
      <c r="FY29">
        <v>0</v>
      </c>
      <c r="GA29" t="s">
        <v>564</v>
      </c>
      <c r="GB29">
        <v>32542</v>
      </c>
      <c r="GC29" t="s">
        <v>565</v>
      </c>
      <c r="GD29" s="2">
        <v>45447.560555555552</v>
      </c>
      <c r="GG29" t="s">
        <v>220</v>
      </c>
      <c r="GI29" t="s">
        <v>328</v>
      </c>
      <c r="GK29">
        <v>40</v>
      </c>
    </row>
    <row r="30" spans="1:193" x14ac:dyDescent="0.25">
      <c r="A30" t="s">
        <v>566</v>
      </c>
      <c r="D30" t="s">
        <v>567</v>
      </c>
      <c r="E30" t="s">
        <v>195</v>
      </c>
      <c r="F30" t="s">
        <v>568</v>
      </c>
      <c r="G30" t="s">
        <v>414</v>
      </c>
      <c r="H30" t="s">
        <v>425</v>
      </c>
      <c r="I30">
        <v>72</v>
      </c>
      <c r="J30">
        <v>3</v>
      </c>
      <c r="K30">
        <v>5</v>
      </c>
      <c r="L30">
        <v>20</v>
      </c>
      <c r="M30" t="s">
        <v>438</v>
      </c>
      <c r="N30">
        <v>1</v>
      </c>
      <c r="O30">
        <v>1</v>
      </c>
      <c r="P30">
        <v>1</v>
      </c>
      <c r="Q30">
        <v>0</v>
      </c>
      <c r="R30">
        <v>0</v>
      </c>
      <c r="S30">
        <v>0</v>
      </c>
      <c r="T30">
        <v>0</v>
      </c>
      <c r="U30">
        <v>0</v>
      </c>
      <c r="W30" t="s">
        <v>526</v>
      </c>
      <c r="X30">
        <v>0</v>
      </c>
      <c r="Y30">
        <v>0</v>
      </c>
      <c r="Z30">
        <v>0</v>
      </c>
      <c r="AA30">
        <v>0</v>
      </c>
      <c r="AB30">
        <v>0</v>
      </c>
      <c r="AC30">
        <v>1</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Y30" t="s">
        <v>526</v>
      </c>
      <c r="AZ30">
        <v>0</v>
      </c>
      <c r="BA30">
        <v>0</v>
      </c>
      <c r="BB30">
        <v>0</v>
      </c>
      <c r="BC30">
        <v>0</v>
      </c>
      <c r="BD30">
        <v>0</v>
      </c>
      <c r="BE30">
        <v>1</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CA30" t="s">
        <v>228</v>
      </c>
      <c r="CB30">
        <v>1</v>
      </c>
      <c r="CC30">
        <v>0</v>
      </c>
      <c r="CD30">
        <v>0</v>
      </c>
      <c r="CE30">
        <v>0</v>
      </c>
      <c r="CG30" t="s">
        <v>569</v>
      </c>
      <c r="CH30">
        <v>0</v>
      </c>
      <c r="CI30">
        <v>0</v>
      </c>
      <c r="CJ30">
        <v>0</v>
      </c>
      <c r="CK30">
        <v>0</v>
      </c>
      <c r="CL30">
        <v>0</v>
      </c>
      <c r="CM30">
        <v>0</v>
      </c>
      <c r="CN30">
        <v>0</v>
      </c>
      <c r="CO30">
        <v>1</v>
      </c>
      <c r="CP30">
        <v>0</v>
      </c>
      <c r="CQ30">
        <v>0</v>
      </c>
      <c r="CR30">
        <v>0</v>
      </c>
      <c r="CS30">
        <v>1</v>
      </c>
      <c r="CT30">
        <v>0</v>
      </c>
      <c r="CU30">
        <v>0</v>
      </c>
      <c r="CV30">
        <v>0</v>
      </c>
      <c r="CW30">
        <v>0</v>
      </c>
      <c r="CX30">
        <v>0</v>
      </c>
      <c r="CY30">
        <v>1</v>
      </c>
      <c r="CZ30">
        <v>0</v>
      </c>
      <c r="DA30">
        <v>0</v>
      </c>
      <c r="DB30">
        <v>0</v>
      </c>
      <c r="DC30">
        <v>0</v>
      </c>
      <c r="DD30">
        <v>0</v>
      </c>
      <c r="DE30">
        <v>0</v>
      </c>
      <c r="DF30">
        <v>0</v>
      </c>
      <c r="DG30">
        <v>0</v>
      </c>
      <c r="DI30" t="s">
        <v>458</v>
      </c>
      <c r="DJ30">
        <v>0</v>
      </c>
      <c r="DK30">
        <v>1</v>
      </c>
      <c r="DL30">
        <v>0</v>
      </c>
      <c r="DM30">
        <v>0</v>
      </c>
      <c r="DN30">
        <v>0</v>
      </c>
      <c r="DO30">
        <v>0</v>
      </c>
      <c r="DP30">
        <v>0</v>
      </c>
      <c r="DQ30">
        <v>0</v>
      </c>
      <c r="DS30" t="s">
        <v>205</v>
      </c>
      <c r="DT30">
        <v>1</v>
      </c>
      <c r="DU30">
        <v>0</v>
      </c>
      <c r="DV30">
        <v>0</v>
      </c>
      <c r="DW30">
        <v>0</v>
      </c>
      <c r="DX30">
        <v>0</v>
      </c>
      <c r="DY30">
        <v>0</v>
      </c>
      <c r="DZ30">
        <v>0</v>
      </c>
      <c r="EB30" t="s">
        <v>354</v>
      </c>
      <c r="EC30" t="s">
        <v>570</v>
      </c>
      <c r="ED30" t="s">
        <v>278</v>
      </c>
      <c r="EF30" t="s">
        <v>209</v>
      </c>
      <c r="EG30" t="s">
        <v>210</v>
      </c>
      <c r="EI30" t="s">
        <v>209</v>
      </c>
      <c r="EL30">
        <v>3</v>
      </c>
      <c r="EM30" t="s">
        <v>258</v>
      </c>
      <c r="EQ30" t="s">
        <v>209</v>
      </c>
      <c r="ES30" t="s">
        <v>240</v>
      </c>
      <c r="EU30">
        <v>80</v>
      </c>
      <c r="EV30" t="s">
        <v>518</v>
      </c>
      <c r="EW30">
        <v>1</v>
      </c>
      <c r="EX30">
        <v>0</v>
      </c>
      <c r="EY30">
        <v>0</v>
      </c>
      <c r="EZ30">
        <v>0</v>
      </c>
      <c r="FA30">
        <v>0</v>
      </c>
      <c r="FB30" t="s">
        <v>297</v>
      </c>
      <c r="FC30" t="s">
        <v>391</v>
      </c>
      <c r="FD30">
        <v>0</v>
      </c>
      <c r="FE30">
        <v>0</v>
      </c>
      <c r="FF30">
        <v>1</v>
      </c>
      <c r="FG30">
        <v>0</v>
      </c>
      <c r="FI30">
        <v>8</v>
      </c>
      <c r="FJ30" t="s">
        <v>205</v>
      </c>
      <c r="FK30">
        <v>1</v>
      </c>
      <c r="FL30">
        <v>0</v>
      </c>
      <c r="FM30">
        <v>0</v>
      </c>
      <c r="FN30">
        <v>0</v>
      </c>
      <c r="FO30">
        <v>0</v>
      </c>
      <c r="FP30">
        <v>0</v>
      </c>
      <c r="FQ30">
        <v>0</v>
      </c>
      <c r="FS30" t="s">
        <v>206</v>
      </c>
      <c r="FT30" t="s">
        <v>278</v>
      </c>
      <c r="FU30">
        <v>0</v>
      </c>
      <c r="FV30">
        <v>1</v>
      </c>
      <c r="FW30">
        <v>0</v>
      </c>
      <c r="FX30">
        <v>0</v>
      </c>
      <c r="FY30">
        <v>0</v>
      </c>
      <c r="GA30" t="s">
        <v>571</v>
      </c>
      <c r="GB30">
        <v>32543</v>
      </c>
      <c r="GC30" t="s">
        <v>572</v>
      </c>
      <c r="GD30" s="2">
        <v>45447.561724537038</v>
      </c>
      <c r="GG30" t="s">
        <v>220</v>
      </c>
      <c r="GI30" t="s">
        <v>328</v>
      </c>
      <c r="GK30">
        <v>41</v>
      </c>
    </row>
    <row r="31" spans="1:193" x14ac:dyDescent="0.25">
      <c r="A31" t="s">
        <v>573</v>
      </c>
      <c r="D31" t="s">
        <v>574</v>
      </c>
      <c r="E31" t="s">
        <v>195</v>
      </c>
      <c r="F31" t="s">
        <v>575</v>
      </c>
      <c r="G31" t="s">
        <v>289</v>
      </c>
      <c r="H31" t="s">
        <v>198</v>
      </c>
      <c r="I31">
        <v>102</v>
      </c>
      <c r="J31">
        <v>24</v>
      </c>
      <c r="K31">
        <v>0</v>
      </c>
      <c r="L31">
        <v>0</v>
      </c>
      <c r="M31" t="s">
        <v>576</v>
      </c>
      <c r="N31">
        <v>0</v>
      </c>
      <c r="O31">
        <v>1</v>
      </c>
      <c r="P31">
        <v>1</v>
      </c>
      <c r="Q31">
        <v>0</v>
      </c>
      <c r="R31">
        <v>1</v>
      </c>
      <c r="S31">
        <v>1</v>
      </c>
      <c r="T31">
        <v>0</v>
      </c>
      <c r="U31">
        <v>0</v>
      </c>
      <c r="W31" t="s">
        <v>577</v>
      </c>
      <c r="X31">
        <v>1</v>
      </c>
      <c r="Y31">
        <v>1</v>
      </c>
      <c r="Z31">
        <v>1</v>
      </c>
      <c r="AA31">
        <v>1</v>
      </c>
      <c r="AB31">
        <v>1</v>
      </c>
      <c r="AC31">
        <v>1</v>
      </c>
      <c r="AD31">
        <v>1</v>
      </c>
      <c r="AE31">
        <v>0</v>
      </c>
      <c r="AF31">
        <v>0</v>
      </c>
      <c r="AG31">
        <v>1</v>
      </c>
      <c r="AH31">
        <v>0</v>
      </c>
      <c r="AI31">
        <v>0</v>
      </c>
      <c r="AJ31">
        <v>0</v>
      </c>
      <c r="AK31">
        <v>1</v>
      </c>
      <c r="AL31">
        <v>0</v>
      </c>
      <c r="AM31">
        <v>0</v>
      </c>
      <c r="AN31">
        <v>0</v>
      </c>
      <c r="AO31">
        <v>1</v>
      </c>
      <c r="AP31">
        <v>0</v>
      </c>
      <c r="AQ31">
        <v>0</v>
      </c>
      <c r="AR31">
        <v>0</v>
      </c>
      <c r="AS31">
        <v>0</v>
      </c>
      <c r="AT31">
        <v>0</v>
      </c>
      <c r="AU31">
        <v>1</v>
      </c>
      <c r="AV31">
        <v>0</v>
      </c>
      <c r="AW31">
        <v>0</v>
      </c>
      <c r="AY31" t="s">
        <v>203</v>
      </c>
      <c r="AZ31">
        <v>0</v>
      </c>
      <c r="BA31">
        <v>0</v>
      </c>
      <c r="BB31">
        <v>1</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CA31" t="s">
        <v>228</v>
      </c>
      <c r="CB31">
        <v>1</v>
      </c>
      <c r="CC31">
        <v>0</v>
      </c>
      <c r="CD31">
        <v>0</v>
      </c>
      <c r="CE31">
        <v>0</v>
      </c>
      <c r="CG31" t="s">
        <v>467</v>
      </c>
      <c r="CH31">
        <v>0</v>
      </c>
      <c r="CI31">
        <v>0</v>
      </c>
      <c r="CJ31">
        <v>0</v>
      </c>
      <c r="CK31">
        <v>0</v>
      </c>
      <c r="CL31">
        <v>0</v>
      </c>
      <c r="CM31">
        <v>0</v>
      </c>
      <c r="CN31">
        <v>0</v>
      </c>
      <c r="CO31">
        <v>1</v>
      </c>
      <c r="CP31">
        <v>0</v>
      </c>
      <c r="CQ31">
        <v>0</v>
      </c>
      <c r="CR31">
        <v>0</v>
      </c>
      <c r="CS31">
        <v>0</v>
      </c>
      <c r="CT31">
        <v>0</v>
      </c>
      <c r="CU31">
        <v>0</v>
      </c>
      <c r="CV31">
        <v>0</v>
      </c>
      <c r="CW31">
        <v>0</v>
      </c>
      <c r="CX31">
        <v>0</v>
      </c>
      <c r="CY31">
        <v>0</v>
      </c>
      <c r="CZ31">
        <v>0</v>
      </c>
      <c r="DA31">
        <v>0</v>
      </c>
      <c r="DB31">
        <v>0</v>
      </c>
      <c r="DC31">
        <v>0</v>
      </c>
      <c r="DD31">
        <v>0</v>
      </c>
      <c r="DE31">
        <v>0</v>
      </c>
      <c r="DF31">
        <v>0</v>
      </c>
      <c r="DG31">
        <v>0</v>
      </c>
      <c r="DI31" t="s">
        <v>578</v>
      </c>
      <c r="DJ31">
        <v>0</v>
      </c>
      <c r="DK31">
        <v>1</v>
      </c>
      <c r="DL31">
        <v>0</v>
      </c>
      <c r="DM31">
        <v>1</v>
      </c>
      <c r="DN31">
        <v>1</v>
      </c>
      <c r="DO31">
        <v>0</v>
      </c>
      <c r="DP31">
        <v>0</v>
      </c>
      <c r="DQ31">
        <v>0</v>
      </c>
      <c r="DS31" t="s">
        <v>361</v>
      </c>
      <c r="DT31">
        <v>1</v>
      </c>
      <c r="DU31">
        <v>1</v>
      </c>
      <c r="DV31">
        <v>0</v>
      </c>
      <c r="DW31">
        <v>0</v>
      </c>
      <c r="DX31">
        <v>0</v>
      </c>
      <c r="DY31">
        <v>0</v>
      </c>
      <c r="DZ31">
        <v>0</v>
      </c>
      <c r="EB31" t="s">
        <v>230</v>
      </c>
      <c r="EC31" t="s">
        <v>570</v>
      </c>
      <c r="ED31" t="s">
        <v>278</v>
      </c>
      <c r="EF31" t="s">
        <v>233</v>
      </c>
      <c r="EG31" t="s">
        <v>234</v>
      </c>
      <c r="EI31" t="s">
        <v>209</v>
      </c>
      <c r="EL31">
        <v>0</v>
      </c>
      <c r="EM31" t="s">
        <v>258</v>
      </c>
      <c r="EQ31" t="s">
        <v>238</v>
      </c>
      <c r="ER31" t="s">
        <v>579</v>
      </c>
      <c r="ES31" t="s">
        <v>240</v>
      </c>
      <c r="EU31">
        <v>60</v>
      </c>
      <c r="EV31" t="s">
        <v>478</v>
      </c>
      <c r="EW31">
        <v>1</v>
      </c>
      <c r="EX31">
        <v>0</v>
      </c>
      <c r="EY31">
        <v>0</v>
      </c>
      <c r="EZ31">
        <v>1</v>
      </c>
      <c r="FA31">
        <v>0</v>
      </c>
      <c r="FB31" t="s">
        <v>261</v>
      </c>
      <c r="FC31" t="s">
        <v>216</v>
      </c>
      <c r="FD31">
        <v>1</v>
      </c>
      <c r="FE31">
        <v>1</v>
      </c>
      <c r="FF31">
        <v>1</v>
      </c>
      <c r="FG31">
        <v>0</v>
      </c>
      <c r="FI31">
        <v>10</v>
      </c>
      <c r="FJ31" t="s">
        <v>361</v>
      </c>
      <c r="FK31">
        <v>1</v>
      </c>
      <c r="FL31">
        <v>1</v>
      </c>
      <c r="FM31">
        <v>0</v>
      </c>
      <c r="FN31">
        <v>0</v>
      </c>
      <c r="FO31">
        <v>0</v>
      </c>
      <c r="FP31">
        <v>0</v>
      </c>
      <c r="FQ31">
        <v>0</v>
      </c>
      <c r="FS31" t="s">
        <v>230</v>
      </c>
      <c r="FT31" t="s">
        <v>278</v>
      </c>
      <c r="FU31">
        <v>0</v>
      </c>
      <c r="FV31">
        <v>1</v>
      </c>
      <c r="FW31">
        <v>0</v>
      </c>
      <c r="FX31">
        <v>0</v>
      </c>
      <c r="FY31">
        <v>0</v>
      </c>
      <c r="GA31" t="s">
        <v>580</v>
      </c>
      <c r="GB31">
        <v>32545</v>
      </c>
      <c r="GC31" t="s">
        <v>581</v>
      </c>
      <c r="GD31" s="2">
        <v>45447.562928240739</v>
      </c>
      <c r="GG31" t="s">
        <v>220</v>
      </c>
      <c r="GI31" t="s">
        <v>328</v>
      </c>
      <c r="GK31">
        <v>42</v>
      </c>
    </row>
    <row r="32" spans="1:193" x14ac:dyDescent="0.25">
      <c r="A32" t="s">
        <v>582</v>
      </c>
      <c r="D32" t="s">
        <v>583</v>
      </c>
      <c r="E32" t="s">
        <v>195</v>
      </c>
      <c r="F32" t="s">
        <v>584</v>
      </c>
      <c r="G32" t="s">
        <v>585</v>
      </c>
      <c r="H32" t="s">
        <v>198</v>
      </c>
      <c r="I32">
        <v>6</v>
      </c>
      <c r="J32">
        <v>1</v>
      </c>
      <c r="K32">
        <v>0</v>
      </c>
      <c r="L32">
        <v>3</v>
      </c>
      <c r="M32" t="s">
        <v>586</v>
      </c>
      <c r="N32">
        <v>1</v>
      </c>
      <c r="O32">
        <v>1</v>
      </c>
      <c r="P32">
        <v>0</v>
      </c>
      <c r="Q32">
        <v>1</v>
      </c>
      <c r="R32">
        <v>0</v>
      </c>
      <c r="S32">
        <v>1</v>
      </c>
      <c r="T32">
        <v>1</v>
      </c>
      <c r="U32">
        <v>0</v>
      </c>
      <c r="W32" t="s">
        <v>334</v>
      </c>
      <c r="X32">
        <v>1</v>
      </c>
      <c r="Y32">
        <v>1</v>
      </c>
      <c r="Z32">
        <v>1</v>
      </c>
      <c r="AA32">
        <v>1</v>
      </c>
      <c r="AB32">
        <v>0</v>
      </c>
      <c r="AC32">
        <v>1</v>
      </c>
      <c r="AD32">
        <v>0</v>
      </c>
      <c r="AE32">
        <v>0</v>
      </c>
      <c r="AF32">
        <v>0</v>
      </c>
      <c r="AG32">
        <v>0</v>
      </c>
      <c r="AH32">
        <v>1</v>
      </c>
      <c r="AI32">
        <v>0</v>
      </c>
      <c r="AJ32">
        <v>0</v>
      </c>
      <c r="AK32">
        <v>0</v>
      </c>
      <c r="AL32">
        <v>0</v>
      </c>
      <c r="AM32">
        <v>0</v>
      </c>
      <c r="AN32">
        <v>0</v>
      </c>
      <c r="AO32">
        <v>0</v>
      </c>
      <c r="AP32">
        <v>0</v>
      </c>
      <c r="AQ32">
        <v>0</v>
      </c>
      <c r="AR32">
        <v>0</v>
      </c>
      <c r="AS32">
        <v>0</v>
      </c>
      <c r="AT32">
        <v>0</v>
      </c>
      <c r="AU32">
        <v>0</v>
      </c>
      <c r="AV32">
        <v>0</v>
      </c>
      <c r="AW32">
        <v>1</v>
      </c>
      <c r="AY32" t="s">
        <v>370</v>
      </c>
      <c r="AZ32">
        <v>1</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CA32" t="s">
        <v>228</v>
      </c>
      <c r="CB32">
        <v>1</v>
      </c>
      <c r="CC32">
        <v>0</v>
      </c>
      <c r="CD32">
        <v>0</v>
      </c>
      <c r="CE32">
        <v>0</v>
      </c>
      <c r="CG32" t="s">
        <v>587</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I32" t="s">
        <v>403</v>
      </c>
      <c r="DJ32">
        <v>1</v>
      </c>
      <c r="DK32">
        <v>1</v>
      </c>
      <c r="DL32">
        <v>0</v>
      </c>
      <c r="DM32">
        <v>1</v>
      </c>
      <c r="DN32">
        <v>0</v>
      </c>
      <c r="DO32">
        <v>1</v>
      </c>
      <c r="DP32">
        <v>0</v>
      </c>
      <c r="DQ32">
        <v>0</v>
      </c>
      <c r="DS32" t="s">
        <v>588</v>
      </c>
      <c r="DT32">
        <v>1</v>
      </c>
      <c r="DU32">
        <v>0</v>
      </c>
      <c r="DV32">
        <v>0</v>
      </c>
      <c r="DW32">
        <v>0</v>
      </c>
      <c r="DX32">
        <v>0</v>
      </c>
      <c r="DY32">
        <v>1</v>
      </c>
      <c r="DZ32">
        <v>0</v>
      </c>
      <c r="EB32" t="s">
        <v>277</v>
      </c>
      <c r="EC32" t="s">
        <v>295</v>
      </c>
      <c r="ED32" t="s">
        <v>232</v>
      </c>
      <c r="EF32" t="s">
        <v>209</v>
      </c>
      <c r="EG32" t="s">
        <v>234</v>
      </c>
      <c r="EI32" t="s">
        <v>235</v>
      </c>
      <c r="EL32">
        <v>2</v>
      </c>
      <c r="EM32" t="s">
        <v>258</v>
      </c>
      <c r="EQ32" t="s">
        <v>238</v>
      </c>
      <c r="ER32" t="s">
        <v>589</v>
      </c>
      <c r="ES32" t="s">
        <v>240</v>
      </c>
      <c r="EU32">
        <v>100</v>
      </c>
      <c r="EV32" t="s">
        <v>590</v>
      </c>
      <c r="EW32">
        <v>1</v>
      </c>
      <c r="EX32">
        <v>0</v>
      </c>
      <c r="EY32">
        <v>1</v>
      </c>
      <c r="EZ32">
        <v>0</v>
      </c>
      <c r="FA32">
        <v>1</v>
      </c>
      <c r="FB32" t="s">
        <v>215</v>
      </c>
      <c r="FC32" t="s">
        <v>216</v>
      </c>
      <c r="FD32">
        <v>1</v>
      </c>
      <c r="FE32">
        <v>1</v>
      </c>
      <c r="FF32">
        <v>1</v>
      </c>
      <c r="FG32">
        <v>0</v>
      </c>
      <c r="FI32">
        <v>10</v>
      </c>
      <c r="FJ32" t="s">
        <v>588</v>
      </c>
      <c r="FK32">
        <v>1</v>
      </c>
      <c r="FL32">
        <v>0</v>
      </c>
      <c r="FM32">
        <v>0</v>
      </c>
      <c r="FN32">
        <v>0</v>
      </c>
      <c r="FO32">
        <v>0</v>
      </c>
      <c r="FP32">
        <v>1</v>
      </c>
      <c r="FQ32">
        <v>0</v>
      </c>
      <c r="FS32" t="s">
        <v>294</v>
      </c>
      <c r="FT32" t="s">
        <v>232</v>
      </c>
      <c r="FU32">
        <v>0</v>
      </c>
      <c r="FV32">
        <v>0</v>
      </c>
      <c r="FW32">
        <v>1</v>
      </c>
      <c r="FX32">
        <v>0</v>
      </c>
      <c r="FY32">
        <v>0</v>
      </c>
      <c r="GA32" t="s">
        <v>591</v>
      </c>
      <c r="GB32">
        <v>32546</v>
      </c>
      <c r="GC32" t="s">
        <v>592</v>
      </c>
      <c r="GD32" s="2">
        <v>45447.563090277778</v>
      </c>
      <c r="GG32" t="s">
        <v>220</v>
      </c>
      <c r="GI32" t="s">
        <v>328</v>
      </c>
      <c r="GK32">
        <v>43</v>
      </c>
    </row>
    <row r="33" spans="1:193" x14ac:dyDescent="0.25">
      <c r="A33" t="s">
        <v>593</v>
      </c>
      <c r="D33" t="s">
        <v>594</v>
      </c>
      <c r="E33" t="s">
        <v>195</v>
      </c>
      <c r="F33" t="s">
        <v>595</v>
      </c>
      <c r="G33" t="s">
        <v>249</v>
      </c>
      <c r="H33" t="s">
        <v>596</v>
      </c>
      <c r="I33">
        <v>9</v>
      </c>
      <c r="J33">
        <v>1</v>
      </c>
      <c r="K33">
        <v>1</v>
      </c>
      <c r="L33">
        <v>1</v>
      </c>
      <c r="M33" t="s">
        <v>597</v>
      </c>
      <c r="N33">
        <v>0</v>
      </c>
      <c r="O33">
        <v>1</v>
      </c>
      <c r="P33">
        <v>1</v>
      </c>
      <c r="Q33">
        <v>1</v>
      </c>
      <c r="R33">
        <v>1</v>
      </c>
      <c r="S33">
        <v>1</v>
      </c>
      <c r="T33">
        <v>1</v>
      </c>
      <c r="U33">
        <v>1</v>
      </c>
      <c r="V33" t="s">
        <v>598</v>
      </c>
      <c r="W33" t="s">
        <v>599</v>
      </c>
      <c r="X33">
        <v>1</v>
      </c>
      <c r="Y33">
        <v>1</v>
      </c>
      <c r="Z33">
        <v>1</v>
      </c>
      <c r="AA33">
        <v>1</v>
      </c>
      <c r="AB33">
        <v>1</v>
      </c>
      <c r="AC33">
        <v>1</v>
      </c>
      <c r="AD33">
        <v>1</v>
      </c>
      <c r="AE33">
        <v>0</v>
      </c>
      <c r="AF33">
        <v>1</v>
      </c>
      <c r="AG33">
        <v>1</v>
      </c>
      <c r="AH33">
        <v>1</v>
      </c>
      <c r="AI33">
        <v>1</v>
      </c>
      <c r="AJ33">
        <v>1</v>
      </c>
      <c r="AK33">
        <v>1</v>
      </c>
      <c r="AL33">
        <v>0</v>
      </c>
      <c r="AM33">
        <v>1</v>
      </c>
      <c r="AN33">
        <v>1</v>
      </c>
      <c r="AO33">
        <v>1</v>
      </c>
      <c r="AP33">
        <v>1</v>
      </c>
      <c r="AQ33">
        <v>1</v>
      </c>
      <c r="AR33">
        <v>1</v>
      </c>
      <c r="AS33">
        <v>1</v>
      </c>
      <c r="AT33">
        <v>1</v>
      </c>
      <c r="AU33">
        <v>0</v>
      </c>
      <c r="AV33">
        <v>0</v>
      </c>
      <c r="AW33">
        <v>1</v>
      </c>
      <c r="AX33" t="s">
        <v>600</v>
      </c>
      <c r="AY33" t="s">
        <v>601</v>
      </c>
      <c r="AZ33">
        <v>0</v>
      </c>
      <c r="BA33">
        <v>0</v>
      </c>
      <c r="BB33">
        <v>0</v>
      </c>
      <c r="BC33">
        <v>0</v>
      </c>
      <c r="BD33">
        <v>0</v>
      </c>
      <c r="BE33">
        <v>0</v>
      </c>
      <c r="BF33">
        <v>0</v>
      </c>
      <c r="BG33">
        <v>0</v>
      </c>
      <c r="BH33">
        <v>0</v>
      </c>
      <c r="BI33">
        <v>0</v>
      </c>
      <c r="BJ33">
        <v>0</v>
      </c>
      <c r="BK33">
        <v>0</v>
      </c>
      <c r="BL33">
        <v>0</v>
      </c>
      <c r="BM33">
        <v>0</v>
      </c>
      <c r="BN33">
        <v>0</v>
      </c>
      <c r="BO33">
        <v>0</v>
      </c>
      <c r="BP33">
        <v>0</v>
      </c>
      <c r="BQ33">
        <v>0</v>
      </c>
      <c r="BR33">
        <v>0</v>
      </c>
      <c r="BS33">
        <v>1</v>
      </c>
      <c r="BT33">
        <v>0</v>
      </c>
      <c r="BU33">
        <v>0</v>
      </c>
      <c r="BV33">
        <v>0</v>
      </c>
      <c r="BW33">
        <v>0</v>
      </c>
      <c r="BX33">
        <v>0</v>
      </c>
      <c r="BY33">
        <v>0</v>
      </c>
      <c r="CA33" t="s">
        <v>228</v>
      </c>
      <c r="CB33">
        <v>1</v>
      </c>
      <c r="CC33">
        <v>0</v>
      </c>
      <c r="CD33">
        <v>0</v>
      </c>
      <c r="CE33">
        <v>0</v>
      </c>
      <c r="CG33" t="s">
        <v>467</v>
      </c>
      <c r="CH33">
        <v>0</v>
      </c>
      <c r="CI33">
        <v>0</v>
      </c>
      <c r="CJ33">
        <v>0</v>
      </c>
      <c r="CK33">
        <v>0</v>
      </c>
      <c r="CL33">
        <v>0</v>
      </c>
      <c r="CM33">
        <v>0</v>
      </c>
      <c r="CN33">
        <v>0</v>
      </c>
      <c r="CO33">
        <v>1</v>
      </c>
      <c r="CP33">
        <v>0</v>
      </c>
      <c r="CQ33">
        <v>0</v>
      </c>
      <c r="CR33">
        <v>0</v>
      </c>
      <c r="CS33">
        <v>0</v>
      </c>
      <c r="CT33">
        <v>0</v>
      </c>
      <c r="CU33">
        <v>0</v>
      </c>
      <c r="CV33">
        <v>0</v>
      </c>
      <c r="CW33">
        <v>0</v>
      </c>
      <c r="CX33">
        <v>0</v>
      </c>
      <c r="CY33">
        <v>0</v>
      </c>
      <c r="CZ33">
        <v>0</v>
      </c>
      <c r="DA33">
        <v>0</v>
      </c>
      <c r="DB33">
        <v>0</v>
      </c>
      <c r="DC33">
        <v>0</v>
      </c>
      <c r="DD33">
        <v>0</v>
      </c>
      <c r="DE33">
        <v>0</v>
      </c>
      <c r="DF33">
        <v>0</v>
      </c>
      <c r="DG33">
        <v>0</v>
      </c>
      <c r="DI33" t="s">
        <v>275</v>
      </c>
      <c r="DJ33">
        <v>1</v>
      </c>
      <c r="DK33">
        <v>1</v>
      </c>
      <c r="DL33">
        <v>1</v>
      </c>
      <c r="DM33">
        <v>1</v>
      </c>
      <c r="DN33">
        <v>1</v>
      </c>
      <c r="DO33">
        <v>1</v>
      </c>
      <c r="DP33">
        <v>1</v>
      </c>
      <c r="DQ33">
        <v>0</v>
      </c>
      <c r="DS33" t="s">
        <v>602</v>
      </c>
      <c r="DT33">
        <v>1</v>
      </c>
      <c r="DU33">
        <v>1</v>
      </c>
      <c r="DV33">
        <v>1</v>
      </c>
      <c r="DW33">
        <v>0</v>
      </c>
      <c r="DX33">
        <v>0</v>
      </c>
      <c r="DY33">
        <v>0</v>
      </c>
      <c r="DZ33">
        <v>0</v>
      </c>
      <c r="EB33" t="s">
        <v>277</v>
      </c>
      <c r="EC33" t="s">
        <v>207</v>
      </c>
      <c r="ED33" t="s">
        <v>278</v>
      </c>
      <c r="EF33" t="s">
        <v>233</v>
      </c>
      <c r="EG33" t="s">
        <v>234</v>
      </c>
      <c r="EI33" t="s">
        <v>540</v>
      </c>
      <c r="EJ33" t="s">
        <v>603</v>
      </c>
      <c r="EK33" s="1" t="s">
        <v>604</v>
      </c>
      <c r="EL33">
        <v>1</v>
      </c>
      <c r="EM33" t="s">
        <v>211</v>
      </c>
      <c r="EO33" t="s">
        <v>605</v>
      </c>
      <c r="EP33" s="1" t="s">
        <v>606</v>
      </c>
      <c r="EQ33" t="s">
        <v>238</v>
      </c>
      <c r="ER33" t="s">
        <v>607</v>
      </c>
      <c r="ES33" t="s">
        <v>240</v>
      </c>
      <c r="EU33">
        <v>60</v>
      </c>
      <c r="EV33" t="s">
        <v>406</v>
      </c>
      <c r="EW33">
        <v>1</v>
      </c>
      <c r="EX33">
        <v>1</v>
      </c>
      <c r="EY33">
        <v>0</v>
      </c>
      <c r="EZ33">
        <v>0</v>
      </c>
      <c r="FA33">
        <v>1</v>
      </c>
      <c r="FB33" t="s">
        <v>215</v>
      </c>
      <c r="FC33" t="s">
        <v>216</v>
      </c>
      <c r="FD33">
        <v>1</v>
      </c>
      <c r="FE33">
        <v>1</v>
      </c>
      <c r="FF33">
        <v>1</v>
      </c>
      <c r="FG33">
        <v>0</v>
      </c>
      <c r="FI33">
        <v>10</v>
      </c>
      <c r="FJ33" t="s">
        <v>205</v>
      </c>
      <c r="FK33">
        <v>1</v>
      </c>
      <c r="FL33">
        <v>0</v>
      </c>
      <c r="FM33">
        <v>0</v>
      </c>
      <c r="FN33">
        <v>0</v>
      </c>
      <c r="FO33">
        <v>0</v>
      </c>
      <c r="FP33">
        <v>0</v>
      </c>
      <c r="FQ33">
        <v>0</v>
      </c>
      <c r="FS33" t="s">
        <v>230</v>
      </c>
      <c r="FT33" t="s">
        <v>281</v>
      </c>
      <c r="FU33">
        <v>0</v>
      </c>
      <c r="FV33">
        <v>1</v>
      </c>
      <c r="FW33">
        <v>0</v>
      </c>
      <c r="FX33">
        <v>0</v>
      </c>
      <c r="FY33">
        <v>1</v>
      </c>
      <c r="FZ33" t="s">
        <v>608</v>
      </c>
      <c r="GA33" t="s">
        <v>609</v>
      </c>
      <c r="GB33">
        <v>32547</v>
      </c>
      <c r="GC33" t="s">
        <v>610</v>
      </c>
      <c r="GD33" s="2">
        <v>45447.563611111109</v>
      </c>
      <c r="GG33" t="s">
        <v>220</v>
      </c>
      <c r="GI33" t="s">
        <v>328</v>
      </c>
      <c r="GK33">
        <v>44</v>
      </c>
    </row>
    <row r="34" spans="1:193" x14ac:dyDescent="0.25">
      <c r="A34" t="s">
        <v>611</v>
      </c>
      <c r="D34" t="s">
        <v>612</v>
      </c>
      <c r="E34" t="s">
        <v>195</v>
      </c>
      <c r="F34" t="s">
        <v>613</v>
      </c>
      <c r="G34" t="s">
        <v>332</v>
      </c>
      <c r="H34" t="s">
        <v>198</v>
      </c>
      <c r="I34">
        <v>18</v>
      </c>
      <c r="J34">
        <v>2</v>
      </c>
      <c r="K34">
        <v>0</v>
      </c>
      <c r="L34">
        <v>0</v>
      </c>
      <c r="M34" t="s">
        <v>614</v>
      </c>
      <c r="N34">
        <v>0</v>
      </c>
      <c r="O34">
        <v>0</v>
      </c>
      <c r="P34">
        <v>1</v>
      </c>
      <c r="Q34">
        <v>0</v>
      </c>
      <c r="R34">
        <v>0</v>
      </c>
      <c r="S34">
        <v>1</v>
      </c>
      <c r="T34">
        <v>0</v>
      </c>
      <c r="U34">
        <v>0</v>
      </c>
      <c r="W34" t="s">
        <v>615</v>
      </c>
      <c r="X34">
        <v>1</v>
      </c>
      <c r="Y34">
        <v>1</v>
      </c>
      <c r="Z34">
        <v>1</v>
      </c>
      <c r="AA34">
        <v>1</v>
      </c>
      <c r="AB34">
        <v>1</v>
      </c>
      <c r="AC34">
        <v>0</v>
      </c>
      <c r="AD34">
        <v>1</v>
      </c>
      <c r="AE34">
        <v>0</v>
      </c>
      <c r="AF34">
        <v>0</v>
      </c>
      <c r="AG34">
        <v>0</v>
      </c>
      <c r="AH34">
        <v>0</v>
      </c>
      <c r="AI34">
        <v>0</v>
      </c>
      <c r="AJ34">
        <v>0</v>
      </c>
      <c r="AK34">
        <v>0</v>
      </c>
      <c r="AL34">
        <v>1</v>
      </c>
      <c r="AM34">
        <v>0</v>
      </c>
      <c r="AN34">
        <v>0</v>
      </c>
      <c r="AO34">
        <v>1</v>
      </c>
      <c r="AP34">
        <v>0</v>
      </c>
      <c r="AQ34">
        <v>0</v>
      </c>
      <c r="AR34">
        <v>0</v>
      </c>
      <c r="AS34">
        <v>0</v>
      </c>
      <c r="AT34">
        <v>1</v>
      </c>
      <c r="AU34">
        <v>1</v>
      </c>
      <c r="AV34">
        <v>1</v>
      </c>
      <c r="AW34">
        <v>0</v>
      </c>
      <c r="AY34" t="s">
        <v>201</v>
      </c>
      <c r="AZ34">
        <v>0</v>
      </c>
      <c r="BA34">
        <v>1</v>
      </c>
      <c r="BB34">
        <v>1</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CA34" t="s">
        <v>228</v>
      </c>
      <c r="CB34">
        <v>1</v>
      </c>
      <c r="CC34">
        <v>0</v>
      </c>
      <c r="CD34">
        <v>0</v>
      </c>
      <c r="CE34">
        <v>0</v>
      </c>
      <c r="CG34" t="s">
        <v>526</v>
      </c>
      <c r="CH34">
        <v>0</v>
      </c>
      <c r="CI34">
        <v>0</v>
      </c>
      <c r="CJ34">
        <v>0</v>
      </c>
      <c r="CK34">
        <v>0</v>
      </c>
      <c r="CL34">
        <v>0</v>
      </c>
      <c r="CM34">
        <v>1</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I34" t="s">
        <v>311</v>
      </c>
      <c r="DJ34">
        <v>1</v>
      </c>
      <c r="DK34">
        <v>1</v>
      </c>
      <c r="DL34">
        <v>0</v>
      </c>
      <c r="DM34">
        <v>1</v>
      </c>
      <c r="DN34">
        <v>0</v>
      </c>
      <c r="DO34">
        <v>0</v>
      </c>
      <c r="DP34">
        <v>0</v>
      </c>
      <c r="DQ34">
        <v>0</v>
      </c>
      <c r="DS34" t="s">
        <v>205</v>
      </c>
      <c r="DT34">
        <v>1</v>
      </c>
      <c r="DU34">
        <v>0</v>
      </c>
      <c r="DV34">
        <v>0</v>
      </c>
      <c r="DW34">
        <v>0</v>
      </c>
      <c r="DX34">
        <v>0</v>
      </c>
      <c r="DY34">
        <v>0</v>
      </c>
      <c r="DZ34">
        <v>0</v>
      </c>
      <c r="EB34" t="s">
        <v>230</v>
      </c>
      <c r="EC34" t="s">
        <v>388</v>
      </c>
      <c r="ED34" t="s">
        <v>337</v>
      </c>
      <c r="EF34" t="s">
        <v>233</v>
      </c>
      <c r="EG34" t="s">
        <v>338</v>
      </c>
      <c r="EI34" t="s">
        <v>209</v>
      </c>
      <c r="EL34">
        <v>0</v>
      </c>
      <c r="EM34" t="s">
        <v>258</v>
      </c>
      <c r="EQ34" t="s">
        <v>238</v>
      </c>
      <c r="ER34" t="s">
        <v>616</v>
      </c>
      <c r="ES34" t="s">
        <v>240</v>
      </c>
      <c r="EU34">
        <v>15</v>
      </c>
      <c r="EV34" t="s">
        <v>617</v>
      </c>
      <c r="EW34">
        <v>0</v>
      </c>
      <c r="EX34">
        <v>0</v>
      </c>
      <c r="EY34">
        <v>1</v>
      </c>
      <c r="EZ34">
        <v>1</v>
      </c>
      <c r="FA34">
        <v>1</v>
      </c>
      <c r="FB34" t="s">
        <v>261</v>
      </c>
      <c r="FC34" t="s">
        <v>216</v>
      </c>
      <c r="FD34">
        <v>1</v>
      </c>
      <c r="FE34">
        <v>1</v>
      </c>
      <c r="FF34">
        <v>1</v>
      </c>
      <c r="FG34">
        <v>0</v>
      </c>
      <c r="FI34">
        <v>9</v>
      </c>
      <c r="FJ34" t="s">
        <v>205</v>
      </c>
      <c r="FK34">
        <v>1</v>
      </c>
      <c r="FL34">
        <v>0</v>
      </c>
      <c r="FM34">
        <v>0</v>
      </c>
      <c r="FN34">
        <v>0</v>
      </c>
      <c r="FO34">
        <v>0</v>
      </c>
      <c r="FP34">
        <v>0</v>
      </c>
      <c r="FQ34">
        <v>0</v>
      </c>
      <c r="FS34" t="s">
        <v>230</v>
      </c>
      <c r="FT34" t="s">
        <v>408</v>
      </c>
      <c r="FU34">
        <v>0</v>
      </c>
      <c r="FV34">
        <v>0</v>
      </c>
      <c r="FW34">
        <v>0</v>
      </c>
      <c r="FX34">
        <v>1</v>
      </c>
      <c r="FY34">
        <v>0</v>
      </c>
      <c r="GA34" t="s">
        <v>618</v>
      </c>
      <c r="GB34">
        <v>32548</v>
      </c>
      <c r="GC34" t="s">
        <v>619</v>
      </c>
      <c r="GD34" s="2">
        <v>45447.563738425917</v>
      </c>
      <c r="GG34" t="s">
        <v>220</v>
      </c>
      <c r="GI34" t="s">
        <v>328</v>
      </c>
      <c r="GK34">
        <v>45</v>
      </c>
    </row>
    <row r="35" spans="1:193" x14ac:dyDescent="0.25">
      <c r="A35" t="s">
        <v>521</v>
      </c>
      <c r="D35" t="s">
        <v>620</v>
      </c>
      <c r="E35" t="s">
        <v>195</v>
      </c>
      <c r="F35" t="s">
        <v>621</v>
      </c>
      <c r="G35" t="s">
        <v>414</v>
      </c>
      <c r="H35" t="s">
        <v>425</v>
      </c>
      <c r="I35">
        <v>52</v>
      </c>
      <c r="J35">
        <v>5</v>
      </c>
      <c r="K35">
        <v>0</v>
      </c>
      <c r="L35">
        <v>15</v>
      </c>
      <c r="M35" t="s">
        <v>475</v>
      </c>
      <c r="N35">
        <v>0</v>
      </c>
      <c r="O35">
        <v>0</v>
      </c>
      <c r="P35">
        <v>1</v>
      </c>
      <c r="Q35">
        <v>0</v>
      </c>
      <c r="R35">
        <v>0</v>
      </c>
      <c r="S35">
        <v>0</v>
      </c>
      <c r="T35">
        <v>0</v>
      </c>
      <c r="U35">
        <v>0</v>
      </c>
      <c r="W35" t="s">
        <v>622</v>
      </c>
      <c r="X35">
        <v>1</v>
      </c>
      <c r="Y35">
        <v>1</v>
      </c>
      <c r="Z35">
        <v>0</v>
      </c>
      <c r="AA35">
        <v>1</v>
      </c>
      <c r="AB35">
        <v>0</v>
      </c>
      <c r="AC35">
        <v>0</v>
      </c>
      <c r="AD35">
        <v>0</v>
      </c>
      <c r="AE35">
        <v>0</v>
      </c>
      <c r="AF35">
        <v>0</v>
      </c>
      <c r="AG35">
        <v>0</v>
      </c>
      <c r="AH35">
        <v>0</v>
      </c>
      <c r="AI35">
        <v>0</v>
      </c>
      <c r="AJ35">
        <v>0</v>
      </c>
      <c r="AK35">
        <v>1</v>
      </c>
      <c r="AL35">
        <v>0</v>
      </c>
      <c r="AM35">
        <v>0</v>
      </c>
      <c r="AN35">
        <v>0</v>
      </c>
      <c r="AO35">
        <v>0</v>
      </c>
      <c r="AP35">
        <v>0</v>
      </c>
      <c r="AQ35">
        <v>0</v>
      </c>
      <c r="AR35">
        <v>0</v>
      </c>
      <c r="AS35">
        <v>0</v>
      </c>
      <c r="AT35">
        <v>0</v>
      </c>
      <c r="AU35">
        <v>0</v>
      </c>
      <c r="AV35">
        <v>0</v>
      </c>
      <c r="AW35">
        <v>0</v>
      </c>
      <c r="AY35" t="s">
        <v>370</v>
      </c>
      <c r="AZ35">
        <v>1</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CA35" t="s">
        <v>228</v>
      </c>
      <c r="CB35">
        <v>1</v>
      </c>
      <c r="CC35">
        <v>0</v>
      </c>
      <c r="CD35">
        <v>0</v>
      </c>
      <c r="CE35">
        <v>0</v>
      </c>
      <c r="CG35" t="s">
        <v>526</v>
      </c>
      <c r="CH35">
        <v>0</v>
      </c>
      <c r="CI35">
        <v>0</v>
      </c>
      <c r="CJ35">
        <v>0</v>
      </c>
      <c r="CK35">
        <v>0</v>
      </c>
      <c r="CL35">
        <v>0</v>
      </c>
      <c r="CM35">
        <v>1</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I35" t="s">
        <v>623</v>
      </c>
      <c r="DJ35">
        <v>1</v>
      </c>
      <c r="DK35">
        <v>0</v>
      </c>
      <c r="DL35">
        <v>0</v>
      </c>
      <c r="DM35">
        <v>0</v>
      </c>
      <c r="DN35">
        <v>0</v>
      </c>
      <c r="DO35">
        <v>1</v>
      </c>
      <c r="DP35">
        <v>0</v>
      </c>
      <c r="DQ35">
        <v>0</v>
      </c>
      <c r="DS35" t="s">
        <v>205</v>
      </c>
      <c r="DT35">
        <v>1</v>
      </c>
      <c r="DU35">
        <v>0</v>
      </c>
      <c r="DV35">
        <v>0</v>
      </c>
      <c r="DW35">
        <v>0</v>
      </c>
      <c r="DX35">
        <v>0</v>
      </c>
      <c r="DY35">
        <v>0</v>
      </c>
      <c r="DZ35">
        <v>0</v>
      </c>
      <c r="EB35" t="s">
        <v>277</v>
      </c>
      <c r="EC35" t="s">
        <v>388</v>
      </c>
      <c r="ED35" t="s">
        <v>232</v>
      </c>
      <c r="EF35" t="s">
        <v>209</v>
      </c>
      <c r="EG35" t="s">
        <v>338</v>
      </c>
      <c r="EI35" t="s">
        <v>235</v>
      </c>
      <c r="EL35">
        <v>8</v>
      </c>
      <c r="EM35" t="s">
        <v>258</v>
      </c>
      <c r="EQ35" t="s">
        <v>209</v>
      </c>
      <c r="ES35" t="s">
        <v>240</v>
      </c>
      <c r="EU35">
        <v>80</v>
      </c>
      <c r="EV35" t="s">
        <v>518</v>
      </c>
      <c r="EW35">
        <v>1</v>
      </c>
      <c r="EX35">
        <v>0</v>
      </c>
      <c r="EY35">
        <v>0</v>
      </c>
      <c r="EZ35">
        <v>0</v>
      </c>
      <c r="FA35">
        <v>0</v>
      </c>
      <c r="FB35" t="s">
        <v>261</v>
      </c>
      <c r="FC35" t="s">
        <v>262</v>
      </c>
      <c r="FD35">
        <v>1</v>
      </c>
      <c r="FE35">
        <v>0</v>
      </c>
      <c r="FF35">
        <v>0</v>
      </c>
      <c r="FG35">
        <v>0</v>
      </c>
      <c r="FI35">
        <v>6</v>
      </c>
      <c r="FJ35" t="s">
        <v>205</v>
      </c>
      <c r="FK35">
        <v>1</v>
      </c>
      <c r="FL35">
        <v>0</v>
      </c>
      <c r="FM35">
        <v>0</v>
      </c>
      <c r="FN35">
        <v>0</v>
      </c>
      <c r="FO35">
        <v>0</v>
      </c>
      <c r="FP35">
        <v>0</v>
      </c>
      <c r="FQ35">
        <v>0</v>
      </c>
      <c r="FS35" t="s">
        <v>206</v>
      </c>
      <c r="FT35" t="s">
        <v>232</v>
      </c>
      <c r="FU35">
        <v>0</v>
      </c>
      <c r="FV35">
        <v>0</v>
      </c>
      <c r="FW35">
        <v>1</v>
      </c>
      <c r="FX35">
        <v>0</v>
      </c>
      <c r="FY35">
        <v>0</v>
      </c>
      <c r="GA35" t="s">
        <v>527</v>
      </c>
      <c r="GB35">
        <v>32549</v>
      </c>
      <c r="GC35" t="s">
        <v>624</v>
      </c>
      <c r="GD35" s="2">
        <v>45447.564351851863</v>
      </c>
      <c r="GG35" t="s">
        <v>220</v>
      </c>
      <c r="GI35" t="s">
        <v>328</v>
      </c>
      <c r="GK35">
        <v>46</v>
      </c>
    </row>
    <row r="36" spans="1:193" x14ac:dyDescent="0.25">
      <c r="A36" t="s">
        <v>566</v>
      </c>
      <c r="D36" t="s">
        <v>625</v>
      </c>
      <c r="E36" t="s">
        <v>195</v>
      </c>
      <c r="F36" t="s">
        <v>626</v>
      </c>
      <c r="G36" t="s">
        <v>414</v>
      </c>
      <c r="H36" t="s">
        <v>425</v>
      </c>
      <c r="I36">
        <v>72</v>
      </c>
      <c r="J36">
        <v>3</v>
      </c>
      <c r="K36">
        <v>10</v>
      </c>
      <c r="L36">
        <v>20</v>
      </c>
      <c r="M36" t="s">
        <v>627</v>
      </c>
      <c r="N36">
        <v>1</v>
      </c>
      <c r="O36">
        <v>1</v>
      </c>
      <c r="P36">
        <v>0</v>
      </c>
      <c r="Q36">
        <v>0</v>
      </c>
      <c r="R36">
        <v>0</v>
      </c>
      <c r="S36">
        <v>0</v>
      </c>
      <c r="T36">
        <v>0</v>
      </c>
      <c r="U36">
        <v>0</v>
      </c>
      <c r="W36" t="s">
        <v>628</v>
      </c>
      <c r="X36">
        <v>0</v>
      </c>
      <c r="Y36">
        <v>0</v>
      </c>
      <c r="Z36">
        <v>1</v>
      </c>
      <c r="AA36">
        <v>1</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Y36" t="s">
        <v>203</v>
      </c>
      <c r="AZ36">
        <v>0</v>
      </c>
      <c r="BA36">
        <v>0</v>
      </c>
      <c r="BB36">
        <v>1</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CA36" t="s">
        <v>228</v>
      </c>
      <c r="CB36">
        <v>1</v>
      </c>
      <c r="CC36">
        <v>0</v>
      </c>
      <c r="CD36">
        <v>0</v>
      </c>
      <c r="CE36">
        <v>0</v>
      </c>
      <c r="CG36" t="s">
        <v>370</v>
      </c>
      <c r="CH36">
        <v>1</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I36" t="s">
        <v>563</v>
      </c>
      <c r="DJ36">
        <v>1</v>
      </c>
      <c r="DK36">
        <v>0</v>
      </c>
      <c r="DL36">
        <v>0</v>
      </c>
      <c r="DM36">
        <v>0</v>
      </c>
      <c r="DN36">
        <v>0</v>
      </c>
      <c r="DO36">
        <v>0</v>
      </c>
      <c r="DP36">
        <v>0</v>
      </c>
      <c r="DQ36">
        <v>0</v>
      </c>
      <c r="DS36" t="s">
        <v>205</v>
      </c>
      <c r="DT36">
        <v>1</v>
      </c>
      <c r="DU36">
        <v>0</v>
      </c>
      <c r="DV36">
        <v>0</v>
      </c>
      <c r="DW36">
        <v>0</v>
      </c>
      <c r="DX36">
        <v>0</v>
      </c>
      <c r="DY36">
        <v>0</v>
      </c>
      <c r="DZ36">
        <v>0</v>
      </c>
      <c r="EB36" t="s">
        <v>230</v>
      </c>
      <c r="EC36" t="s">
        <v>570</v>
      </c>
      <c r="ED36" t="s">
        <v>278</v>
      </c>
      <c r="EF36" t="s">
        <v>209</v>
      </c>
      <c r="EG36" t="s">
        <v>210</v>
      </c>
      <c r="EI36" t="s">
        <v>209</v>
      </c>
      <c r="EL36">
        <v>10</v>
      </c>
      <c r="EM36" t="s">
        <v>258</v>
      </c>
      <c r="EQ36" t="s">
        <v>209</v>
      </c>
      <c r="ES36" t="s">
        <v>209</v>
      </c>
      <c r="EU36">
        <v>80</v>
      </c>
      <c r="EV36" t="s">
        <v>518</v>
      </c>
      <c r="EW36">
        <v>1</v>
      </c>
      <c r="EX36">
        <v>0</v>
      </c>
      <c r="EY36">
        <v>0</v>
      </c>
      <c r="EZ36">
        <v>0</v>
      </c>
      <c r="FA36">
        <v>0</v>
      </c>
      <c r="FB36" t="s">
        <v>297</v>
      </c>
      <c r="FC36" t="s">
        <v>391</v>
      </c>
      <c r="FD36">
        <v>0</v>
      </c>
      <c r="FE36">
        <v>0</v>
      </c>
      <c r="FF36">
        <v>1</v>
      </c>
      <c r="FG36">
        <v>0</v>
      </c>
      <c r="FI36">
        <v>8</v>
      </c>
      <c r="FJ36" t="s">
        <v>205</v>
      </c>
      <c r="FK36">
        <v>1</v>
      </c>
      <c r="FL36">
        <v>0</v>
      </c>
      <c r="FM36">
        <v>0</v>
      </c>
      <c r="FN36">
        <v>0</v>
      </c>
      <c r="FO36">
        <v>0</v>
      </c>
      <c r="FP36">
        <v>0</v>
      </c>
      <c r="FQ36">
        <v>0</v>
      </c>
      <c r="FS36" t="s">
        <v>206</v>
      </c>
      <c r="FT36" t="s">
        <v>629</v>
      </c>
      <c r="FU36">
        <v>0</v>
      </c>
      <c r="FV36">
        <v>1</v>
      </c>
      <c r="FW36">
        <v>0</v>
      </c>
      <c r="FX36">
        <v>1</v>
      </c>
      <c r="FY36">
        <v>0</v>
      </c>
      <c r="GA36" t="s">
        <v>630</v>
      </c>
      <c r="GB36">
        <v>32550</v>
      </c>
      <c r="GC36" t="s">
        <v>631</v>
      </c>
      <c r="GD36" s="2">
        <v>45447.56454861111</v>
      </c>
      <c r="GG36" t="s">
        <v>220</v>
      </c>
      <c r="GI36" t="s">
        <v>328</v>
      </c>
      <c r="GK36">
        <v>47</v>
      </c>
    </row>
    <row r="37" spans="1:193" x14ac:dyDescent="0.25">
      <c r="A37" t="s">
        <v>507</v>
      </c>
      <c r="D37" t="s">
        <v>632</v>
      </c>
      <c r="E37" t="s">
        <v>195</v>
      </c>
      <c r="F37" t="s">
        <v>633</v>
      </c>
      <c r="G37" t="s">
        <v>414</v>
      </c>
      <c r="H37" t="s">
        <v>425</v>
      </c>
      <c r="I37">
        <v>54</v>
      </c>
      <c r="J37">
        <v>5</v>
      </c>
      <c r="K37">
        <v>54</v>
      </c>
      <c r="L37">
        <v>10</v>
      </c>
      <c r="M37" t="s">
        <v>634</v>
      </c>
      <c r="N37">
        <v>0</v>
      </c>
      <c r="O37">
        <v>1</v>
      </c>
      <c r="P37">
        <v>1</v>
      </c>
      <c r="Q37">
        <v>0</v>
      </c>
      <c r="R37">
        <v>0</v>
      </c>
      <c r="S37">
        <v>0</v>
      </c>
      <c r="T37">
        <v>0</v>
      </c>
      <c r="U37">
        <v>0</v>
      </c>
      <c r="W37" t="s">
        <v>322</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1</v>
      </c>
      <c r="AS37">
        <v>0</v>
      </c>
      <c r="AT37">
        <v>0</v>
      </c>
      <c r="AU37">
        <v>0</v>
      </c>
      <c r="AV37">
        <v>0</v>
      </c>
      <c r="AW37">
        <v>0</v>
      </c>
      <c r="AY37" t="s">
        <v>322</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1</v>
      </c>
      <c r="BU37">
        <v>0</v>
      </c>
      <c r="BV37">
        <v>0</v>
      </c>
      <c r="BW37">
        <v>0</v>
      </c>
      <c r="BX37">
        <v>0</v>
      </c>
      <c r="BY37">
        <v>0</v>
      </c>
      <c r="CA37" t="s">
        <v>385</v>
      </c>
      <c r="CB37">
        <v>0</v>
      </c>
      <c r="CC37">
        <v>0</v>
      </c>
      <c r="CD37">
        <v>0</v>
      </c>
      <c r="CE37">
        <v>1</v>
      </c>
      <c r="CF37" t="s">
        <v>635</v>
      </c>
      <c r="CG37" t="s">
        <v>251</v>
      </c>
      <c r="CH37">
        <v>0</v>
      </c>
      <c r="CI37">
        <v>0</v>
      </c>
      <c r="CJ37">
        <v>0</v>
      </c>
      <c r="CK37">
        <v>0</v>
      </c>
      <c r="CL37">
        <v>0</v>
      </c>
      <c r="CM37">
        <v>0</v>
      </c>
      <c r="CN37">
        <v>0</v>
      </c>
      <c r="CO37">
        <v>0</v>
      </c>
      <c r="CP37">
        <v>0</v>
      </c>
      <c r="CQ37">
        <v>0</v>
      </c>
      <c r="CR37">
        <v>0</v>
      </c>
      <c r="CS37">
        <v>0</v>
      </c>
      <c r="CT37">
        <v>0</v>
      </c>
      <c r="CU37">
        <v>0</v>
      </c>
      <c r="CV37">
        <v>0</v>
      </c>
      <c r="CW37">
        <v>0</v>
      </c>
      <c r="CX37">
        <v>1</v>
      </c>
      <c r="CY37">
        <v>0</v>
      </c>
      <c r="CZ37">
        <v>0</v>
      </c>
      <c r="DA37">
        <v>0</v>
      </c>
      <c r="DB37">
        <v>0</v>
      </c>
      <c r="DC37">
        <v>0</v>
      </c>
      <c r="DD37">
        <v>0</v>
      </c>
      <c r="DE37">
        <v>0</v>
      </c>
      <c r="DF37">
        <v>0</v>
      </c>
      <c r="DG37">
        <v>0</v>
      </c>
      <c r="DH37" t="s">
        <v>636</v>
      </c>
      <c r="DI37" t="s">
        <v>637</v>
      </c>
      <c r="DJ37">
        <v>0</v>
      </c>
      <c r="DK37">
        <v>0</v>
      </c>
      <c r="DL37">
        <v>0</v>
      </c>
      <c r="DM37">
        <v>0</v>
      </c>
      <c r="DN37">
        <v>1</v>
      </c>
      <c r="DO37">
        <v>0</v>
      </c>
      <c r="DP37">
        <v>0</v>
      </c>
      <c r="DQ37">
        <v>0</v>
      </c>
      <c r="DS37" t="s">
        <v>205</v>
      </c>
      <c r="DT37">
        <v>1</v>
      </c>
      <c r="DU37">
        <v>0</v>
      </c>
      <c r="DV37">
        <v>0</v>
      </c>
      <c r="DW37">
        <v>0</v>
      </c>
      <c r="DX37">
        <v>0</v>
      </c>
      <c r="DY37">
        <v>0</v>
      </c>
      <c r="DZ37">
        <v>0</v>
      </c>
      <c r="EB37" t="s">
        <v>230</v>
      </c>
      <c r="EC37" t="s">
        <v>295</v>
      </c>
      <c r="ED37" t="s">
        <v>232</v>
      </c>
      <c r="EF37" t="s">
        <v>233</v>
      </c>
      <c r="EG37" t="s">
        <v>234</v>
      </c>
      <c r="EI37" t="s">
        <v>209</v>
      </c>
      <c r="EL37">
        <v>2</v>
      </c>
      <c r="EM37" t="s">
        <v>516</v>
      </c>
      <c r="EN37" t="s">
        <v>517</v>
      </c>
      <c r="EQ37" t="s">
        <v>209</v>
      </c>
      <c r="ES37" t="s">
        <v>240</v>
      </c>
      <c r="EU37">
        <v>100</v>
      </c>
      <c r="EV37" t="s">
        <v>518</v>
      </c>
      <c r="EW37">
        <v>1</v>
      </c>
      <c r="EX37">
        <v>0</v>
      </c>
      <c r="EY37">
        <v>0</v>
      </c>
      <c r="EZ37">
        <v>0</v>
      </c>
      <c r="FA37">
        <v>0</v>
      </c>
      <c r="FB37" t="s">
        <v>297</v>
      </c>
      <c r="FC37" t="s">
        <v>262</v>
      </c>
      <c r="FD37">
        <v>1</v>
      </c>
      <c r="FE37">
        <v>0</v>
      </c>
      <c r="FF37">
        <v>0</v>
      </c>
      <c r="FG37">
        <v>0</v>
      </c>
      <c r="FI37">
        <v>10</v>
      </c>
      <c r="FJ37" t="s">
        <v>205</v>
      </c>
      <c r="FK37">
        <v>1</v>
      </c>
      <c r="FL37">
        <v>0</v>
      </c>
      <c r="FM37">
        <v>0</v>
      </c>
      <c r="FN37">
        <v>0</v>
      </c>
      <c r="FO37">
        <v>0</v>
      </c>
      <c r="FP37">
        <v>0</v>
      </c>
      <c r="FQ37">
        <v>0</v>
      </c>
      <c r="FS37" t="s">
        <v>230</v>
      </c>
      <c r="FT37" t="s">
        <v>232</v>
      </c>
      <c r="FU37">
        <v>0</v>
      </c>
      <c r="FV37">
        <v>0</v>
      </c>
      <c r="FW37">
        <v>1</v>
      </c>
      <c r="FX37">
        <v>0</v>
      </c>
      <c r="FY37">
        <v>0</v>
      </c>
      <c r="GA37" t="s">
        <v>638</v>
      </c>
      <c r="GB37">
        <v>32552</v>
      </c>
      <c r="GC37" t="s">
        <v>639</v>
      </c>
      <c r="GD37" s="2">
        <v>45447.566400462973</v>
      </c>
      <c r="GG37" t="s">
        <v>220</v>
      </c>
      <c r="GI37" t="s">
        <v>328</v>
      </c>
      <c r="GK37">
        <v>49</v>
      </c>
    </row>
    <row r="38" spans="1:193" x14ac:dyDescent="0.25">
      <c r="A38" t="s">
        <v>640</v>
      </c>
      <c r="D38" t="s">
        <v>641</v>
      </c>
      <c r="E38" t="s">
        <v>195</v>
      </c>
      <c r="F38" t="s">
        <v>642</v>
      </c>
      <c r="G38" t="s">
        <v>332</v>
      </c>
      <c r="H38" t="s">
        <v>198</v>
      </c>
      <c r="I38">
        <v>18</v>
      </c>
      <c r="J38">
        <v>2</v>
      </c>
      <c r="K38">
        <v>0</v>
      </c>
      <c r="L38">
        <v>0</v>
      </c>
      <c r="M38" t="s">
        <v>643</v>
      </c>
      <c r="N38">
        <v>0</v>
      </c>
      <c r="O38">
        <v>1</v>
      </c>
      <c r="P38">
        <v>1</v>
      </c>
      <c r="Q38">
        <v>0</v>
      </c>
      <c r="R38">
        <v>0</v>
      </c>
      <c r="S38">
        <v>1</v>
      </c>
      <c r="T38">
        <v>0</v>
      </c>
      <c r="U38">
        <v>1</v>
      </c>
      <c r="V38" t="s">
        <v>644</v>
      </c>
      <c r="W38" t="s">
        <v>645</v>
      </c>
      <c r="X38">
        <v>1</v>
      </c>
      <c r="Y38">
        <v>1</v>
      </c>
      <c r="Z38">
        <v>1</v>
      </c>
      <c r="AA38">
        <v>0</v>
      </c>
      <c r="AB38">
        <v>0</v>
      </c>
      <c r="AC38">
        <v>0</v>
      </c>
      <c r="AD38">
        <v>1</v>
      </c>
      <c r="AE38">
        <v>0</v>
      </c>
      <c r="AF38">
        <v>0</v>
      </c>
      <c r="AG38">
        <v>0</v>
      </c>
      <c r="AH38">
        <v>0</v>
      </c>
      <c r="AI38">
        <v>0</v>
      </c>
      <c r="AJ38">
        <v>0</v>
      </c>
      <c r="AK38">
        <v>0</v>
      </c>
      <c r="AL38">
        <v>0</v>
      </c>
      <c r="AM38">
        <v>0</v>
      </c>
      <c r="AN38">
        <v>1</v>
      </c>
      <c r="AO38">
        <v>1</v>
      </c>
      <c r="AP38">
        <v>0</v>
      </c>
      <c r="AQ38">
        <v>0</v>
      </c>
      <c r="AR38">
        <v>0</v>
      </c>
      <c r="AS38">
        <v>0</v>
      </c>
      <c r="AT38">
        <v>0</v>
      </c>
      <c r="AU38">
        <v>0</v>
      </c>
      <c r="AV38">
        <v>0</v>
      </c>
      <c r="AW38">
        <v>0</v>
      </c>
      <c r="AX38" t="s">
        <v>646</v>
      </c>
      <c r="AY38" t="s">
        <v>251</v>
      </c>
      <c r="AZ38">
        <v>0</v>
      </c>
      <c r="BA38">
        <v>0</v>
      </c>
      <c r="BB38">
        <v>0</v>
      </c>
      <c r="BC38">
        <v>0</v>
      </c>
      <c r="BD38">
        <v>0</v>
      </c>
      <c r="BE38">
        <v>0</v>
      </c>
      <c r="BF38">
        <v>0</v>
      </c>
      <c r="BG38">
        <v>0</v>
      </c>
      <c r="BH38">
        <v>0</v>
      </c>
      <c r="BI38">
        <v>0</v>
      </c>
      <c r="BJ38">
        <v>0</v>
      </c>
      <c r="BK38">
        <v>0</v>
      </c>
      <c r="BL38">
        <v>0</v>
      </c>
      <c r="BM38">
        <v>0</v>
      </c>
      <c r="BN38">
        <v>0</v>
      </c>
      <c r="BO38">
        <v>0</v>
      </c>
      <c r="BP38">
        <v>1</v>
      </c>
      <c r="BQ38">
        <v>0</v>
      </c>
      <c r="BR38">
        <v>0</v>
      </c>
      <c r="BS38">
        <v>0</v>
      </c>
      <c r="BT38">
        <v>0</v>
      </c>
      <c r="BU38">
        <v>0</v>
      </c>
      <c r="BV38">
        <v>0</v>
      </c>
      <c r="BW38">
        <v>0</v>
      </c>
      <c r="BX38">
        <v>0</v>
      </c>
      <c r="BY38">
        <v>0</v>
      </c>
      <c r="BZ38" t="s">
        <v>647</v>
      </c>
      <c r="CA38" t="s">
        <v>228</v>
      </c>
      <c r="CB38">
        <v>1</v>
      </c>
      <c r="CC38">
        <v>0</v>
      </c>
      <c r="CD38">
        <v>0</v>
      </c>
      <c r="CE38">
        <v>0</v>
      </c>
      <c r="CG38" t="s">
        <v>648</v>
      </c>
      <c r="CH38">
        <v>0</v>
      </c>
      <c r="CI38">
        <v>0</v>
      </c>
      <c r="CJ38">
        <v>0</v>
      </c>
      <c r="CK38">
        <v>0</v>
      </c>
      <c r="CL38">
        <v>0</v>
      </c>
      <c r="CM38">
        <v>1</v>
      </c>
      <c r="CN38">
        <v>0</v>
      </c>
      <c r="CO38">
        <v>1</v>
      </c>
      <c r="CP38">
        <v>0</v>
      </c>
      <c r="CQ38">
        <v>0</v>
      </c>
      <c r="CR38">
        <v>0</v>
      </c>
      <c r="CS38">
        <v>0</v>
      </c>
      <c r="CT38">
        <v>0</v>
      </c>
      <c r="CU38">
        <v>0</v>
      </c>
      <c r="CV38">
        <v>0</v>
      </c>
      <c r="CW38">
        <v>0</v>
      </c>
      <c r="CX38">
        <v>0</v>
      </c>
      <c r="CY38">
        <v>0</v>
      </c>
      <c r="CZ38">
        <v>0</v>
      </c>
      <c r="DA38">
        <v>0</v>
      </c>
      <c r="DB38">
        <v>0</v>
      </c>
      <c r="DC38">
        <v>0</v>
      </c>
      <c r="DD38">
        <v>0</v>
      </c>
      <c r="DE38">
        <v>0</v>
      </c>
      <c r="DF38">
        <v>0</v>
      </c>
      <c r="DG38">
        <v>0</v>
      </c>
      <c r="DI38" t="s">
        <v>403</v>
      </c>
      <c r="DJ38">
        <v>1</v>
      </c>
      <c r="DK38">
        <v>1</v>
      </c>
      <c r="DL38">
        <v>0</v>
      </c>
      <c r="DM38">
        <v>1</v>
      </c>
      <c r="DN38">
        <v>0</v>
      </c>
      <c r="DO38">
        <v>1</v>
      </c>
      <c r="DP38">
        <v>0</v>
      </c>
      <c r="DQ38">
        <v>0</v>
      </c>
      <c r="DS38" t="s">
        <v>205</v>
      </c>
      <c r="DT38">
        <v>1</v>
      </c>
      <c r="DU38">
        <v>0</v>
      </c>
      <c r="DV38">
        <v>0</v>
      </c>
      <c r="DW38">
        <v>0</v>
      </c>
      <c r="DX38">
        <v>0</v>
      </c>
      <c r="DY38">
        <v>0</v>
      </c>
      <c r="DZ38">
        <v>0</v>
      </c>
      <c r="EB38" t="s">
        <v>206</v>
      </c>
      <c r="EC38" t="s">
        <v>388</v>
      </c>
      <c r="ED38" t="s">
        <v>232</v>
      </c>
      <c r="EF38" t="s">
        <v>209</v>
      </c>
      <c r="EG38" t="s">
        <v>210</v>
      </c>
      <c r="EI38" t="s">
        <v>209</v>
      </c>
      <c r="EL38">
        <v>0</v>
      </c>
      <c r="EM38" t="s">
        <v>258</v>
      </c>
      <c r="EQ38" t="s">
        <v>209</v>
      </c>
      <c r="ES38" t="s">
        <v>240</v>
      </c>
      <c r="EU38">
        <v>60</v>
      </c>
      <c r="EV38" t="s">
        <v>449</v>
      </c>
      <c r="EW38">
        <v>1</v>
      </c>
      <c r="EX38">
        <v>1</v>
      </c>
      <c r="EY38">
        <v>0</v>
      </c>
      <c r="EZ38">
        <v>0</v>
      </c>
      <c r="FA38">
        <v>0</v>
      </c>
      <c r="FB38" t="s">
        <v>261</v>
      </c>
      <c r="FC38" t="s">
        <v>262</v>
      </c>
      <c r="FD38">
        <v>1</v>
      </c>
      <c r="FE38">
        <v>0</v>
      </c>
      <c r="FF38">
        <v>0</v>
      </c>
      <c r="FG38">
        <v>0</v>
      </c>
      <c r="FI38">
        <v>5</v>
      </c>
      <c r="FJ38" t="s">
        <v>205</v>
      </c>
      <c r="FK38">
        <v>1</v>
      </c>
      <c r="FL38">
        <v>0</v>
      </c>
      <c r="FM38">
        <v>0</v>
      </c>
      <c r="FN38">
        <v>0</v>
      </c>
      <c r="FO38">
        <v>0</v>
      </c>
      <c r="FP38">
        <v>0</v>
      </c>
      <c r="FQ38">
        <v>0</v>
      </c>
      <c r="FS38" t="s">
        <v>206</v>
      </c>
      <c r="FT38" t="s">
        <v>325</v>
      </c>
      <c r="FU38">
        <v>1</v>
      </c>
      <c r="FV38">
        <v>0</v>
      </c>
      <c r="FW38">
        <v>1</v>
      </c>
      <c r="FX38">
        <v>0</v>
      </c>
      <c r="FY38">
        <v>0</v>
      </c>
      <c r="GA38" t="s">
        <v>649</v>
      </c>
      <c r="GB38">
        <v>32553</v>
      </c>
      <c r="GC38" t="s">
        <v>650</v>
      </c>
      <c r="GD38" s="2">
        <v>45447.569502314807</v>
      </c>
      <c r="GG38" t="s">
        <v>220</v>
      </c>
      <c r="GI38" t="s">
        <v>328</v>
      </c>
      <c r="GK38">
        <v>50</v>
      </c>
    </row>
    <row r="39" spans="1:193" x14ac:dyDescent="0.25">
      <c r="A39" t="s">
        <v>651</v>
      </c>
      <c r="D39" t="s">
        <v>652</v>
      </c>
      <c r="E39" t="s">
        <v>195</v>
      </c>
      <c r="F39" t="s">
        <v>653</v>
      </c>
      <c r="G39" t="s">
        <v>332</v>
      </c>
      <c r="H39" t="s">
        <v>306</v>
      </c>
      <c r="I39">
        <v>18</v>
      </c>
      <c r="J39">
        <v>2</v>
      </c>
      <c r="K39">
        <v>0</v>
      </c>
      <c r="L39">
        <v>2</v>
      </c>
      <c r="M39" t="s">
        <v>643</v>
      </c>
      <c r="N39">
        <v>0</v>
      </c>
      <c r="O39">
        <v>1</v>
      </c>
      <c r="P39">
        <v>1</v>
      </c>
      <c r="Q39">
        <v>0</v>
      </c>
      <c r="R39">
        <v>0</v>
      </c>
      <c r="S39">
        <v>1</v>
      </c>
      <c r="T39">
        <v>0</v>
      </c>
      <c r="U39">
        <v>1</v>
      </c>
      <c r="V39" t="s">
        <v>654</v>
      </c>
      <c r="W39" t="s">
        <v>655</v>
      </c>
      <c r="X39">
        <v>1</v>
      </c>
      <c r="Y39">
        <v>1</v>
      </c>
      <c r="Z39">
        <v>1</v>
      </c>
      <c r="AA39">
        <v>1</v>
      </c>
      <c r="AB39">
        <v>1</v>
      </c>
      <c r="AC39">
        <v>1</v>
      </c>
      <c r="AD39">
        <v>1</v>
      </c>
      <c r="AE39">
        <v>0</v>
      </c>
      <c r="AF39">
        <v>0</v>
      </c>
      <c r="AG39">
        <v>1</v>
      </c>
      <c r="AH39">
        <v>1</v>
      </c>
      <c r="AI39">
        <v>1</v>
      </c>
      <c r="AJ39">
        <v>1</v>
      </c>
      <c r="AK39">
        <v>1</v>
      </c>
      <c r="AL39">
        <v>1</v>
      </c>
      <c r="AM39">
        <v>0</v>
      </c>
      <c r="AN39">
        <v>1</v>
      </c>
      <c r="AO39">
        <v>1</v>
      </c>
      <c r="AP39">
        <v>0</v>
      </c>
      <c r="AQ39">
        <v>0</v>
      </c>
      <c r="AR39">
        <v>0</v>
      </c>
      <c r="AS39">
        <v>0</v>
      </c>
      <c r="AT39">
        <v>1</v>
      </c>
      <c r="AU39">
        <v>1</v>
      </c>
      <c r="AV39">
        <v>1</v>
      </c>
      <c r="AW39">
        <v>1</v>
      </c>
      <c r="AX39" t="s">
        <v>656</v>
      </c>
      <c r="AY39" t="s">
        <v>335</v>
      </c>
      <c r="AZ39">
        <v>0</v>
      </c>
      <c r="BA39">
        <v>0</v>
      </c>
      <c r="BB39">
        <v>0</v>
      </c>
      <c r="BC39">
        <v>0</v>
      </c>
      <c r="BD39">
        <v>0</v>
      </c>
      <c r="BE39">
        <v>0</v>
      </c>
      <c r="BF39">
        <v>0</v>
      </c>
      <c r="BG39">
        <v>0</v>
      </c>
      <c r="BH39">
        <v>0</v>
      </c>
      <c r="BI39">
        <v>0</v>
      </c>
      <c r="BJ39">
        <v>0</v>
      </c>
      <c r="BK39">
        <v>0</v>
      </c>
      <c r="BL39">
        <v>0</v>
      </c>
      <c r="BM39">
        <v>0</v>
      </c>
      <c r="BN39">
        <v>0</v>
      </c>
      <c r="BO39">
        <v>0</v>
      </c>
      <c r="BP39">
        <v>0</v>
      </c>
      <c r="BQ39">
        <v>1</v>
      </c>
      <c r="BR39">
        <v>0</v>
      </c>
      <c r="BS39">
        <v>0</v>
      </c>
      <c r="BT39">
        <v>0</v>
      </c>
      <c r="BU39">
        <v>0</v>
      </c>
      <c r="BV39">
        <v>0</v>
      </c>
      <c r="BW39">
        <v>0</v>
      </c>
      <c r="BX39">
        <v>0</v>
      </c>
      <c r="BY39">
        <v>0</v>
      </c>
      <c r="CA39" t="s">
        <v>429</v>
      </c>
      <c r="CB39">
        <v>0</v>
      </c>
      <c r="CC39">
        <v>0</v>
      </c>
      <c r="CD39">
        <v>1</v>
      </c>
      <c r="CE39">
        <v>0</v>
      </c>
      <c r="CG39" t="s">
        <v>467</v>
      </c>
      <c r="CH39">
        <v>0</v>
      </c>
      <c r="CI39">
        <v>0</v>
      </c>
      <c r="CJ39">
        <v>0</v>
      </c>
      <c r="CK39">
        <v>0</v>
      </c>
      <c r="CL39">
        <v>0</v>
      </c>
      <c r="CM39">
        <v>0</v>
      </c>
      <c r="CN39">
        <v>0</v>
      </c>
      <c r="CO39">
        <v>1</v>
      </c>
      <c r="CP39">
        <v>0</v>
      </c>
      <c r="CQ39">
        <v>0</v>
      </c>
      <c r="CR39">
        <v>0</v>
      </c>
      <c r="CS39">
        <v>0</v>
      </c>
      <c r="CT39">
        <v>0</v>
      </c>
      <c r="CU39">
        <v>0</v>
      </c>
      <c r="CV39">
        <v>0</v>
      </c>
      <c r="CW39">
        <v>0</v>
      </c>
      <c r="CX39">
        <v>0</v>
      </c>
      <c r="CY39">
        <v>0</v>
      </c>
      <c r="CZ39">
        <v>0</v>
      </c>
      <c r="DA39">
        <v>0</v>
      </c>
      <c r="DB39">
        <v>0</v>
      </c>
      <c r="DC39">
        <v>0</v>
      </c>
      <c r="DD39">
        <v>0</v>
      </c>
      <c r="DE39">
        <v>0</v>
      </c>
      <c r="DF39">
        <v>0</v>
      </c>
      <c r="DG39">
        <v>0</v>
      </c>
      <c r="DI39" t="s">
        <v>293</v>
      </c>
      <c r="DJ39">
        <v>1</v>
      </c>
      <c r="DK39">
        <v>1</v>
      </c>
      <c r="DL39">
        <v>0</v>
      </c>
      <c r="DM39">
        <v>1</v>
      </c>
      <c r="DN39">
        <v>1</v>
      </c>
      <c r="DO39">
        <v>1</v>
      </c>
      <c r="DP39">
        <v>0</v>
      </c>
      <c r="DQ39">
        <v>0</v>
      </c>
      <c r="DS39" t="s">
        <v>205</v>
      </c>
      <c r="DT39">
        <v>1</v>
      </c>
      <c r="DU39">
        <v>0</v>
      </c>
      <c r="DV39">
        <v>0</v>
      </c>
      <c r="DW39">
        <v>0</v>
      </c>
      <c r="DX39">
        <v>0</v>
      </c>
      <c r="DY39">
        <v>0</v>
      </c>
      <c r="DZ39">
        <v>0</v>
      </c>
      <c r="EB39" t="s">
        <v>441</v>
      </c>
      <c r="EC39" t="s">
        <v>231</v>
      </c>
      <c r="ED39" t="s">
        <v>278</v>
      </c>
      <c r="EF39" t="s">
        <v>233</v>
      </c>
      <c r="EG39" t="s">
        <v>338</v>
      </c>
      <c r="EI39" t="s">
        <v>209</v>
      </c>
      <c r="EL39">
        <v>0</v>
      </c>
      <c r="EM39" t="s">
        <v>258</v>
      </c>
      <c r="EQ39" t="s">
        <v>209</v>
      </c>
      <c r="ES39" t="s">
        <v>240</v>
      </c>
      <c r="EU39">
        <v>45</v>
      </c>
      <c r="EV39" t="s">
        <v>260</v>
      </c>
      <c r="EW39">
        <v>1</v>
      </c>
      <c r="EX39">
        <v>1</v>
      </c>
      <c r="EY39">
        <v>1</v>
      </c>
      <c r="EZ39">
        <v>1</v>
      </c>
      <c r="FA39">
        <v>0</v>
      </c>
      <c r="FB39" t="s">
        <v>215</v>
      </c>
      <c r="FC39" t="s">
        <v>216</v>
      </c>
      <c r="FD39">
        <v>1</v>
      </c>
      <c r="FE39">
        <v>1</v>
      </c>
      <c r="FF39">
        <v>1</v>
      </c>
      <c r="FG39">
        <v>0</v>
      </c>
      <c r="FI39">
        <v>8</v>
      </c>
      <c r="FJ39" t="s">
        <v>361</v>
      </c>
      <c r="FK39">
        <v>1</v>
      </c>
      <c r="FL39">
        <v>1</v>
      </c>
      <c r="FM39">
        <v>0</v>
      </c>
      <c r="FN39">
        <v>0</v>
      </c>
      <c r="FO39">
        <v>0</v>
      </c>
      <c r="FP39">
        <v>0</v>
      </c>
      <c r="FQ39">
        <v>0</v>
      </c>
      <c r="FS39" t="s">
        <v>277</v>
      </c>
      <c r="FT39" t="s">
        <v>278</v>
      </c>
      <c r="FU39">
        <v>0</v>
      </c>
      <c r="FV39">
        <v>1</v>
      </c>
      <c r="FW39">
        <v>0</v>
      </c>
      <c r="FX39">
        <v>0</v>
      </c>
      <c r="FY39">
        <v>0</v>
      </c>
      <c r="GA39" t="s">
        <v>657</v>
      </c>
      <c r="GB39">
        <v>32555</v>
      </c>
      <c r="GC39" t="s">
        <v>658</v>
      </c>
      <c r="GD39" s="2">
        <v>45447.57104166667</v>
      </c>
      <c r="GG39" t="s">
        <v>220</v>
      </c>
      <c r="GI39" t="s">
        <v>328</v>
      </c>
      <c r="GK39">
        <v>52</v>
      </c>
    </row>
    <row r="40" spans="1:193" x14ac:dyDescent="0.25">
      <c r="A40" t="s">
        <v>659</v>
      </c>
      <c r="D40" t="s">
        <v>660</v>
      </c>
      <c r="E40" t="s">
        <v>195</v>
      </c>
      <c r="F40" t="s">
        <v>661</v>
      </c>
      <c r="G40" t="s">
        <v>319</v>
      </c>
      <c r="H40" t="s">
        <v>379</v>
      </c>
      <c r="I40">
        <v>3</v>
      </c>
      <c r="J40">
        <v>0</v>
      </c>
      <c r="K40">
        <v>1</v>
      </c>
      <c r="L40">
        <v>2</v>
      </c>
      <c r="M40" t="s">
        <v>269</v>
      </c>
      <c r="N40">
        <v>1</v>
      </c>
      <c r="O40">
        <v>1</v>
      </c>
      <c r="P40">
        <v>1</v>
      </c>
      <c r="Q40">
        <v>1</v>
      </c>
      <c r="R40">
        <v>1</v>
      </c>
      <c r="S40">
        <v>1</v>
      </c>
      <c r="T40">
        <v>1</v>
      </c>
      <c r="U40">
        <v>1</v>
      </c>
      <c r="V40" t="s">
        <v>662</v>
      </c>
      <c r="W40" t="s">
        <v>663</v>
      </c>
      <c r="X40">
        <v>1</v>
      </c>
      <c r="Y40">
        <v>1</v>
      </c>
      <c r="Z40">
        <v>1</v>
      </c>
      <c r="AA40">
        <v>1</v>
      </c>
      <c r="AB40">
        <v>1</v>
      </c>
      <c r="AC40">
        <v>1</v>
      </c>
      <c r="AD40">
        <v>1</v>
      </c>
      <c r="AE40">
        <v>0</v>
      </c>
      <c r="AF40">
        <v>1</v>
      </c>
      <c r="AG40">
        <v>1</v>
      </c>
      <c r="AH40">
        <v>1</v>
      </c>
      <c r="AI40">
        <v>1</v>
      </c>
      <c r="AJ40">
        <v>1</v>
      </c>
      <c r="AK40">
        <v>1</v>
      </c>
      <c r="AL40">
        <v>1</v>
      </c>
      <c r="AM40">
        <v>1</v>
      </c>
      <c r="AN40">
        <v>1</v>
      </c>
      <c r="AO40">
        <v>1</v>
      </c>
      <c r="AP40">
        <v>1</v>
      </c>
      <c r="AQ40">
        <v>1</v>
      </c>
      <c r="AR40">
        <v>1</v>
      </c>
      <c r="AS40">
        <v>1</v>
      </c>
      <c r="AT40">
        <v>1</v>
      </c>
      <c r="AU40">
        <v>1</v>
      </c>
      <c r="AV40">
        <v>1</v>
      </c>
      <c r="AW40">
        <v>1</v>
      </c>
      <c r="AX40" t="s">
        <v>664</v>
      </c>
      <c r="AY40" t="s">
        <v>370</v>
      </c>
      <c r="AZ40">
        <v>1</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CA40" t="s">
        <v>228</v>
      </c>
      <c r="CB40">
        <v>1</v>
      </c>
      <c r="CC40">
        <v>0</v>
      </c>
      <c r="CD40">
        <v>0</v>
      </c>
      <c r="CE40">
        <v>0</v>
      </c>
      <c r="CG40" t="s">
        <v>467</v>
      </c>
      <c r="CH40">
        <v>0</v>
      </c>
      <c r="CI40">
        <v>0</v>
      </c>
      <c r="CJ40">
        <v>0</v>
      </c>
      <c r="CK40">
        <v>0</v>
      </c>
      <c r="CL40">
        <v>0</v>
      </c>
      <c r="CM40">
        <v>0</v>
      </c>
      <c r="CN40">
        <v>0</v>
      </c>
      <c r="CO40">
        <v>1</v>
      </c>
      <c r="CP40">
        <v>0</v>
      </c>
      <c r="CQ40">
        <v>0</v>
      </c>
      <c r="CR40">
        <v>0</v>
      </c>
      <c r="CS40">
        <v>0</v>
      </c>
      <c r="CT40">
        <v>0</v>
      </c>
      <c r="CU40">
        <v>0</v>
      </c>
      <c r="CV40">
        <v>0</v>
      </c>
      <c r="CW40">
        <v>0</v>
      </c>
      <c r="CX40">
        <v>0</v>
      </c>
      <c r="CY40">
        <v>0</v>
      </c>
      <c r="CZ40">
        <v>0</v>
      </c>
      <c r="DA40">
        <v>0</v>
      </c>
      <c r="DB40">
        <v>0</v>
      </c>
      <c r="DC40">
        <v>0</v>
      </c>
      <c r="DD40">
        <v>0</v>
      </c>
      <c r="DE40">
        <v>0</v>
      </c>
      <c r="DF40">
        <v>0</v>
      </c>
      <c r="DG40">
        <v>0</v>
      </c>
      <c r="DI40" t="s">
        <v>229</v>
      </c>
      <c r="DJ40">
        <v>1</v>
      </c>
      <c r="DK40">
        <v>1</v>
      </c>
      <c r="DL40">
        <v>0</v>
      </c>
      <c r="DM40">
        <v>1</v>
      </c>
      <c r="DN40">
        <v>1</v>
      </c>
      <c r="DO40">
        <v>1</v>
      </c>
      <c r="DP40">
        <v>1</v>
      </c>
      <c r="DQ40">
        <v>0</v>
      </c>
      <c r="DS40" t="s">
        <v>665</v>
      </c>
      <c r="DT40">
        <v>1</v>
      </c>
      <c r="DU40">
        <v>1</v>
      </c>
      <c r="DV40">
        <v>1</v>
      </c>
      <c r="DW40">
        <v>1</v>
      </c>
      <c r="DX40">
        <v>1</v>
      </c>
      <c r="DY40">
        <v>0</v>
      </c>
      <c r="DZ40">
        <v>0</v>
      </c>
      <c r="EB40" t="s">
        <v>230</v>
      </c>
      <c r="EC40" t="s">
        <v>207</v>
      </c>
      <c r="ED40" t="s">
        <v>232</v>
      </c>
      <c r="EF40" t="s">
        <v>233</v>
      </c>
      <c r="EG40" t="s">
        <v>234</v>
      </c>
      <c r="EI40" t="s">
        <v>540</v>
      </c>
      <c r="EJ40" t="s">
        <v>666</v>
      </c>
      <c r="EK40" s="1" t="s">
        <v>667</v>
      </c>
      <c r="EL40">
        <v>1</v>
      </c>
      <c r="EM40" t="s">
        <v>211</v>
      </c>
      <c r="EO40" t="s">
        <v>668</v>
      </c>
      <c r="EP40" s="1" t="s">
        <v>669</v>
      </c>
      <c r="EQ40" t="s">
        <v>238</v>
      </c>
      <c r="ER40" t="s">
        <v>670</v>
      </c>
      <c r="ES40" t="s">
        <v>240</v>
      </c>
      <c r="EU40">
        <v>70</v>
      </c>
      <c r="EV40" t="s">
        <v>358</v>
      </c>
      <c r="EW40">
        <v>1</v>
      </c>
      <c r="EX40">
        <v>1</v>
      </c>
      <c r="EY40">
        <v>1</v>
      </c>
      <c r="EZ40">
        <v>1</v>
      </c>
      <c r="FA40">
        <v>1</v>
      </c>
      <c r="FB40" t="s">
        <v>261</v>
      </c>
      <c r="FC40" t="s">
        <v>216</v>
      </c>
      <c r="FD40">
        <v>1</v>
      </c>
      <c r="FE40">
        <v>1</v>
      </c>
      <c r="FF40">
        <v>1</v>
      </c>
      <c r="FG40">
        <v>0</v>
      </c>
      <c r="FI40">
        <v>8</v>
      </c>
      <c r="FJ40" t="s">
        <v>665</v>
      </c>
      <c r="FK40">
        <v>1</v>
      </c>
      <c r="FL40">
        <v>1</v>
      </c>
      <c r="FM40">
        <v>1</v>
      </c>
      <c r="FN40">
        <v>1</v>
      </c>
      <c r="FO40">
        <v>1</v>
      </c>
      <c r="FP40">
        <v>0</v>
      </c>
      <c r="FQ40">
        <v>0</v>
      </c>
      <c r="FS40" t="s">
        <v>230</v>
      </c>
      <c r="FT40" t="s">
        <v>232</v>
      </c>
      <c r="FU40">
        <v>0</v>
      </c>
      <c r="FV40">
        <v>0</v>
      </c>
      <c r="FW40">
        <v>1</v>
      </c>
      <c r="FX40">
        <v>0</v>
      </c>
      <c r="FY40">
        <v>0</v>
      </c>
      <c r="GA40" t="s">
        <v>671</v>
      </c>
      <c r="GB40">
        <v>32556</v>
      </c>
      <c r="GC40" t="s">
        <v>672</v>
      </c>
      <c r="GD40" s="2">
        <v>45447.57640046296</v>
      </c>
      <c r="GG40" t="s">
        <v>220</v>
      </c>
      <c r="GI40" t="s">
        <v>328</v>
      </c>
      <c r="GK40">
        <v>53</v>
      </c>
    </row>
    <row r="41" spans="1:193" x14ac:dyDescent="0.25">
      <c r="A41" t="s">
        <v>673</v>
      </c>
      <c r="D41" t="s">
        <v>674</v>
      </c>
      <c r="E41" t="s">
        <v>675</v>
      </c>
      <c r="F41" t="s">
        <v>676</v>
      </c>
      <c r="G41" t="s">
        <v>225</v>
      </c>
      <c r="H41" t="s">
        <v>198</v>
      </c>
      <c r="I41">
        <v>248</v>
      </c>
      <c r="J41">
        <v>46</v>
      </c>
      <c r="K41">
        <v>0</v>
      </c>
      <c r="L41">
        <v>3</v>
      </c>
      <c r="M41" t="s">
        <v>677</v>
      </c>
      <c r="N41">
        <v>1</v>
      </c>
      <c r="O41">
        <v>1</v>
      </c>
      <c r="P41">
        <v>1</v>
      </c>
      <c r="Q41">
        <v>1</v>
      </c>
      <c r="R41">
        <v>1</v>
      </c>
      <c r="S41">
        <v>1</v>
      </c>
      <c r="T41">
        <v>0</v>
      </c>
      <c r="U41">
        <v>0</v>
      </c>
      <c r="W41" t="s">
        <v>678</v>
      </c>
      <c r="X41">
        <v>1</v>
      </c>
      <c r="Y41">
        <v>1</v>
      </c>
      <c r="Z41">
        <v>1</v>
      </c>
      <c r="AA41">
        <v>1</v>
      </c>
      <c r="AB41">
        <v>1</v>
      </c>
      <c r="AC41">
        <v>1</v>
      </c>
      <c r="AD41">
        <v>1</v>
      </c>
      <c r="AE41">
        <v>0</v>
      </c>
      <c r="AF41">
        <v>1</v>
      </c>
      <c r="AG41">
        <v>1</v>
      </c>
      <c r="AH41">
        <v>1</v>
      </c>
      <c r="AI41">
        <v>1</v>
      </c>
      <c r="AJ41">
        <v>1</v>
      </c>
      <c r="AK41">
        <v>1</v>
      </c>
      <c r="AL41">
        <v>0</v>
      </c>
      <c r="AM41">
        <v>1</v>
      </c>
      <c r="AN41">
        <v>0</v>
      </c>
      <c r="AO41">
        <v>0</v>
      </c>
      <c r="AP41">
        <v>1</v>
      </c>
      <c r="AQ41">
        <v>1</v>
      </c>
      <c r="AR41">
        <v>1</v>
      </c>
      <c r="AS41">
        <v>1</v>
      </c>
      <c r="AT41">
        <v>1</v>
      </c>
      <c r="AU41">
        <v>1</v>
      </c>
      <c r="AV41">
        <v>1</v>
      </c>
      <c r="AW41">
        <v>1</v>
      </c>
      <c r="AY41" t="s">
        <v>203</v>
      </c>
      <c r="AZ41">
        <v>0</v>
      </c>
      <c r="BA41">
        <v>0</v>
      </c>
      <c r="BB41">
        <v>1</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CA41" t="s">
        <v>401</v>
      </c>
      <c r="CB41">
        <v>1</v>
      </c>
      <c r="CC41">
        <v>1</v>
      </c>
      <c r="CD41">
        <v>1</v>
      </c>
      <c r="CE41">
        <v>0</v>
      </c>
      <c r="CG41" t="s">
        <v>251</v>
      </c>
      <c r="CH41">
        <v>0</v>
      </c>
      <c r="CI41">
        <v>0</v>
      </c>
      <c r="CJ41">
        <v>0</v>
      </c>
      <c r="CK41">
        <v>0</v>
      </c>
      <c r="CL41">
        <v>0</v>
      </c>
      <c r="CM41">
        <v>0</v>
      </c>
      <c r="CN41">
        <v>0</v>
      </c>
      <c r="CO41">
        <v>0</v>
      </c>
      <c r="CP41">
        <v>0</v>
      </c>
      <c r="CQ41">
        <v>0</v>
      </c>
      <c r="CR41">
        <v>0</v>
      </c>
      <c r="CS41">
        <v>0</v>
      </c>
      <c r="CT41">
        <v>0</v>
      </c>
      <c r="CU41">
        <v>0</v>
      </c>
      <c r="CV41">
        <v>0</v>
      </c>
      <c r="CW41">
        <v>0</v>
      </c>
      <c r="CX41">
        <v>1</v>
      </c>
      <c r="CY41">
        <v>0</v>
      </c>
      <c r="CZ41">
        <v>0</v>
      </c>
      <c r="DA41">
        <v>0</v>
      </c>
      <c r="DB41">
        <v>0</v>
      </c>
      <c r="DC41">
        <v>0</v>
      </c>
      <c r="DD41">
        <v>0</v>
      </c>
      <c r="DE41">
        <v>0</v>
      </c>
      <c r="DF41">
        <v>0</v>
      </c>
      <c r="DG41">
        <v>0</v>
      </c>
      <c r="DH41" t="s">
        <v>679</v>
      </c>
      <c r="DI41" t="s">
        <v>229</v>
      </c>
      <c r="DJ41">
        <v>1</v>
      </c>
      <c r="DK41">
        <v>1</v>
      </c>
      <c r="DL41">
        <v>0</v>
      </c>
      <c r="DM41">
        <v>1</v>
      </c>
      <c r="DN41">
        <v>1</v>
      </c>
      <c r="DO41">
        <v>1</v>
      </c>
      <c r="DP41">
        <v>1</v>
      </c>
      <c r="DQ41">
        <v>0</v>
      </c>
      <c r="DS41" t="s">
        <v>205</v>
      </c>
      <c r="DT41">
        <v>1</v>
      </c>
      <c r="DU41">
        <v>0</v>
      </c>
      <c r="DV41">
        <v>0</v>
      </c>
      <c r="DW41">
        <v>0</v>
      </c>
      <c r="DX41">
        <v>0</v>
      </c>
      <c r="DY41">
        <v>0</v>
      </c>
      <c r="DZ41">
        <v>0</v>
      </c>
      <c r="EB41" t="s">
        <v>277</v>
      </c>
      <c r="EC41" t="s">
        <v>231</v>
      </c>
      <c r="ED41" t="s">
        <v>208</v>
      </c>
      <c r="EF41" t="s">
        <v>233</v>
      </c>
      <c r="EG41" t="s">
        <v>234</v>
      </c>
      <c r="EI41" t="s">
        <v>209</v>
      </c>
      <c r="EL41">
        <v>0</v>
      </c>
      <c r="EM41" t="s">
        <v>258</v>
      </c>
      <c r="EQ41" t="s">
        <v>238</v>
      </c>
      <c r="ER41" t="s">
        <v>680</v>
      </c>
      <c r="ES41" t="s">
        <v>240</v>
      </c>
      <c r="EU41">
        <v>50</v>
      </c>
      <c r="EV41" t="s">
        <v>358</v>
      </c>
      <c r="EW41">
        <v>1</v>
      </c>
      <c r="EX41">
        <v>1</v>
      </c>
      <c r="EY41">
        <v>1</v>
      </c>
      <c r="EZ41">
        <v>1</v>
      </c>
      <c r="FA41">
        <v>1</v>
      </c>
      <c r="FB41" t="s">
        <v>297</v>
      </c>
      <c r="FC41" t="s">
        <v>216</v>
      </c>
      <c r="FD41">
        <v>1</v>
      </c>
      <c r="FE41">
        <v>1</v>
      </c>
      <c r="FF41">
        <v>1</v>
      </c>
      <c r="FG41">
        <v>0</v>
      </c>
      <c r="FI41">
        <v>2</v>
      </c>
      <c r="FJ41" t="s">
        <v>205</v>
      </c>
      <c r="FK41">
        <v>1</v>
      </c>
      <c r="FL41">
        <v>0</v>
      </c>
      <c r="FM41">
        <v>0</v>
      </c>
      <c r="FN41">
        <v>0</v>
      </c>
      <c r="FO41">
        <v>0</v>
      </c>
      <c r="FP41">
        <v>0</v>
      </c>
      <c r="FQ41">
        <v>0</v>
      </c>
      <c r="FS41" t="s">
        <v>206</v>
      </c>
      <c r="FT41" t="s">
        <v>208</v>
      </c>
      <c r="FU41">
        <v>1</v>
      </c>
      <c r="FV41">
        <v>0</v>
      </c>
      <c r="FW41">
        <v>0</v>
      </c>
      <c r="FX41">
        <v>0</v>
      </c>
      <c r="FY41">
        <v>0</v>
      </c>
      <c r="GA41" t="s">
        <v>681</v>
      </c>
      <c r="GB41">
        <v>32559</v>
      </c>
      <c r="GC41" t="s">
        <v>682</v>
      </c>
      <c r="GD41" s="2">
        <v>45447.582962962973</v>
      </c>
      <c r="GG41" t="s">
        <v>220</v>
      </c>
      <c r="GI41" t="s">
        <v>328</v>
      </c>
      <c r="GK41">
        <v>55</v>
      </c>
    </row>
    <row r="42" spans="1:193" x14ac:dyDescent="0.25">
      <c r="A42" t="s">
        <v>683</v>
      </c>
      <c r="D42" t="s">
        <v>684</v>
      </c>
      <c r="E42" t="s">
        <v>195</v>
      </c>
      <c r="F42" t="s">
        <v>685</v>
      </c>
      <c r="G42" t="s">
        <v>332</v>
      </c>
      <c r="H42" t="s">
        <v>198</v>
      </c>
      <c r="I42">
        <v>11</v>
      </c>
      <c r="J42">
        <v>1</v>
      </c>
      <c r="K42">
        <v>0</v>
      </c>
      <c r="L42">
        <v>0</v>
      </c>
      <c r="M42" t="s">
        <v>251</v>
      </c>
      <c r="N42">
        <v>0</v>
      </c>
      <c r="O42">
        <v>0</v>
      </c>
      <c r="P42">
        <v>0</v>
      </c>
      <c r="Q42">
        <v>0</v>
      </c>
      <c r="R42">
        <v>0</v>
      </c>
      <c r="S42">
        <v>0</v>
      </c>
      <c r="T42">
        <v>0</v>
      </c>
      <c r="U42">
        <v>1</v>
      </c>
      <c r="V42" t="s">
        <v>686</v>
      </c>
      <c r="W42" t="s">
        <v>687</v>
      </c>
      <c r="X42">
        <v>1</v>
      </c>
      <c r="Y42">
        <v>1</v>
      </c>
      <c r="Z42">
        <v>1</v>
      </c>
      <c r="AA42">
        <v>1</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Y42" t="s">
        <v>628</v>
      </c>
      <c r="AZ42">
        <v>0</v>
      </c>
      <c r="BA42">
        <v>0</v>
      </c>
      <c r="BB42">
        <v>1</v>
      </c>
      <c r="BC42">
        <v>1</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CA42" t="s">
        <v>688</v>
      </c>
      <c r="CB42">
        <v>1</v>
      </c>
      <c r="CC42">
        <v>1</v>
      </c>
      <c r="CD42">
        <v>1</v>
      </c>
      <c r="CE42">
        <v>1</v>
      </c>
      <c r="CF42" t="s">
        <v>689</v>
      </c>
      <c r="CG42" t="s">
        <v>690</v>
      </c>
      <c r="CH42">
        <v>0</v>
      </c>
      <c r="CI42">
        <v>0</v>
      </c>
      <c r="CJ42">
        <v>0</v>
      </c>
      <c r="CK42">
        <v>0</v>
      </c>
      <c r="CL42">
        <v>0</v>
      </c>
      <c r="CM42">
        <v>0</v>
      </c>
      <c r="CN42">
        <v>0</v>
      </c>
      <c r="CO42">
        <v>0</v>
      </c>
      <c r="CP42">
        <v>0</v>
      </c>
      <c r="CQ42">
        <v>1</v>
      </c>
      <c r="CR42">
        <v>0</v>
      </c>
      <c r="CS42">
        <v>0</v>
      </c>
      <c r="CT42">
        <v>0</v>
      </c>
      <c r="CU42">
        <v>0</v>
      </c>
      <c r="CV42">
        <v>0</v>
      </c>
      <c r="CW42">
        <v>0</v>
      </c>
      <c r="CX42">
        <v>0</v>
      </c>
      <c r="CY42">
        <v>1</v>
      </c>
      <c r="CZ42">
        <v>0</v>
      </c>
      <c r="DA42">
        <v>0</v>
      </c>
      <c r="DB42">
        <v>0</v>
      </c>
      <c r="DC42">
        <v>0</v>
      </c>
      <c r="DD42">
        <v>0</v>
      </c>
      <c r="DE42">
        <v>0</v>
      </c>
      <c r="DF42">
        <v>0</v>
      </c>
      <c r="DG42">
        <v>0</v>
      </c>
      <c r="DI42" t="s">
        <v>563</v>
      </c>
      <c r="DJ42">
        <v>1</v>
      </c>
      <c r="DK42">
        <v>0</v>
      </c>
      <c r="DL42">
        <v>0</v>
      </c>
      <c r="DM42">
        <v>0</v>
      </c>
      <c r="DN42">
        <v>0</v>
      </c>
      <c r="DO42">
        <v>0</v>
      </c>
      <c r="DP42">
        <v>0</v>
      </c>
      <c r="DQ42">
        <v>0</v>
      </c>
      <c r="DS42" t="s">
        <v>205</v>
      </c>
      <c r="DT42">
        <v>1</v>
      </c>
      <c r="DU42">
        <v>0</v>
      </c>
      <c r="DV42">
        <v>0</v>
      </c>
      <c r="DW42">
        <v>0</v>
      </c>
      <c r="DX42">
        <v>0</v>
      </c>
      <c r="DY42">
        <v>0</v>
      </c>
      <c r="DZ42">
        <v>0</v>
      </c>
      <c r="EB42" t="s">
        <v>294</v>
      </c>
      <c r="EC42" t="s">
        <v>231</v>
      </c>
      <c r="ED42" t="s">
        <v>278</v>
      </c>
      <c r="EF42" t="s">
        <v>209</v>
      </c>
      <c r="EG42" t="s">
        <v>210</v>
      </c>
      <c r="EI42" t="s">
        <v>209</v>
      </c>
      <c r="EL42">
        <v>0</v>
      </c>
      <c r="EM42" t="s">
        <v>258</v>
      </c>
      <c r="EQ42" t="s">
        <v>238</v>
      </c>
      <c r="ER42" t="s">
        <v>691</v>
      </c>
      <c r="ES42" t="s">
        <v>209</v>
      </c>
      <c r="EU42">
        <v>50</v>
      </c>
      <c r="EV42" t="s">
        <v>358</v>
      </c>
      <c r="EW42">
        <v>1</v>
      </c>
      <c r="EX42">
        <v>1</v>
      </c>
      <c r="EY42">
        <v>1</v>
      </c>
      <c r="EZ42">
        <v>1</v>
      </c>
      <c r="FA42">
        <v>1</v>
      </c>
      <c r="FB42" t="s">
        <v>261</v>
      </c>
      <c r="FC42" t="s">
        <v>216</v>
      </c>
      <c r="FD42">
        <v>1</v>
      </c>
      <c r="FE42">
        <v>1</v>
      </c>
      <c r="FF42">
        <v>1</v>
      </c>
      <c r="FG42">
        <v>0</v>
      </c>
      <c r="FI42">
        <v>5</v>
      </c>
      <c r="FJ42" t="s">
        <v>205</v>
      </c>
      <c r="FK42">
        <v>1</v>
      </c>
      <c r="FL42">
        <v>0</v>
      </c>
      <c r="FM42">
        <v>0</v>
      </c>
      <c r="FN42">
        <v>0</v>
      </c>
      <c r="FO42">
        <v>0</v>
      </c>
      <c r="FP42">
        <v>0</v>
      </c>
      <c r="FQ42">
        <v>0</v>
      </c>
      <c r="FS42" t="s">
        <v>294</v>
      </c>
      <c r="FT42" t="s">
        <v>450</v>
      </c>
      <c r="FU42">
        <v>1</v>
      </c>
      <c r="FV42">
        <v>1</v>
      </c>
      <c r="FW42">
        <v>1</v>
      </c>
      <c r="FX42">
        <v>1</v>
      </c>
      <c r="FY42">
        <v>0</v>
      </c>
      <c r="GA42" t="s">
        <v>692</v>
      </c>
      <c r="GB42">
        <v>32560</v>
      </c>
      <c r="GC42" t="s">
        <v>693</v>
      </c>
      <c r="GD42" s="2">
        <v>45447.583148148151</v>
      </c>
      <c r="GG42" t="s">
        <v>220</v>
      </c>
      <c r="GI42" t="s">
        <v>328</v>
      </c>
      <c r="GK42">
        <v>56</v>
      </c>
    </row>
    <row r="43" spans="1:193" x14ac:dyDescent="0.25">
      <c r="A43" t="s">
        <v>694</v>
      </c>
      <c r="D43" t="s">
        <v>695</v>
      </c>
      <c r="E43" t="s">
        <v>195</v>
      </c>
      <c r="F43" t="s">
        <v>696</v>
      </c>
      <c r="G43" t="s">
        <v>697</v>
      </c>
      <c r="H43" t="s">
        <v>379</v>
      </c>
      <c r="I43">
        <v>150</v>
      </c>
      <c r="J43">
        <v>50</v>
      </c>
      <c r="K43">
        <v>10</v>
      </c>
      <c r="L43">
        <v>2</v>
      </c>
      <c r="M43" t="s">
        <v>614</v>
      </c>
      <c r="N43">
        <v>0</v>
      </c>
      <c r="O43">
        <v>0</v>
      </c>
      <c r="P43">
        <v>1</v>
      </c>
      <c r="Q43">
        <v>0</v>
      </c>
      <c r="R43">
        <v>0</v>
      </c>
      <c r="S43">
        <v>1</v>
      </c>
      <c r="T43">
        <v>0</v>
      </c>
      <c r="U43">
        <v>0</v>
      </c>
      <c r="W43" t="s">
        <v>698</v>
      </c>
      <c r="X43">
        <v>0</v>
      </c>
      <c r="Y43">
        <v>1</v>
      </c>
      <c r="Z43">
        <v>0</v>
      </c>
      <c r="AA43">
        <v>0</v>
      </c>
      <c r="AB43">
        <v>0</v>
      </c>
      <c r="AC43">
        <v>0</v>
      </c>
      <c r="AD43">
        <v>0</v>
      </c>
      <c r="AE43">
        <v>0</v>
      </c>
      <c r="AF43">
        <v>0</v>
      </c>
      <c r="AG43">
        <v>0</v>
      </c>
      <c r="AH43">
        <v>0</v>
      </c>
      <c r="AI43">
        <v>0</v>
      </c>
      <c r="AJ43">
        <v>0</v>
      </c>
      <c r="AK43">
        <v>0</v>
      </c>
      <c r="AL43">
        <v>0</v>
      </c>
      <c r="AM43">
        <v>0</v>
      </c>
      <c r="AN43">
        <v>0</v>
      </c>
      <c r="AO43">
        <v>0</v>
      </c>
      <c r="AP43">
        <v>0</v>
      </c>
      <c r="AQ43">
        <v>0</v>
      </c>
      <c r="AR43">
        <v>0</v>
      </c>
      <c r="AS43">
        <v>1</v>
      </c>
      <c r="AT43">
        <v>0</v>
      </c>
      <c r="AU43">
        <v>0</v>
      </c>
      <c r="AV43">
        <v>0</v>
      </c>
      <c r="AW43">
        <v>0</v>
      </c>
      <c r="AY43" t="s">
        <v>310</v>
      </c>
      <c r="AZ43">
        <v>0</v>
      </c>
      <c r="BA43">
        <v>1</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CA43" t="s">
        <v>228</v>
      </c>
      <c r="CB43">
        <v>1</v>
      </c>
      <c r="CC43">
        <v>0</v>
      </c>
      <c r="CD43">
        <v>0</v>
      </c>
      <c r="CE43">
        <v>0</v>
      </c>
      <c r="CG43" t="s">
        <v>699</v>
      </c>
      <c r="CH43">
        <v>0</v>
      </c>
      <c r="CI43">
        <v>0</v>
      </c>
      <c r="CJ43">
        <v>0</v>
      </c>
      <c r="CK43">
        <v>0</v>
      </c>
      <c r="CL43">
        <v>0</v>
      </c>
      <c r="CM43">
        <v>0</v>
      </c>
      <c r="CN43">
        <v>0</v>
      </c>
      <c r="CO43">
        <v>0</v>
      </c>
      <c r="CP43">
        <v>0</v>
      </c>
      <c r="CQ43">
        <v>0</v>
      </c>
      <c r="CR43">
        <v>0</v>
      </c>
      <c r="CS43">
        <v>0</v>
      </c>
      <c r="CT43">
        <v>0</v>
      </c>
      <c r="CU43">
        <v>0</v>
      </c>
      <c r="CV43">
        <v>1</v>
      </c>
      <c r="CW43">
        <v>0</v>
      </c>
      <c r="CX43">
        <v>0</v>
      </c>
      <c r="CY43">
        <v>0</v>
      </c>
      <c r="CZ43">
        <v>0</v>
      </c>
      <c r="DA43">
        <v>0</v>
      </c>
      <c r="DB43">
        <v>0</v>
      </c>
      <c r="DC43">
        <v>0</v>
      </c>
      <c r="DD43">
        <v>0</v>
      </c>
      <c r="DE43">
        <v>0</v>
      </c>
      <c r="DF43">
        <v>0</v>
      </c>
      <c r="DG43">
        <v>0</v>
      </c>
      <c r="DI43" t="s">
        <v>700</v>
      </c>
      <c r="DJ43">
        <v>0</v>
      </c>
      <c r="DK43">
        <v>1</v>
      </c>
      <c r="DL43">
        <v>0</v>
      </c>
      <c r="DM43">
        <v>0</v>
      </c>
      <c r="DN43">
        <v>0</v>
      </c>
      <c r="DO43">
        <v>1</v>
      </c>
      <c r="DP43">
        <v>0</v>
      </c>
      <c r="DQ43">
        <v>0</v>
      </c>
      <c r="DS43" t="s">
        <v>205</v>
      </c>
      <c r="DT43">
        <v>1</v>
      </c>
      <c r="DU43">
        <v>0</v>
      </c>
      <c r="DV43">
        <v>0</v>
      </c>
      <c r="DW43">
        <v>0</v>
      </c>
      <c r="DX43">
        <v>0</v>
      </c>
      <c r="DY43">
        <v>0</v>
      </c>
      <c r="DZ43">
        <v>0</v>
      </c>
      <c r="EB43" t="s">
        <v>277</v>
      </c>
      <c r="EC43" t="s">
        <v>207</v>
      </c>
      <c r="ED43" t="s">
        <v>208</v>
      </c>
      <c r="EF43" t="s">
        <v>209</v>
      </c>
      <c r="EG43" t="s">
        <v>210</v>
      </c>
      <c r="EI43" t="s">
        <v>209</v>
      </c>
      <c r="EL43">
        <v>0</v>
      </c>
      <c r="EM43" t="s">
        <v>258</v>
      </c>
      <c r="EQ43" t="s">
        <v>238</v>
      </c>
      <c r="ER43" t="s">
        <v>701</v>
      </c>
      <c r="ES43" t="s">
        <v>240</v>
      </c>
      <c r="EU43">
        <v>80</v>
      </c>
      <c r="EV43" t="s">
        <v>358</v>
      </c>
      <c r="EW43">
        <v>1</v>
      </c>
      <c r="EX43">
        <v>1</v>
      </c>
      <c r="EY43">
        <v>1</v>
      </c>
      <c r="EZ43">
        <v>1</v>
      </c>
      <c r="FA43">
        <v>1</v>
      </c>
      <c r="FB43" t="s">
        <v>215</v>
      </c>
      <c r="FC43" t="s">
        <v>313</v>
      </c>
      <c r="FD43">
        <v>1</v>
      </c>
      <c r="FE43">
        <v>0</v>
      </c>
      <c r="FF43">
        <v>1</v>
      </c>
      <c r="FG43">
        <v>0</v>
      </c>
      <c r="FI43">
        <v>4</v>
      </c>
      <c r="FJ43" t="s">
        <v>205</v>
      </c>
      <c r="FK43">
        <v>1</v>
      </c>
      <c r="FL43">
        <v>0</v>
      </c>
      <c r="FM43">
        <v>0</v>
      </c>
      <c r="FN43">
        <v>0</v>
      </c>
      <c r="FO43">
        <v>0</v>
      </c>
      <c r="FP43">
        <v>0</v>
      </c>
      <c r="FQ43">
        <v>0</v>
      </c>
      <c r="FS43" t="s">
        <v>277</v>
      </c>
      <c r="FT43" t="s">
        <v>344</v>
      </c>
      <c r="FU43">
        <v>1</v>
      </c>
      <c r="FV43">
        <v>1</v>
      </c>
      <c r="FW43">
        <v>0</v>
      </c>
      <c r="FX43">
        <v>1</v>
      </c>
      <c r="FY43">
        <v>0</v>
      </c>
      <c r="GA43" t="s">
        <v>702</v>
      </c>
      <c r="GB43">
        <v>32562</v>
      </c>
      <c r="GC43" t="s">
        <v>703</v>
      </c>
      <c r="GD43" s="2">
        <v>45447.587152777778</v>
      </c>
      <c r="GG43" t="s">
        <v>220</v>
      </c>
      <c r="GI43" t="s">
        <v>328</v>
      </c>
      <c r="GK43">
        <v>58</v>
      </c>
    </row>
    <row r="44" spans="1:193" x14ac:dyDescent="0.25">
      <c r="A44" t="s">
        <v>704</v>
      </c>
      <c r="D44" t="s">
        <v>705</v>
      </c>
      <c r="E44" t="s">
        <v>195</v>
      </c>
      <c r="F44" t="s">
        <v>706</v>
      </c>
      <c r="G44" t="s">
        <v>414</v>
      </c>
      <c r="H44" t="s">
        <v>425</v>
      </c>
      <c r="I44">
        <v>1</v>
      </c>
      <c r="J44">
        <v>0</v>
      </c>
      <c r="K44">
        <v>0</v>
      </c>
      <c r="L44">
        <v>0</v>
      </c>
      <c r="M44" t="s">
        <v>707</v>
      </c>
      <c r="N44">
        <v>0</v>
      </c>
      <c r="O44">
        <v>1</v>
      </c>
      <c r="P44">
        <v>0</v>
      </c>
      <c r="Q44">
        <v>0</v>
      </c>
      <c r="R44">
        <v>0</v>
      </c>
      <c r="S44">
        <v>0</v>
      </c>
      <c r="T44">
        <v>0</v>
      </c>
      <c r="U44">
        <v>1</v>
      </c>
      <c r="V44" t="s">
        <v>708</v>
      </c>
      <c r="W44" t="s">
        <v>709</v>
      </c>
      <c r="X44">
        <v>0</v>
      </c>
      <c r="Y44">
        <v>1</v>
      </c>
      <c r="Z44">
        <v>1</v>
      </c>
      <c r="AA44">
        <v>1</v>
      </c>
      <c r="AB44">
        <v>0</v>
      </c>
      <c r="AC44">
        <v>0</v>
      </c>
      <c r="AD44">
        <v>0</v>
      </c>
      <c r="AE44">
        <v>0</v>
      </c>
      <c r="AF44">
        <v>0</v>
      </c>
      <c r="AG44">
        <v>0</v>
      </c>
      <c r="AH44">
        <v>0</v>
      </c>
      <c r="AI44">
        <v>1</v>
      </c>
      <c r="AJ44">
        <v>0</v>
      </c>
      <c r="AK44">
        <v>1</v>
      </c>
      <c r="AL44">
        <v>0</v>
      </c>
      <c r="AM44">
        <v>0</v>
      </c>
      <c r="AN44">
        <v>0</v>
      </c>
      <c r="AO44">
        <v>0</v>
      </c>
      <c r="AP44">
        <v>0</v>
      </c>
      <c r="AQ44">
        <v>0</v>
      </c>
      <c r="AR44">
        <v>0</v>
      </c>
      <c r="AS44">
        <v>0</v>
      </c>
      <c r="AT44">
        <v>0</v>
      </c>
      <c r="AU44">
        <v>0</v>
      </c>
      <c r="AV44">
        <v>0</v>
      </c>
      <c r="AW44">
        <v>0</v>
      </c>
      <c r="AY44" t="s">
        <v>203</v>
      </c>
      <c r="AZ44">
        <v>0</v>
      </c>
      <c r="BA44">
        <v>0</v>
      </c>
      <c r="BB44">
        <v>1</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CA44" t="s">
        <v>202</v>
      </c>
      <c r="CB44">
        <v>1</v>
      </c>
      <c r="CC44">
        <v>0</v>
      </c>
      <c r="CD44">
        <v>1</v>
      </c>
      <c r="CE44">
        <v>0</v>
      </c>
      <c r="CG44" t="s">
        <v>710</v>
      </c>
      <c r="CH44">
        <v>0</v>
      </c>
      <c r="CI44">
        <v>0</v>
      </c>
      <c r="CJ44">
        <v>0</v>
      </c>
      <c r="CK44">
        <v>0</v>
      </c>
      <c r="CL44">
        <v>0</v>
      </c>
      <c r="CM44">
        <v>1</v>
      </c>
      <c r="CN44">
        <v>0</v>
      </c>
      <c r="CO44">
        <v>0</v>
      </c>
      <c r="CP44">
        <v>0</v>
      </c>
      <c r="CQ44">
        <v>0</v>
      </c>
      <c r="CR44">
        <v>0</v>
      </c>
      <c r="CS44">
        <v>0</v>
      </c>
      <c r="CT44">
        <v>0</v>
      </c>
      <c r="CU44">
        <v>0</v>
      </c>
      <c r="CV44">
        <v>0</v>
      </c>
      <c r="CW44">
        <v>0</v>
      </c>
      <c r="CX44">
        <v>0</v>
      </c>
      <c r="CY44">
        <v>0</v>
      </c>
      <c r="CZ44">
        <v>0</v>
      </c>
      <c r="DA44">
        <v>0</v>
      </c>
      <c r="DB44">
        <v>0</v>
      </c>
      <c r="DC44">
        <v>0</v>
      </c>
      <c r="DD44">
        <v>0</v>
      </c>
      <c r="DE44">
        <v>1</v>
      </c>
      <c r="DF44">
        <v>0</v>
      </c>
      <c r="DG44">
        <v>0</v>
      </c>
      <c r="DI44" t="s">
        <v>229</v>
      </c>
      <c r="DJ44">
        <v>1</v>
      </c>
      <c r="DK44">
        <v>1</v>
      </c>
      <c r="DL44">
        <v>0</v>
      </c>
      <c r="DM44">
        <v>1</v>
      </c>
      <c r="DN44">
        <v>1</v>
      </c>
      <c r="DO44">
        <v>1</v>
      </c>
      <c r="DP44">
        <v>1</v>
      </c>
      <c r="DQ44">
        <v>0</v>
      </c>
      <c r="DS44" t="s">
        <v>361</v>
      </c>
      <c r="DT44">
        <v>1</v>
      </c>
      <c r="DU44">
        <v>1</v>
      </c>
      <c r="DV44">
        <v>0</v>
      </c>
      <c r="DW44">
        <v>0</v>
      </c>
      <c r="DX44">
        <v>0</v>
      </c>
      <c r="DY44">
        <v>0</v>
      </c>
      <c r="DZ44">
        <v>0</v>
      </c>
      <c r="EB44" t="s">
        <v>230</v>
      </c>
      <c r="EC44" t="s">
        <v>231</v>
      </c>
      <c r="ED44" t="s">
        <v>385</v>
      </c>
      <c r="EE44" t="s">
        <v>711</v>
      </c>
      <c r="EF44" t="s">
        <v>233</v>
      </c>
      <c r="EG44" t="s">
        <v>516</v>
      </c>
      <c r="EH44" t="s">
        <v>712</v>
      </c>
      <c r="EI44" t="s">
        <v>209</v>
      </c>
      <c r="EL44">
        <v>5</v>
      </c>
      <c r="EM44" t="s">
        <v>258</v>
      </c>
      <c r="EQ44" t="s">
        <v>209</v>
      </c>
      <c r="ES44" t="s">
        <v>240</v>
      </c>
      <c r="EU44">
        <v>90</v>
      </c>
      <c r="EV44" t="s">
        <v>449</v>
      </c>
      <c r="EW44">
        <v>1</v>
      </c>
      <c r="EX44">
        <v>1</v>
      </c>
      <c r="EY44">
        <v>0</v>
      </c>
      <c r="EZ44">
        <v>0</v>
      </c>
      <c r="FA44">
        <v>0</v>
      </c>
      <c r="FB44" t="s">
        <v>215</v>
      </c>
      <c r="FC44" t="s">
        <v>391</v>
      </c>
      <c r="FD44">
        <v>0</v>
      </c>
      <c r="FE44">
        <v>0</v>
      </c>
      <c r="FF44">
        <v>1</v>
      </c>
      <c r="FG44">
        <v>0</v>
      </c>
      <c r="FI44">
        <v>10</v>
      </c>
      <c r="FJ44" t="s">
        <v>361</v>
      </c>
      <c r="FK44">
        <v>1</v>
      </c>
      <c r="FL44">
        <v>1</v>
      </c>
      <c r="FM44">
        <v>0</v>
      </c>
      <c r="FN44">
        <v>0</v>
      </c>
      <c r="FO44">
        <v>0</v>
      </c>
      <c r="FP44">
        <v>0</v>
      </c>
      <c r="FQ44">
        <v>0</v>
      </c>
      <c r="FS44" t="s">
        <v>230</v>
      </c>
      <c r="FT44" t="s">
        <v>408</v>
      </c>
      <c r="FU44">
        <v>0</v>
      </c>
      <c r="FV44">
        <v>0</v>
      </c>
      <c r="FW44">
        <v>0</v>
      </c>
      <c r="FX44">
        <v>1</v>
      </c>
      <c r="FY44">
        <v>0</v>
      </c>
      <c r="GA44" t="s">
        <v>713</v>
      </c>
      <c r="GB44">
        <v>32563</v>
      </c>
      <c r="GC44" t="s">
        <v>714</v>
      </c>
      <c r="GD44" s="2">
        <v>45447.593912037039</v>
      </c>
      <c r="GG44" t="s">
        <v>220</v>
      </c>
      <c r="GI44" t="s">
        <v>328</v>
      </c>
      <c r="GK44">
        <v>59</v>
      </c>
    </row>
    <row r="45" spans="1:193" x14ac:dyDescent="0.25">
      <c r="A45" t="s">
        <v>715</v>
      </c>
      <c r="D45" t="s">
        <v>716</v>
      </c>
      <c r="E45" t="s">
        <v>195</v>
      </c>
      <c r="F45" t="s">
        <v>717</v>
      </c>
      <c r="G45" t="s">
        <v>367</v>
      </c>
      <c r="H45" t="s">
        <v>425</v>
      </c>
      <c r="I45">
        <v>5</v>
      </c>
      <c r="J45">
        <v>1</v>
      </c>
      <c r="K45">
        <v>0</v>
      </c>
      <c r="L45">
        <v>1</v>
      </c>
      <c r="M45" t="s">
        <v>718</v>
      </c>
      <c r="N45">
        <v>1</v>
      </c>
      <c r="O45">
        <v>0</v>
      </c>
      <c r="P45">
        <v>1</v>
      </c>
      <c r="Q45">
        <v>1</v>
      </c>
      <c r="R45">
        <v>0</v>
      </c>
      <c r="S45">
        <v>0</v>
      </c>
      <c r="T45">
        <v>1</v>
      </c>
      <c r="U45">
        <v>0</v>
      </c>
      <c r="W45" t="s">
        <v>719</v>
      </c>
      <c r="X45">
        <v>1</v>
      </c>
      <c r="Y45">
        <v>1</v>
      </c>
      <c r="Z45">
        <v>1</v>
      </c>
      <c r="AA45">
        <v>1</v>
      </c>
      <c r="AB45">
        <v>0</v>
      </c>
      <c r="AC45">
        <v>1</v>
      </c>
      <c r="AD45">
        <v>0</v>
      </c>
      <c r="AE45">
        <v>0</v>
      </c>
      <c r="AF45">
        <v>0</v>
      </c>
      <c r="AG45">
        <v>0</v>
      </c>
      <c r="AH45">
        <v>0</v>
      </c>
      <c r="AI45">
        <v>1</v>
      </c>
      <c r="AJ45">
        <v>1</v>
      </c>
      <c r="AK45">
        <v>1</v>
      </c>
      <c r="AL45">
        <v>0</v>
      </c>
      <c r="AM45">
        <v>0</v>
      </c>
      <c r="AN45">
        <v>0</v>
      </c>
      <c r="AO45">
        <v>0</v>
      </c>
      <c r="AP45">
        <v>0</v>
      </c>
      <c r="AQ45">
        <v>0</v>
      </c>
      <c r="AR45">
        <v>0</v>
      </c>
      <c r="AS45">
        <v>0</v>
      </c>
      <c r="AT45">
        <v>0</v>
      </c>
      <c r="AU45">
        <v>1</v>
      </c>
      <c r="AV45">
        <v>1</v>
      </c>
      <c r="AW45">
        <v>1</v>
      </c>
      <c r="AY45" t="s">
        <v>720</v>
      </c>
      <c r="AZ45">
        <v>0</v>
      </c>
      <c r="BA45">
        <v>0</v>
      </c>
      <c r="BB45">
        <v>1</v>
      </c>
      <c r="BC45">
        <v>0</v>
      </c>
      <c r="BD45">
        <v>0</v>
      </c>
      <c r="BE45">
        <v>0</v>
      </c>
      <c r="BF45">
        <v>0</v>
      </c>
      <c r="BG45">
        <v>0</v>
      </c>
      <c r="BH45">
        <v>0</v>
      </c>
      <c r="BI45">
        <v>0</v>
      </c>
      <c r="BJ45">
        <v>0</v>
      </c>
      <c r="BK45">
        <v>1</v>
      </c>
      <c r="BL45">
        <v>0</v>
      </c>
      <c r="BM45">
        <v>0</v>
      </c>
      <c r="BN45">
        <v>0</v>
      </c>
      <c r="BO45">
        <v>0</v>
      </c>
      <c r="BP45">
        <v>0</v>
      </c>
      <c r="BQ45">
        <v>0</v>
      </c>
      <c r="BR45">
        <v>0</v>
      </c>
      <c r="BS45">
        <v>0</v>
      </c>
      <c r="BT45">
        <v>0</v>
      </c>
      <c r="BU45">
        <v>0</v>
      </c>
      <c r="BV45">
        <v>0</v>
      </c>
      <c r="BW45">
        <v>0</v>
      </c>
      <c r="BX45">
        <v>0</v>
      </c>
      <c r="BY45">
        <v>0</v>
      </c>
      <c r="CA45" t="s">
        <v>721</v>
      </c>
      <c r="CB45">
        <v>1</v>
      </c>
      <c r="CC45">
        <v>1</v>
      </c>
      <c r="CD45">
        <v>0</v>
      </c>
      <c r="CE45">
        <v>0</v>
      </c>
      <c r="CG45" t="s">
        <v>722</v>
      </c>
      <c r="CH45">
        <v>0</v>
      </c>
      <c r="CI45">
        <v>0</v>
      </c>
      <c r="CJ45">
        <v>0</v>
      </c>
      <c r="CK45">
        <v>0</v>
      </c>
      <c r="CL45">
        <v>0</v>
      </c>
      <c r="CM45">
        <v>0</v>
      </c>
      <c r="CN45">
        <v>0</v>
      </c>
      <c r="CO45">
        <v>1</v>
      </c>
      <c r="CP45">
        <v>1</v>
      </c>
      <c r="CQ45">
        <v>1</v>
      </c>
      <c r="CR45">
        <v>1</v>
      </c>
      <c r="CS45">
        <v>0</v>
      </c>
      <c r="CT45">
        <v>0</v>
      </c>
      <c r="CU45">
        <v>0</v>
      </c>
      <c r="CV45">
        <v>0</v>
      </c>
      <c r="CW45">
        <v>0</v>
      </c>
      <c r="CX45">
        <v>0</v>
      </c>
      <c r="CY45">
        <v>1</v>
      </c>
      <c r="CZ45">
        <v>0</v>
      </c>
      <c r="DA45">
        <v>1</v>
      </c>
      <c r="DB45">
        <v>0</v>
      </c>
      <c r="DC45">
        <v>1</v>
      </c>
      <c r="DD45">
        <v>0</v>
      </c>
      <c r="DE45">
        <v>0</v>
      </c>
      <c r="DF45">
        <v>0</v>
      </c>
      <c r="DG45">
        <v>0</v>
      </c>
      <c r="DI45" t="s">
        <v>403</v>
      </c>
      <c r="DJ45">
        <v>1</v>
      </c>
      <c r="DK45">
        <v>1</v>
      </c>
      <c r="DL45">
        <v>0</v>
      </c>
      <c r="DM45">
        <v>1</v>
      </c>
      <c r="DN45">
        <v>0</v>
      </c>
      <c r="DO45">
        <v>1</v>
      </c>
      <c r="DP45">
        <v>0</v>
      </c>
      <c r="DQ45">
        <v>0</v>
      </c>
      <c r="DS45" t="s">
        <v>205</v>
      </c>
      <c r="DT45">
        <v>1</v>
      </c>
      <c r="DU45">
        <v>0</v>
      </c>
      <c r="DV45">
        <v>0</v>
      </c>
      <c r="DW45">
        <v>0</v>
      </c>
      <c r="DX45">
        <v>0</v>
      </c>
      <c r="DY45">
        <v>0</v>
      </c>
      <c r="DZ45">
        <v>0</v>
      </c>
      <c r="EB45" t="s">
        <v>230</v>
      </c>
      <c r="EC45" t="s">
        <v>388</v>
      </c>
      <c r="ED45" t="s">
        <v>208</v>
      </c>
      <c r="EF45" t="s">
        <v>209</v>
      </c>
      <c r="EG45" t="s">
        <v>210</v>
      </c>
      <c r="EI45" t="s">
        <v>209</v>
      </c>
      <c r="EL45">
        <v>1</v>
      </c>
      <c r="EM45" t="s">
        <v>258</v>
      </c>
      <c r="EQ45" t="s">
        <v>238</v>
      </c>
      <c r="ER45" t="s">
        <v>691</v>
      </c>
      <c r="ES45" t="s">
        <v>240</v>
      </c>
      <c r="EU45">
        <v>35</v>
      </c>
      <c r="EV45" t="s">
        <v>260</v>
      </c>
      <c r="EW45">
        <v>1</v>
      </c>
      <c r="EX45">
        <v>1</v>
      </c>
      <c r="EY45">
        <v>1</v>
      </c>
      <c r="EZ45">
        <v>1</v>
      </c>
      <c r="FA45">
        <v>0</v>
      </c>
      <c r="FB45" t="s">
        <v>261</v>
      </c>
      <c r="FC45" t="s">
        <v>407</v>
      </c>
      <c r="FD45">
        <v>1</v>
      </c>
      <c r="FE45">
        <v>1</v>
      </c>
      <c r="FF45">
        <v>0</v>
      </c>
      <c r="FG45">
        <v>0</v>
      </c>
      <c r="FI45">
        <v>6</v>
      </c>
      <c r="FJ45" t="s">
        <v>205</v>
      </c>
      <c r="FK45">
        <v>1</v>
      </c>
      <c r="FL45">
        <v>0</v>
      </c>
      <c r="FM45">
        <v>0</v>
      </c>
      <c r="FN45">
        <v>0</v>
      </c>
      <c r="FO45">
        <v>0</v>
      </c>
      <c r="FP45">
        <v>0</v>
      </c>
      <c r="FQ45">
        <v>0</v>
      </c>
      <c r="FS45" t="s">
        <v>277</v>
      </c>
      <c r="FT45" t="s">
        <v>392</v>
      </c>
      <c r="FU45">
        <v>1</v>
      </c>
      <c r="FV45">
        <v>1</v>
      </c>
      <c r="FW45">
        <v>0</v>
      </c>
      <c r="FX45">
        <v>0</v>
      </c>
      <c r="FY45">
        <v>0</v>
      </c>
      <c r="GA45" t="s">
        <v>618</v>
      </c>
      <c r="GB45">
        <v>32564</v>
      </c>
      <c r="GC45" t="s">
        <v>723</v>
      </c>
      <c r="GD45" s="2">
        <v>45447.597685185188</v>
      </c>
      <c r="GG45" t="s">
        <v>220</v>
      </c>
      <c r="GI45" t="s">
        <v>328</v>
      </c>
      <c r="GK45">
        <v>60</v>
      </c>
    </row>
    <row r="46" spans="1:193" x14ac:dyDescent="0.25">
      <c r="A46" t="s">
        <v>724</v>
      </c>
      <c r="D46" t="s">
        <v>725</v>
      </c>
      <c r="E46" t="s">
        <v>195</v>
      </c>
      <c r="F46" t="s">
        <v>726</v>
      </c>
      <c r="G46" t="s">
        <v>414</v>
      </c>
      <c r="H46" t="s">
        <v>596</v>
      </c>
      <c r="I46">
        <v>5</v>
      </c>
      <c r="J46">
        <v>0</v>
      </c>
      <c r="K46">
        <v>0</v>
      </c>
      <c r="L46">
        <v>1</v>
      </c>
      <c r="M46" t="s">
        <v>727</v>
      </c>
      <c r="N46">
        <v>1</v>
      </c>
      <c r="O46">
        <v>1</v>
      </c>
      <c r="P46">
        <v>1</v>
      </c>
      <c r="Q46">
        <v>0</v>
      </c>
      <c r="R46">
        <v>0</v>
      </c>
      <c r="S46">
        <v>0</v>
      </c>
      <c r="T46">
        <v>0</v>
      </c>
      <c r="U46">
        <v>1</v>
      </c>
      <c r="V46" t="s">
        <v>728</v>
      </c>
      <c r="W46" t="s">
        <v>729</v>
      </c>
      <c r="X46">
        <v>1</v>
      </c>
      <c r="Y46">
        <v>1</v>
      </c>
      <c r="Z46">
        <v>1</v>
      </c>
      <c r="AA46">
        <v>1</v>
      </c>
      <c r="AB46">
        <v>1</v>
      </c>
      <c r="AC46">
        <v>1</v>
      </c>
      <c r="AD46">
        <v>1</v>
      </c>
      <c r="AE46">
        <v>0</v>
      </c>
      <c r="AF46">
        <v>1</v>
      </c>
      <c r="AG46">
        <v>1</v>
      </c>
      <c r="AH46">
        <v>1</v>
      </c>
      <c r="AI46">
        <v>1</v>
      </c>
      <c r="AJ46">
        <v>1</v>
      </c>
      <c r="AK46">
        <v>1</v>
      </c>
      <c r="AL46">
        <v>1</v>
      </c>
      <c r="AM46">
        <v>1</v>
      </c>
      <c r="AN46">
        <v>0</v>
      </c>
      <c r="AO46">
        <v>0</v>
      </c>
      <c r="AP46">
        <v>1</v>
      </c>
      <c r="AQ46">
        <v>1</v>
      </c>
      <c r="AR46">
        <v>1</v>
      </c>
      <c r="AS46">
        <v>1</v>
      </c>
      <c r="AT46">
        <v>1</v>
      </c>
      <c r="AU46">
        <v>1</v>
      </c>
      <c r="AV46">
        <v>1</v>
      </c>
      <c r="AW46">
        <v>1</v>
      </c>
      <c r="AY46" t="s">
        <v>370</v>
      </c>
      <c r="AZ46">
        <v>1</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CA46" t="s">
        <v>273</v>
      </c>
      <c r="CB46">
        <v>0</v>
      </c>
      <c r="CC46">
        <v>1</v>
      </c>
      <c r="CD46">
        <v>0</v>
      </c>
      <c r="CE46">
        <v>0</v>
      </c>
      <c r="CG46" t="s">
        <v>467</v>
      </c>
      <c r="CH46">
        <v>0</v>
      </c>
      <c r="CI46">
        <v>0</v>
      </c>
      <c r="CJ46">
        <v>0</v>
      </c>
      <c r="CK46">
        <v>0</v>
      </c>
      <c r="CL46">
        <v>0</v>
      </c>
      <c r="CM46">
        <v>0</v>
      </c>
      <c r="CN46">
        <v>0</v>
      </c>
      <c r="CO46">
        <v>1</v>
      </c>
      <c r="CP46">
        <v>0</v>
      </c>
      <c r="CQ46">
        <v>0</v>
      </c>
      <c r="CR46">
        <v>0</v>
      </c>
      <c r="CS46">
        <v>0</v>
      </c>
      <c r="CT46">
        <v>0</v>
      </c>
      <c r="CU46">
        <v>0</v>
      </c>
      <c r="CV46">
        <v>0</v>
      </c>
      <c r="CW46">
        <v>0</v>
      </c>
      <c r="CX46">
        <v>0</v>
      </c>
      <c r="CY46">
        <v>0</v>
      </c>
      <c r="CZ46">
        <v>0</v>
      </c>
      <c r="DA46">
        <v>0</v>
      </c>
      <c r="DB46">
        <v>0</v>
      </c>
      <c r="DC46">
        <v>0</v>
      </c>
      <c r="DD46">
        <v>0</v>
      </c>
      <c r="DE46">
        <v>0</v>
      </c>
      <c r="DF46">
        <v>0</v>
      </c>
      <c r="DG46">
        <v>0</v>
      </c>
      <c r="DI46" t="s">
        <v>504</v>
      </c>
      <c r="DJ46">
        <v>0</v>
      </c>
      <c r="DK46">
        <v>1</v>
      </c>
      <c r="DL46">
        <v>0</v>
      </c>
      <c r="DM46">
        <v>1</v>
      </c>
      <c r="DN46">
        <v>0</v>
      </c>
      <c r="DO46">
        <v>1</v>
      </c>
      <c r="DP46">
        <v>0</v>
      </c>
      <c r="DQ46">
        <v>0</v>
      </c>
      <c r="DS46" t="s">
        <v>205</v>
      </c>
      <c r="DT46">
        <v>1</v>
      </c>
      <c r="DU46">
        <v>0</v>
      </c>
      <c r="DV46">
        <v>0</v>
      </c>
      <c r="DW46">
        <v>0</v>
      </c>
      <c r="DX46">
        <v>0</v>
      </c>
      <c r="DY46">
        <v>0</v>
      </c>
      <c r="DZ46">
        <v>0</v>
      </c>
      <c r="EB46" t="s">
        <v>230</v>
      </c>
      <c r="EC46" t="s">
        <v>295</v>
      </c>
      <c r="ED46" t="s">
        <v>208</v>
      </c>
      <c r="EF46" t="s">
        <v>233</v>
      </c>
      <c r="EG46" t="s">
        <v>210</v>
      </c>
      <c r="EI46" t="s">
        <v>209</v>
      </c>
      <c r="EL46">
        <v>0</v>
      </c>
      <c r="EM46" t="s">
        <v>258</v>
      </c>
      <c r="EQ46" t="s">
        <v>209</v>
      </c>
      <c r="ES46" t="s">
        <v>209</v>
      </c>
      <c r="EU46">
        <v>0</v>
      </c>
      <c r="EV46" t="s">
        <v>449</v>
      </c>
      <c r="EW46">
        <v>1</v>
      </c>
      <c r="EX46">
        <v>1</v>
      </c>
      <c r="EY46">
        <v>0</v>
      </c>
      <c r="EZ46">
        <v>0</v>
      </c>
      <c r="FA46">
        <v>0</v>
      </c>
      <c r="FB46" t="s">
        <v>297</v>
      </c>
      <c r="FC46" t="s">
        <v>216</v>
      </c>
      <c r="FD46">
        <v>1</v>
      </c>
      <c r="FE46">
        <v>1</v>
      </c>
      <c r="FF46">
        <v>1</v>
      </c>
      <c r="FG46">
        <v>0</v>
      </c>
      <c r="FI46">
        <v>3</v>
      </c>
      <c r="FJ46" t="s">
        <v>205</v>
      </c>
      <c r="FK46">
        <v>1</v>
      </c>
      <c r="FL46">
        <v>0</v>
      </c>
      <c r="FM46">
        <v>0</v>
      </c>
      <c r="FN46">
        <v>0</v>
      </c>
      <c r="FO46">
        <v>0</v>
      </c>
      <c r="FP46">
        <v>0</v>
      </c>
      <c r="FQ46">
        <v>0</v>
      </c>
      <c r="FS46" t="s">
        <v>230</v>
      </c>
      <c r="FT46" t="s">
        <v>392</v>
      </c>
      <c r="FU46">
        <v>1</v>
      </c>
      <c r="FV46">
        <v>1</v>
      </c>
      <c r="FW46">
        <v>0</v>
      </c>
      <c r="FX46">
        <v>0</v>
      </c>
      <c r="FY46">
        <v>0</v>
      </c>
      <c r="GA46" t="s">
        <v>730</v>
      </c>
      <c r="GB46">
        <v>32566</v>
      </c>
      <c r="GC46" t="s">
        <v>731</v>
      </c>
      <c r="GD46" s="2">
        <v>45447.601076388892</v>
      </c>
      <c r="GG46" t="s">
        <v>220</v>
      </c>
      <c r="GI46" t="s">
        <v>328</v>
      </c>
      <c r="GK46">
        <v>61</v>
      </c>
    </row>
    <row r="47" spans="1:193" x14ac:dyDescent="0.25">
      <c r="A47" t="s">
        <v>732</v>
      </c>
      <c r="D47" t="s">
        <v>733</v>
      </c>
      <c r="E47" t="s">
        <v>195</v>
      </c>
      <c r="F47" t="s">
        <v>734</v>
      </c>
      <c r="G47" t="s">
        <v>332</v>
      </c>
      <c r="H47" t="s">
        <v>198</v>
      </c>
      <c r="I47">
        <v>13</v>
      </c>
      <c r="J47">
        <v>2</v>
      </c>
      <c r="K47">
        <v>10</v>
      </c>
      <c r="L47">
        <v>10</v>
      </c>
      <c r="M47" t="s">
        <v>735</v>
      </c>
      <c r="N47">
        <v>1</v>
      </c>
      <c r="O47">
        <v>1</v>
      </c>
      <c r="P47">
        <v>1</v>
      </c>
      <c r="Q47">
        <v>0</v>
      </c>
      <c r="R47">
        <v>1</v>
      </c>
      <c r="S47">
        <v>0</v>
      </c>
      <c r="T47">
        <v>0</v>
      </c>
      <c r="U47">
        <v>1</v>
      </c>
      <c r="V47" t="s">
        <v>736</v>
      </c>
      <c r="W47" t="s">
        <v>737</v>
      </c>
      <c r="X47">
        <v>1</v>
      </c>
      <c r="Y47">
        <v>0</v>
      </c>
      <c r="Z47">
        <v>1</v>
      </c>
      <c r="AA47">
        <v>1</v>
      </c>
      <c r="AB47">
        <v>1</v>
      </c>
      <c r="AC47">
        <v>0</v>
      </c>
      <c r="AD47">
        <v>1</v>
      </c>
      <c r="AE47">
        <v>0</v>
      </c>
      <c r="AF47">
        <v>0</v>
      </c>
      <c r="AG47">
        <v>0</v>
      </c>
      <c r="AH47">
        <v>0</v>
      </c>
      <c r="AI47">
        <v>1</v>
      </c>
      <c r="AJ47">
        <v>1</v>
      </c>
      <c r="AK47">
        <v>1</v>
      </c>
      <c r="AL47">
        <v>0</v>
      </c>
      <c r="AM47">
        <v>0</v>
      </c>
      <c r="AN47">
        <v>0</v>
      </c>
      <c r="AO47">
        <v>1</v>
      </c>
      <c r="AP47">
        <v>0</v>
      </c>
      <c r="AQ47">
        <v>0</v>
      </c>
      <c r="AR47">
        <v>0</v>
      </c>
      <c r="AS47">
        <v>0</v>
      </c>
      <c r="AT47">
        <v>1</v>
      </c>
      <c r="AU47">
        <v>0</v>
      </c>
      <c r="AV47">
        <v>0</v>
      </c>
      <c r="AW47">
        <v>0</v>
      </c>
      <c r="AY47" t="s">
        <v>203</v>
      </c>
      <c r="AZ47">
        <v>0</v>
      </c>
      <c r="BA47">
        <v>0</v>
      </c>
      <c r="BB47">
        <v>1</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CA47" t="s">
        <v>228</v>
      </c>
      <c r="CB47">
        <v>1</v>
      </c>
      <c r="CC47">
        <v>0</v>
      </c>
      <c r="CD47">
        <v>0</v>
      </c>
      <c r="CE47">
        <v>0</v>
      </c>
      <c r="CG47" t="s">
        <v>251</v>
      </c>
      <c r="CH47">
        <v>0</v>
      </c>
      <c r="CI47">
        <v>0</v>
      </c>
      <c r="CJ47">
        <v>0</v>
      </c>
      <c r="CK47">
        <v>0</v>
      </c>
      <c r="CL47">
        <v>0</v>
      </c>
      <c r="CM47">
        <v>0</v>
      </c>
      <c r="CN47">
        <v>0</v>
      </c>
      <c r="CO47">
        <v>0</v>
      </c>
      <c r="CP47">
        <v>0</v>
      </c>
      <c r="CQ47">
        <v>0</v>
      </c>
      <c r="CR47">
        <v>0</v>
      </c>
      <c r="CS47">
        <v>0</v>
      </c>
      <c r="CT47">
        <v>0</v>
      </c>
      <c r="CU47">
        <v>0</v>
      </c>
      <c r="CV47">
        <v>0</v>
      </c>
      <c r="CW47">
        <v>0</v>
      </c>
      <c r="CX47">
        <v>1</v>
      </c>
      <c r="CY47">
        <v>0</v>
      </c>
      <c r="CZ47">
        <v>0</v>
      </c>
      <c r="DA47">
        <v>0</v>
      </c>
      <c r="DB47">
        <v>0</v>
      </c>
      <c r="DC47">
        <v>0</v>
      </c>
      <c r="DD47">
        <v>0</v>
      </c>
      <c r="DE47">
        <v>0</v>
      </c>
      <c r="DF47">
        <v>0</v>
      </c>
      <c r="DG47">
        <v>0</v>
      </c>
      <c r="DH47" t="s">
        <v>738</v>
      </c>
      <c r="DI47" t="s">
        <v>563</v>
      </c>
      <c r="DJ47">
        <v>1</v>
      </c>
      <c r="DK47">
        <v>0</v>
      </c>
      <c r="DL47">
        <v>0</v>
      </c>
      <c r="DM47">
        <v>0</v>
      </c>
      <c r="DN47">
        <v>0</v>
      </c>
      <c r="DO47">
        <v>0</v>
      </c>
      <c r="DP47">
        <v>0</v>
      </c>
      <c r="DQ47">
        <v>0</v>
      </c>
      <c r="DS47" t="s">
        <v>205</v>
      </c>
      <c r="DT47">
        <v>1</v>
      </c>
      <c r="DU47">
        <v>0</v>
      </c>
      <c r="DV47">
        <v>0</v>
      </c>
      <c r="DW47">
        <v>0</v>
      </c>
      <c r="DX47">
        <v>0</v>
      </c>
      <c r="DY47">
        <v>0</v>
      </c>
      <c r="DZ47">
        <v>0</v>
      </c>
      <c r="EB47" t="s">
        <v>441</v>
      </c>
      <c r="EC47" t="s">
        <v>231</v>
      </c>
      <c r="ED47" t="s">
        <v>278</v>
      </c>
      <c r="EF47" t="s">
        <v>233</v>
      </c>
      <c r="EG47" t="s">
        <v>210</v>
      </c>
      <c r="EI47" t="s">
        <v>209</v>
      </c>
      <c r="EL47">
        <v>0</v>
      </c>
      <c r="EM47" t="s">
        <v>258</v>
      </c>
      <c r="EQ47" t="s">
        <v>209</v>
      </c>
      <c r="ES47" t="s">
        <v>209</v>
      </c>
      <c r="EU47">
        <v>75</v>
      </c>
      <c r="EV47" t="s">
        <v>358</v>
      </c>
      <c r="EW47">
        <v>1</v>
      </c>
      <c r="EX47">
        <v>1</v>
      </c>
      <c r="EY47">
        <v>1</v>
      </c>
      <c r="EZ47">
        <v>1</v>
      </c>
      <c r="FA47">
        <v>1</v>
      </c>
      <c r="FB47" t="s">
        <v>215</v>
      </c>
      <c r="FC47" t="s">
        <v>262</v>
      </c>
      <c r="FD47">
        <v>1</v>
      </c>
      <c r="FE47">
        <v>0</v>
      </c>
      <c r="FF47">
        <v>0</v>
      </c>
      <c r="FG47">
        <v>0</v>
      </c>
      <c r="FI47">
        <v>10</v>
      </c>
      <c r="FJ47" t="s">
        <v>205</v>
      </c>
      <c r="FK47">
        <v>1</v>
      </c>
      <c r="FL47">
        <v>0</v>
      </c>
      <c r="FM47">
        <v>0</v>
      </c>
      <c r="FN47">
        <v>0</v>
      </c>
      <c r="FO47">
        <v>0</v>
      </c>
      <c r="FP47">
        <v>0</v>
      </c>
      <c r="FQ47">
        <v>0</v>
      </c>
      <c r="FS47" t="s">
        <v>277</v>
      </c>
      <c r="FT47" t="s">
        <v>739</v>
      </c>
      <c r="FU47">
        <v>0</v>
      </c>
      <c r="FV47">
        <v>0</v>
      </c>
      <c r="FW47">
        <v>1</v>
      </c>
      <c r="FX47">
        <v>0</v>
      </c>
      <c r="FY47">
        <v>1</v>
      </c>
      <c r="FZ47" t="s">
        <v>740</v>
      </c>
      <c r="GA47" t="s">
        <v>741</v>
      </c>
      <c r="GB47">
        <v>32567</v>
      </c>
      <c r="GC47" t="s">
        <v>742</v>
      </c>
      <c r="GD47" s="2">
        <v>45447.60193287037</v>
      </c>
      <c r="GG47" t="s">
        <v>220</v>
      </c>
      <c r="GI47" t="s">
        <v>328</v>
      </c>
      <c r="GK47">
        <v>62</v>
      </c>
    </row>
    <row r="48" spans="1:193" x14ac:dyDescent="0.25">
      <c r="A48" t="s">
        <v>743</v>
      </c>
      <c r="D48" t="s">
        <v>744</v>
      </c>
      <c r="E48" t="s">
        <v>195</v>
      </c>
      <c r="F48" t="s">
        <v>745</v>
      </c>
      <c r="G48" t="s">
        <v>319</v>
      </c>
      <c r="H48" t="s">
        <v>596</v>
      </c>
      <c r="I48">
        <v>10</v>
      </c>
      <c r="J48">
        <v>0</v>
      </c>
      <c r="K48">
        <v>0</v>
      </c>
      <c r="L48">
        <v>0</v>
      </c>
      <c r="M48" t="s">
        <v>746</v>
      </c>
      <c r="N48">
        <v>0</v>
      </c>
      <c r="O48">
        <v>0</v>
      </c>
      <c r="P48">
        <v>0</v>
      </c>
      <c r="Q48">
        <v>1</v>
      </c>
      <c r="R48">
        <v>1</v>
      </c>
      <c r="S48">
        <v>1</v>
      </c>
      <c r="T48">
        <v>1</v>
      </c>
      <c r="U48">
        <v>1</v>
      </c>
      <c r="V48" s="1" t="s">
        <v>747</v>
      </c>
      <c r="W48" t="s">
        <v>748</v>
      </c>
      <c r="X48">
        <v>1</v>
      </c>
      <c r="Y48">
        <v>1</v>
      </c>
      <c r="Z48">
        <v>0</v>
      </c>
      <c r="AA48">
        <v>0</v>
      </c>
      <c r="AB48">
        <v>0</v>
      </c>
      <c r="AC48">
        <v>1</v>
      </c>
      <c r="AD48">
        <v>0</v>
      </c>
      <c r="AE48">
        <v>0</v>
      </c>
      <c r="AF48">
        <v>0</v>
      </c>
      <c r="AG48">
        <v>0</v>
      </c>
      <c r="AH48">
        <v>1</v>
      </c>
      <c r="AI48">
        <v>0</v>
      </c>
      <c r="AJ48">
        <v>1</v>
      </c>
      <c r="AK48">
        <v>0</v>
      </c>
      <c r="AL48">
        <v>0</v>
      </c>
      <c r="AM48">
        <v>0</v>
      </c>
      <c r="AN48">
        <v>1</v>
      </c>
      <c r="AO48">
        <v>0</v>
      </c>
      <c r="AP48">
        <v>1</v>
      </c>
      <c r="AQ48">
        <v>1</v>
      </c>
      <c r="AR48">
        <v>1</v>
      </c>
      <c r="AS48">
        <v>1</v>
      </c>
      <c r="AT48">
        <v>0</v>
      </c>
      <c r="AU48">
        <v>0</v>
      </c>
      <c r="AV48">
        <v>0</v>
      </c>
      <c r="AW48">
        <v>1</v>
      </c>
      <c r="AX48" t="s">
        <v>749</v>
      </c>
      <c r="AY48" t="s">
        <v>750</v>
      </c>
      <c r="AZ48">
        <v>1</v>
      </c>
      <c r="BA48">
        <v>0</v>
      </c>
      <c r="BB48">
        <v>0</v>
      </c>
      <c r="BC48">
        <v>0</v>
      </c>
      <c r="BD48">
        <v>0</v>
      </c>
      <c r="BE48">
        <v>0</v>
      </c>
      <c r="BF48">
        <v>0</v>
      </c>
      <c r="BG48">
        <v>0</v>
      </c>
      <c r="BH48">
        <v>0</v>
      </c>
      <c r="BI48">
        <v>0</v>
      </c>
      <c r="BJ48">
        <v>0</v>
      </c>
      <c r="BK48">
        <v>0</v>
      </c>
      <c r="BL48">
        <v>0</v>
      </c>
      <c r="BM48">
        <v>0</v>
      </c>
      <c r="BN48">
        <v>0</v>
      </c>
      <c r="BO48">
        <v>0</v>
      </c>
      <c r="BP48">
        <v>0</v>
      </c>
      <c r="BQ48">
        <v>0</v>
      </c>
      <c r="BR48">
        <v>0</v>
      </c>
      <c r="BS48">
        <v>0</v>
      </c>
      <c r="BT48">
        <v>1</v>
      </c>
      <c r="BU48">
        <v>0</v>
      </c>
      <c r="BV48">
        <v>0</v>
      </c>
      <c r="BW48">
        <v>0</v>
      </c>
      <c r="BX48">
        <v>0</v>
      </c>
      <c r="BY48">
        <v>0</v>
      </c>
      <c r="CA48" t="s">
        <v>228</v>
      </c>
      <c r="CB48">
        <v>1</v>
      </c>
      <c r="CC48">
        <v>0</v>
      </c>
      <c r="CD48">
        <v>0</v>
      </c>
      <c r="CE48">
        <v>0</v>
      </c>
      <c r="CG48" t="s">
        <v>428</v>
      </c>
      <c r="CH48">
        <v>0</v>
      </c>
      <c r="CI48">
        <v>0</v>
      </c>
      <c r="CJ48">
        <v>0</v>
      </c>
      <c r="CK48">
        <v>0</v>
      </c>
      <c r="CL48">
        <v>0</v>
      </c>
      <c r="CM48">
        <v>0</v>
      </c>
      <c r="CN48">
        <v>0</v>
      </c>
      <c r="CO48">
        <v>0</v>
      </c>
      <c r="CP48">
        <v>0</v>
      </c>
      <c r="CQ48">
        <v>0</v>
      </c>
      <c r="CR48">
        <v>0</v>
      </c>
      <c r="CS48">
        <v>0</v>
      </c>
      <c r="CT48">
        <v>0</v>
      </c>
      <c r="CU48">
        <v>1</v>
      </c>
      <c r="CV48">
        <v>0</v>
      </c>
      <c r="CW48">
        <v>0</v>
      </c>
      <c r="CX48">
        <v>0</v>
      </c>
      <c r="CY48">
        <v>0</v>
      </c>
      <c r="CZ48">
        <v>0</v>
      </c>
      <c r="DA48">
        <v>0</v>
      </c>
      <c r="DB48">
        <v>0</v>
      </c>
      <c r="DC48">
        <v>0</v>
      </c>
      <c r="DD48">
        <v>0</v>
      </c>
      <c r="DE48">
        <v>0</v>
      </c>
      <c r="DF48">
        <v>0</v>
      </c>
      <c r="DG48">
        <v>0</v>
      </c>
      <c r="DI48" t="s">
        <v>336</v>
      </c>
      <c r="DJ48">
        <v>1</v>
      </c>
      <c r="DK48">
        <v>1</v>
      </c>
      <c r="DL48">
        <v>0</v>
      </c>
      <c r="DM48">
        <v>1</v>
      </c>
      <c r="DN48">
        <v>0</v>
      </c>
      <c r="DO48">
        <v>0</v>
      </c>
      <c r="DP48">
        <v>1</v>
      </c>
      <c r="DQ48">
        <v>0</v>
      </c>
      <c r="DS48" t="s">
        <v>205</v>
      </c>
      <c r="DT48">
        <v>1</v>
      </c>
      <c r="DU48">
        <v>0</v>
      </c>
      <c r="DV48">
        <v>0</v>
      </c>
      <c r="DW48">
        <v>0</v>
      </c>
      <c r="DX48">
        <v>0</v>
      </c>
      <c r="DY48">
        <v>0</v>
      </c>
      <c r="DZ48">
        <v>0</v>
      </c>
      <c r="EB48" t="s">
        <v>277</v>
      </c>
      <c r="EC48" t="s">
        <v>295</v>
      </c>
      <c r="ED48" t="s">
        <v>232</v>
      </c>
      <c r="EF48" t="s">
        <v>233</v>
      </c>
      <c r="EG48" t="s">
        <v>338</v>
      </c>
      <c r="EI48" t="s">
        <v>209</v>
      </c>
      <c r="EL48">
        <v>10</v>
      </c>
      <c r="EM48" t="s">
        <v>258</v>
      </c>
      <c r="EQ48" t="s">
        <v>238</v>
      </c>
      <c r="ER48" t="s">
        <v>751</v>
      </c>
      <c r="ES48" t="s">
        <v>240</v>
      </c>
      <c r="EU48">
        <v>60</v>
      </c>
      <c r="EV48" t="s">
        <v>358</v>
      </c>
      <c r="EW48">
        <v>1</v>
      </c>
      <c r="EX48">
        <v>1</v>
      </c>
      <c r="EY48">
        <v>1</v>
      </c>
      <c r="EZ48">
        <v>1</v>
      </c>
      <c r="FA48">
        <v>1</v>
      </c>
      <c r="FB48" t="s">
        <v>215</v>
      </c>
      <c r="FC48" t="s">
        <v>407</v>
      </c>
      <c r="FD48">
        <v>1</v>
      </c>
      <c r="FE48">
        <v>1</v>
      </c>
      <c r="FF48">
        <v>0</v>
      </c>
      <c r="FG48">
        <v>0</v>
      </c>
      <c r="FI48">
        <v>8</v>
      </c>
      <c r="FJ48" t="s">
        <v>205</v>
      </c>
      <c r="FK48">
        <v>1</v>
      </c>
      <c r="FL48">
        <v>0</v>
      </c>
      <c r="FM48">
        <v>0</v>
      </c>
      <c r="FN48">
        <v>0</v>
      </c>
      <c r="FO48">
        <v>0</v>
      </c>
      <c r="FP48">
        <v>0</v>
      </c>
      <c r="FQ48">
        <v>0</v>
      </c>
      <c r="FS48" t="s">
        <v>277</v>
      </c>
      <c r="FT48" t="s">
        <v>232</v>
      </c>
      <c r="FU48">
        <v>0</v>
      </c>
      <c r="FV48">
        <v>0</v>
      </c>
      <c r="FW48">
        <v>1</v>
      </c>
      <c r="FX48">
        <v>0</v>
      </c>
      <c r="FY48">
        <v>0</v>
      </c>
      <c r="GA48" t="s">
        <v>752</v>
      </c>
      <c r="GB48">
        <v>32568</v>
      </c>
      <c r="GC48" t="s">
        <v>753</v>
      </c>
      <c r="GD48" s="2">
        <v>45447.605624999997</v>
      </c>
      <c r="GG48" t="s">
        <v>220</v>
      </c>
      <c r="GI48" t="s">
        <v>328</v>
      </c>
      <c r="GK48">
        <v>63</v>
      </c>
    </row>
    <row r="49" spans="1:193" x14ac:dyDescent="0.25">
      <c r="A49" t="s">
        <v>754</v>
      </c>
      <c r="D49" t="s">
        <v>755</v>
      </c>
      <c r="E49" t="s">
        <v>195</v>
      </c>
      <c r="F49" t="s">
        <v>756</v>
      </c>
      <c r="G49" t="s">
        <v>367</v>
      </c>
      <c r="H49" t="s">
        <v>306</v>
      </c>
      <c r="I49">
        <v>3</v>
      </c>
      <c r="J49">
        <v>0</v>
      </c>
      <c r="K49">
        <v>0</v>
      </c>
      <c r="L49">
        <v>1</v>
      </c>
      <c r="M49" t="s">
        <v>399</v>
      </c>
      <c r="N49">
        <v>0</v>
      </c>
      <c r="O49">
        <v>1</v>
      </c>
      <c r="P49">
        <v>1</v>
      </c>
      <c r="Q49">
        <v>0</v>
      </c>
      <c r="R49">
        <v>0</v>
      </c>
      <c r="S49">
        <v>1</v>
      </c>
      <c r="T49">
        <v>0</v>
      </c>
      <c r="U49">
        <v>0</v>
      </c>
      <c r="W49" t="s">
        <v>757</v>
      </c>
      <c r="X49">
        <v>1</v>
      </c>
      <c r="Y49">
        <v>1</v>
      </c>
      <c r="Z49">
        <v>0</v>
      </c>
      <c r="AA49">
        <v>0</v>
      </c>
      <c r="AB49">
        <v>0</v>
      </c>
      <c r="AC49">
        <v>1</v>
      </c>
      <c r="AD49">
        <v>0</v>
      </c>
      <c r="AE49">
        <v>0</v>
      </c>
      <c r="AF49">
        <v>0</v>
      </c>
      <c r="AG49">
        <v>0</v>
      </c>
      <c r="AH49">
        <v>1</v>
      </c>
      <c r="AI49">
        <v>0</v>
      </c>
      <c r="AJ49">
        <v>0</v>
      </c>
      <c r="AK49">
        <v>1</v>
      </c>
      <c r="AL49">
        <v>0</v>
      </c>
      <c r="AM49">
        <v>0</v>
      </c>
      <c r="AN49">
        <v>0</v>
      </c>
      <c r="AO49">
        <v>0</v>
      </c>
      <c r="AP49">
        <v>0</v>
      </c>
      <c r="AQ49">
        <v>0</v>
      </c>
      <c r="AR49">
        <v>0</v>
      </c>
      <c r="AS49">
        <v>0</v>
      </c>
      <c r="AT49">
        <v>0</v>
      </c>
      <c r="AU49">
        <v>0</v>
      </c>
      <c r="AV49">
        <v>0</v>
      </c>
      <c r="AW49">
        <v>0</v>
      </c>
      <c r="AY49" t="s">
        <v>758</v>
      </c>
      <c r="AZ49">
        <v>0</v>
      </c>
      <c r="BA49">
        <v>0</v>
      </c>
      <c r="BB49">
        <v>0</v>
      </c>
      <c r="BC49">
        <v>0</v>
      </c>
      <c r="BD49">
        <v>0</v>
      </c>
      <c r="BE49">
        <v>0</v>
      </c>
      <c r="BF49">
        <v>0</v>
      </c>
      <c r="BG49">
        <v>0</v>
      </c>
      <c r="BH49">
        <v>0</v>
      </c>
      <c r="BI49">
        <v>0</v>
      </c>
      <c r="BJ49">
        <v>1</v>
      </c>
      <c r="BK49">
        <v>0</v>
      </c>
      <c r="BL49">
        <v>0</v>
      </c>
      <c r="BM49">
        <v>0</v>
      </c>
      <c r="BN49">
        <v>0</v>
      </c>
      <c r="BO49">
        <v>0</v>
      </c>
      <c r="BP49">
        <v>0</v>
      </c>
      <c r="BQ49">
        <v>0</v>
      </c>
      <c r="BR49">
        <v>0</v>
      </c>
      <c r="BS49">
        <v>0</v>
      </c>
      <c r="BT49">
        <v>0</v>
      </c>
      <c r="BU49">
        <v>0</v>
      </c>
      <c r="BV49">
        <v>0</v>
      </c>
      <c r="BW49">
        <v>0</v>
      </c>
      <c r="BX49">
        <v>0</v>
      </c>
      <c r="BY49">
        <v>0</v>
      </c>
      <c r="CA49" t="s">
        <v>429</v>
      </c>
      <c r="CB49">
        <v>0</v>
      </c>
      <c r="CC49">
        <v>0</v>
      </c>
      <c r="CD49">
        <v>1</v>
      </c>
      <c r="CE49">
        <v>0</v>
      </c>
      <c r="CG49" t="s">
        <v>251</v>
      </c>
      <c r="CH49">
        <v>0</v>
      </c>
      <c r="CI49">
        <v>0</v>
      </c>
      <c r="CJ49">
        <v>0</v>
      </c>
      <c r="CK49">
        <v>0</v>
      </c>
      <c r="CL49">
        <v>0</v>
      </c>
      <c r="CM49">
        <v>0</v>
      </c>
      <c r="CN49">
        <v>0</v>
      </c>
      <c r="CO49">
        <v>0</v>
      </c>
      <c r="CP49">
        <v>0</v>
      </c>
      <c r="CQ49">
        <v>0</v>
      </c>
      <c r="CR49">
        <v>0</v>
      </c>
      <c r="CS49">
        <v>0</v>
      </c>
      <c r="CT49">
        <v>0</v>
      </c>
      <c r="CU49">
        <v>0</v>
      </c>
      <c r="CV49">
        <v>0</v>
      </c>
      <c r="CW49">
        <v>0</v>
      </c>
      <c r="CX49">
        <v>1</v>
      </c>
      <c r="CY49">
        <v>0</v>
      </c>
      <c r="CZ49">
        <v>0</v>
      </c>
      <c r="DA49">
        <v>0</v>
      </c>
      <c r="DB49">
        <v>0</v>
      </c>
      <c r="DC49">
        <v>0</v>
      </c>
      <c r="DD49">
        <v>0</v>
      </c>
      <c r="DE49">
        <v>0</v>
      </c>
      <c r="DF49">
        <v>0</v>
      </c>
      <c r="DG49">
        <v>0</v>
      </c>
      <c r="DH49" t="s">
        <v>759</v>
      </c>
      <c r="DI49" t="s">
        <v>311</v>
      </c>
      <c r="DJ49">
        <v>1</v>
      </c>
      <c r="DK49">
        <v>1</v>
      </c>
      <c r="DL49">
        <v>0</v>
      </c>
      <c r="DM49">
        <v>1</v>
      </c>
      <c r="DN49">
        <v>0</v>
      </c>
      <c r="DO49">
        <v>0</v>
      </c>
      <c r="DP49">
        <v>0</v>
      </c>
      <c r="DQ49">
        <v>0</v>
      </c>
      <c r="DS49" t="s">
        <v>205</v>
      </c>
      <c r="DT49">
        <v>1</v>
      </c>
      <c r="DU49">
        <v>0</v>
      </c>
      <c r="DV49">
        <v>0</v>
      </c>
      <c r="DW49">
        <v>0</v>
      </c>
      <c r="DX49">
        <v>0</v>
      </c>
      <c r="DY49">
        <v>0</v>
      </c>
      <c r="DZ49">
        <v>0</v>
      </c>
      <c r="EB49" t="s">
        <v>206</v>
      </c>
      <c r="EC49" t="s">
        <v>207</v>
      </c>
      <c r="ED49" t="s">
        <v>232</v>
      </c>
      <c r="EF49" t="s">
        <v>209</v>
      </c>
      <c r="EG49" t="s">
        <v>210</v>
      </c>
      <c r="EI49" t="s">
        <v>209</v>
      </c>
      <c r="EL49">
        <v>0</v>
      </c>
      <c r="EM49" t="s">
        <v>258</v>
      </c>
      <c r="EQ49" t="s">
        <v>209</v>
      </c>
      <c r="ES49" t="s">
        <v>240</v>
      </c>
      <c r="EU49">
        <v>100</v>
      </c>
      <c r="EV49" t="s">
        <v>518</v>
      </c>
      <c r="EW49">
        <v>1</v>
      </c>
      <c r="EX49">
        <v>0</v>
      </c>
      <c r="EY49">
        <v>0</v>
      </c>
      <c r="EZ49">
        <v>0</v>
      </c>
      <c r="FA49">
        <v>0</v>
      </c>
      <c r="FB49" t="s">
        <v>297</v>
      </c>
      <c r="FC49" t="s">
        <v>216</v>
      </c>
      <c r="FD49">
        <v>1</v>
      </c>
      <c r="FE49">
        <v>1</v>
      </c>
      <c r="FF49">
        <v>1</v>
      </c>
      <c r="FG49">
        <v>0</v>
      </c>
      <c r="FI49">
        <v>4</v>
      </c>
      <c r="FJ49" t="s">
        <v>205</v>
      </c>
      <c r="FK49">
        <v>1</v>
      </c>
      <c r="FL49">
        <v>0</v>
      </c>
      <c r="FM49">
        <v>0</v>
      </c>
      <c r="FN49">
        <v>0</v>
      </c>
      <c r="FO49">
        <v>0</v>
      </c>
      <c r="FP49">
        <v>0</v>
      </c>
      <c r="FQ49">
        <v>0</v>
      </c>
      <c r="FS49" t="s">
        <v>206</v>
      </c>
      <c r="FT49" t="s">
        <v>544</v>
      </c>
      <c r="FU49">
        <v>0</v>
      </c>
      <c r="FV49">
        <v>0</v>
      </c>
      <c r="FW49">
        <v>1</v>
      </c>
      <c r="FX49">
        <v>1</v>
      </c>
      <c r="FY49">
        <v>0</v>
      </c>
      <c r="GA49" t="s">
        <v>760</v>
      </c>
      <c r="GB49">
        <v>32569</v>
      </c>
      <c r="GC49" t="s">
        <v>761</v>
      </c>
      <c r="GD49" s="2">
        <v>45447.605729166673</v>
      </c>
      <c r="GG49" t="s">
        <v>220</v>
      </c>
      <c r="GI49" t="s">
        <v>328</v>
      </c>
      <c r="GK49">
        <v>64</v>
      </c>
    </row>
    <row r="50" spans="1:193" x14ac:dyDescent="0.25">
      <c r="A50" t="s">
        <v>762</v>
      </c>
      <c r="D50" t="s">
        <v>763</v>
      </c>
      <c r="E50" t="s">
        <v>195</v>
      </c>
      <c r="F50" t="s">
        <v>764</v>
      </c>
      <c r="G50" t="s">
        <v>319</v>
      </c>
      <c r="H50" t="s">
        <v>306</v>
      </c>
      <c r="I50">
        <v>3</v>
      </c>
      <c r="J50">
        <v>0</v>
      </c>
      <c r="K50">
        <v>0</v>
      </c>
      <c r="L50">
        <v>0</v>
      </c>
      <c r="M50" t="s">
        <v>475</v>
      </c>
      <c r="N50">
        <v>0</v>
      </c>
      <c r="O50">
        <v>0</v>
      </c>
      <c r="P50">
        <v>1</v>
      </c>
      <c r="Q50">
        <v>0</v>
      </c>
      <c r="R50">
        <v>0</v>
      </c>
      <c r="S50">
        <v>0</v>
      </c>
      <c r="T50">
        <v>0</v>
      </c>
      <c r="U50">
        <v>0</v>
      </c>
      <c r="W50" t="s">
        <v>765</v>
      </c>
      <c r="X50">
        <v>0</v>
      </c>
      <c r="Y50">
        <v>1</v>
      </c>
      <c r="Z50">
        <v>1</v>
      </c>
      <c r="AA50">
        <v>0</v>
      </c>
      <c r="AB50">
        <v>0</v>
      </c>
      <c r="AC50">
        <v>1</v>
      </c>
      <c r="AD50">
        <v>0</v>
      </c>
      <c r="AE50">
        <v>0</v>
      </c>
      <c r="AF50">
        <v>0</v>
      </c>
      <c r="AG50">
        <v>0</v>
      </c>
      <c r="AH50">
        <v>0</v>
      </c>
      <c r="AI50">
        <v>0</v>
      </c>
      <c r="AJ50">
        <v>0</v>
      </c>
      <c r="AK50">
        <v>0</v>
      </c>
      <c r="AL50">
        <v>0</v>
      </c>
      <c r="AM50">
        <v>0</v>
      </c>
      <c r="AN50">
        <v>0</v>
      </c>
      <c r="AO50">
        <v>0</v>
      </c>
      <c r="AP50">
        <v>0</v>
      </c>
      <c r="AQ50">
        <v>0</v>
      </c>
      <c r="AR50">
        <v>1</v>
      </c>
      <c r="AS50">
        <v>0</v>
      </c>
      <c r="AT50">
        <v>0</v>
      </c>
      <c r="AU50">
        <v>0</v>
      </c>
      <c r="AV50">
        <v>0</v>
      </c>
      <c r="AW50">
        <v>0</v>
      </c>
      <c r="AY50" t="s">
        <v>322</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1</v>
      </c>
      <c r="BU50">
        <v>0</v>
      </c>
      <c r="BV50">
        <v>0</v>
      </c>
      <c r="BW50">
        <v>0</v>
      </c>
      <c r="BX50">
        <v>0</v>
      </c>
      <c r="BY50">
        <v>0</v>
      </c>
      <c r="CA50" t="s">
        <v>228</v>
      </c>
      <c r="CB50">
        <v>1</v>
      </c>
      <c r="CC50">
        <v>0</v>
      </c>
      <c r="CD50">
        <v>0</v>
      </c>
      <c r="CE50">
        <v>0</v>
      </c>
      <c r="CG50" t="s">
        <v>251</v>
      </c>
      <c r="CH50">
        <v>0</v>
      </c>
      <c r="CI50">
        <v>0</v>
      </c>
      <c r="CJ50">
        <v>0</v>
      </c>
      <c r="CK50">
        <v>0</v>
      </c>
      <c r="CL50">
        <v>0</v>
      </c>
      <c r="CM50">
        <v>0</v>
      </c>
      <c r="CN50">
        <v>0</v>
      </c>
      <c r="CO50">
        <v>0</v>
      </c>
      <c r="CP50">
        <v>0</v>
      </c>
      <c r="CQ50">
        <v>0</v>
      </c>
      <c r="CR50">
        <v>0</v>
      </c>
      <c r="CS50">
        <v>0</v>
      </c>
      <c r="CT50">
        <v>0</v>
      </c>
      <c r="CU50">
        <v>0</v>
      </c>
      <c r="CV50">
        <v>0</v>
      </c>
      <c r="CW50">
        <v>0</v>
      </c>
      <c r="CX50">
        <v>1</v>
      </c>
      <c r="CY50">
        <v>0</v>
      </c>
      <c r="CZ50">
        <v>0</v>
      </c>
      <c r="DA50">
        <v>0</v>
      </c>
      <c r="DB50">
        <v>0</v>
      </c>
      <c r="DC50">
        <v>0</v>
      </c>
      <c r="DD50">
        <v>0</v>
      </c>
      <c r="DE50">
        <v>0</v>
      </c>
      <c r="DF50">
        <v>0</v>
      </c>
      <c r="DG50">
        <v>0</v>
      </c>
      <c r="DH50" t="s">
        <v>766</v>
      </c>
      <c r="DI50" t="s">
        <v>311</v>
      </c>
      <c r="DJ50">
        <v>1</v>
      </c>
      <c r="DK50">
        <v>1</v>
      </c>
      <c r="DL50">
        <v>0</v>
      </c>
      <c r="DM50">
        <v>1</v>
      </c>
      <c r="DN50">
        <v>0</v>
      </c>
      <c r="DO50">
        <v>0</v>
      </c>
      <c r="DP50">
        <v>0</v>
      </c>
      <c r="DQ50">
        <v>0</v>
      </c>
      <c r="DS50" t="s">
        <v>205</v>
      </c>
      <c r="DT50">
        <v>1</v>
      </c>
      <c r="DU50">
        <v>0</v>
      </c>
      <c r="DV50">
        <v>0</v>
      </c>
      <c r="DW50">
        <v>0</v>
      </c>
      <c r="DX50">
        <v>0</v>
      </c>
      <c r="DY50">
        <v>0</v>
      </c>
      <c r="DZ50">
        <v>0</v>
      </c>
      <c r="EB50" t="s">
        <v>230</v>
      </c>
      <c r="EC50" t="s">
        <v>388</v>
      </c>
      <c r="ED50" t="s">
        <v>278</v>
      </c>
      <c r="EF50" t="s">
        <v>209</v>
      </c>
      <c r="EG50" t="s">
        <v>210</v>
      </c>
      <c r="EI50" t="s">
        <v>209</v>
      </c>
      <c r="EL50">
        <v>0</v>
      </c>
      <c r="EM50" t="s">
        <v>258</v>
      </c>
      <c r="EQ50" t="s">
        <v>238</v>
      </c>
      <c r="ER50" t="s">
        <v>767</v>
      </c>
      <c r="ES50" t="s">
        <v>240</v>
      </c>
      <c r="EU50">
        <v>40</v>
      </c>
      <c r="EV50" t="s">
        <v>768</v>
      </c>
      <c r="EW50">
        <v>0</v>
      </c>
      <c r="EX50">
        <v>1</v>
      </c>
      <c r="EY50">
        <v>0</v>
      </c>
      <c r="EZ50">
        <v>0</v>
      </c>
      <c r="FA50">
        <v>0</v>
      </c>
      <c r="FB50" t="s">
        <v>297</v>
      </c>
      <c r="FC50" t="s">
        <v>216</v>
      </c>
      <c r="FD50">
        <v>1</v>
      </c>
      <c r="FE50">
        <v>1</v>
      </c>
      <c r="FF50">
        <v>1</v>
      </c>
      <c r="FG50">
        <v>0</v>
      </c>
      <c r="FI50">
        <v>7</v>
      </c>
      <c r="FJ50" t="s">
        <v>205</v>
      </c>
      <c r="FK50">
        <v>1</v>
      </c>
      <c r="FL50">
        <v>0</v>
      </c>
      <c r="FM50">
        <v>0</v>
      </c>
      <c r="FN50">
        <v>0</v>
      </c>
      <c r="FO50">
        <v>0</v>
      </c>
      <c r="FP50">
        <v>0</v>
      </c>
      <c r="FQ50">
        <v>0</v>
      </c>
      <c r="FS50" t="s">
        <v>230</v>
      </c>
      <c r="FT50" t="s">
        <v>392</v>
      </c>
      <c r="FU50">
        <v>1</v>
      </c>
      <c r="FV50">
        <v>1</v>
      </c>
      <c r="FW50">
        <v>0</v>
      </c>
      <c r="FX50">
        <v>0</v>
      </c>
      <c r="FY50">
        <v>0</v>
      </c>
      <c r="GA50" t="s">
        <v>769</v>
      </c>
      <c r="GB50">
        <v>32570</v>
      </c>
      <c r="GC50" t="s">
        <v>770</v>
      </c>
      <c r="GD50" s="2">
        <v>45447.617071759261</v>
      </c>
      <c r="GG50" t="s">
        <v>220</v>
      </c>
      <c r="GI50" t="s">
        <v>328</v>
      </c>
      <c r="GK50">
        <v>65</v>
      </c>
    </row>
    <row r="51" spans="1:193" x14ac:dyDescent="0.25">
      <c r="A51" t="s">
        <v>771</v>
      </c>
      <c r="D51" t="s">
        <v>772</v>
      </c>
      <c r="E51" t="s">
        <v>195</v>
      </c>
      <c r="F51" t="s">
        <v>773</v>
      </c>
      <c r="G51" t="s">
        <v>197</v>
      </c>
      <c r="H51" t="s">
        <v>198</v>
      </c>
      <c r="I51">
        <v>6</v>
      </c>
      <c r="J51">
        <v>1</v>
      </c>
      <c r="K51">
        <v>0</v>
      </c>
      <c r="L51">
        <v>0</v>
      </c>
      <c r="M51" t="s">
        <v>774</v>
      </c>
      <c r="N51">
        <v>1</v>
      </c>
      <c r="O51">
        <v>0</v>
      </c>
      <c r="P51">
        <v>1</v>
      </c>
      <c r="Q51">
        <v>0</v>
      </c>
      <c r="R51">
        <v>0</v>
      </c>
      <c r="S51">
        <v>0</v>
      </c>
      <c r="T51">
        <v>1</v>
      </c>
      <c r="U51">
        <v>0</v>
      </c>
      <c r="W51" t="s">
        <v>775</v>
      </c>
      <c r="X51">
        <v>1</v>
      </c>
      <c r="Y51">
        <v>1</v>
      </c>
      <c r="Z51">
        <v>1</v>
      </c>
      <c r="AA51">
        <v>1</v>
      </c>
      <c r="AB51">
        <v>0</v>
      </c>
      <c r="AC51">
        <v>1</v>
      </c>
      <c r="AD51">
        <v>0</v>
      </c>
      <c r="AE51">
        <v>0</v>
      </c>
      <c r="AF51">
        <v>0</v>
      </c>
      <c r="AG51">
        <v>0</v>
      </c>
      <c r="AH51">
        <v>1</v>
      </c>
      <c r="AI51">
        <v>0</v>
      </c>
      <c r="AJ51">
        <v>0</v>
      </c>
      <c r="AK51">
        <v>0</v>
      </c>
      <c r="AL51">
        <v>0</v>
      </c>
      <c r="AM51">
        <v>0</v>
      </c>
      <c r="AN51">
        <v>0</v>
      </c>
      <c r="AO51">
        <v>1</v>
      </c>
      <c r="AP51">
        <v>1</v>
      </c>
      <c r="AQ51">
        <v>0</v>
      </c>
      <c r="AR51">
        <v>0</v>
      </c>
      <c r="AS51">
        <v>0</v>
      </c>
      <c r="AT51">
        <v>0</v>
      </c>
      <c r="AU51">
        <v>0</v>
      </c>
      <c r="AV51">
        <v>0</v>
      </c>
      <c r="AW51">
        <v>0</v>
      </c>
      <c r="AY51" t="s">
        <v>203</v>
      </c>
      <c r="AZ51">
        <v>0</v>
      </c>
      <c r="BA51">
        <v>0</v>
      </c>
      <c r="BB51">
        <v>1</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CA51" t="s">
        <v>228</v>
      </c>
      <c r="CB51">
        <v>1</v>
      </c>
      <c r="CC51">
        <v>0</v>
      </c>
      <c r="CD51">
        <v>0</v>
      </c>
      <c r="CE51">
        <v>0</v>
      </c>
      <c r="CG51" t="s">
        <v>428</v>
      </c>
      <c r="CH51">
        <v>0</v>
      </c>
      <c r="CI51">
        <v>0</v>
      </c>
      <c r="CJ51">
        <v>0</v>
      </c>
      <c r="CK51">
        <v>0</v>
      </c>
      <c r="CL51">
        <v>0</v>
      </c>
      <c r="CM51">
        <v>0</v>
      </c>
      <c r="CN51">
        <v>0</v>
      </c>
      <c r="CO51">
        <v>0</v>
      </c>
      <c r="CP51">
        <v>0</v>
      </c>
      <c r="CQ51">
        <v>0</v>
      </c>
      <c r="CR51">
        <v>0</v>
      </c>
      <c r="CS51">
        <v>0</v>
      </c>
      <c r="CT51">
        <v>0</v>
      </c>
      <c r="CU51">
        <v>1</v>
      </c>
      <c r="CV51">
        <v>0</v>
      </c>
      <c r="CW51">
        <v>0</v>
      </c>
      <c r="CX51">
        <v>0</v>
      </c>
      <c r="CY51">
        <v>0</v>
      </c>
      <c r="CZ51">
        <v>0</v>
      </c>
      <c r="DA51">
        <v>0</v>
      </c>
      <c r="DB51">
        <v>0</v>
      </c>
      <c r="DC51">
        <v>0</v>
      </c>
      <c r="DD51">
        <v>0</v>
      </c>
      <c r="DE51">
        <v>0</v>
      </c>
      <c r="DF51">
        <v>0</v>
      </c>
      <c r="DG51">
        <v>0</v>
      </c>
      <c r="DI51" t="s">
        <v>776</v>
      </c>
      <c r="DJ51">
        <v>1</v>
      </c>
      <c r="DK51">
        <v>1</v>
      </c>
      <c r="DL51">
        <v>0</v>
      </c>
      <c r="DM51">
        <v>0</v>
      </c>
      <c r="DN51">
        <v>0</v>
      </c>
      <c r="DO51">
        <v>0</v>
      </c>
      <c r="DP51">
        <v>0</v>
      </c>
      <c r="DQ51">
        <v>0</v>
      </c>
      <c r="DS51" t="s">
        <v>205</v>
      </c>
      <c r="DT51">
        <v>1</v>
      </c>
      <c r="DU51">
        <v>0</v>
      </c>
      <c r="DV51">
        <v>0</v>
      </c>
      <c r="DW51">
        <v>0</v>
      </c>
      <c r="DX51">
        <v>0</v>
      </c>
      <c r="DY51">
        <v>0</v>
      </c>
      <c r="DZ51">
        <v>0</v>
      </c>
      <c r="EB51" t="s">
        <v>277</v>
      </c>
      <c r="EC51" t="s">
        <v>231</v>
      </c>
      <c r="ED51" t="s">
        <v>232</v>
      </c>
      <c r="EF51" t="s">
        <v>209</v>
      </c>
      <c r="EG51" t="s">
        <v>210</v>
      </c>
      <c r="EI51" t="s">
        <v>209</v>
      </c>
      <c r="EL51">
        <v>0</v>
      </c>
      <c r="EM51" t="s">
        <v>258</v>
      </c>
      <c r="EQ51" t="s">
        <v>209</v>
      </c>
      <c r="ES51" t="s">
        <v>240</v>
      </c>
      <c r="EU51">
        <v>85</v>
      </c>
      <c r="EV51" t="s">
        <v>777</v>
      </c>
      <c r="EW51">
        <v>0</v>
      </c>
      <c r="EX51">
        <v>1</v>
      </c>
      <c r="EY51">
        <v>1</v>
      </c>
      <c r="EZ51">
        <v>1</v>
      </c>
      <c r="FA51">
        <v>0</v>
      </c>
      <c r="FB51" t="s">
        <v>215</v>
      </c>
      <c r="FC51" t="s">
        <v>407</v>
      </c>
      <c r="FD51">
        <v>1</v>
      </c>
      <c r="FE51">
        <v>1</v>
      </c>
      <c r="FF51">
        <v>0</v>
      </c>
      <c r="FG51">
        <v>0</v>
      </c>
      <c r="FI51">
        <v>6</v>
      </c>
      <c r="FJ51" t="s">
        <v>205</v>
      </c>
      <c r="FK51">
        <v>1</v>
      </c>
      <c r="FL51">
        <v>0</v>
      </c>
      <c r="FM51">
        <v>0</v>
      </c>
      <c r="FN51">
        <v>0</v>
      </c>
      <c r="FO51">
        <v>0</v>
      </c>
      <c r="FP51">
        <v>0</v>
      </c>
      <c r="FQ51">
        <v>0</v>
      </c>
      <c r="FS51" t="s">
        <v>230</v>
      </c>
      <c r="FT51" t="s">
        <v>217</v>
      </c>
      <c r="FU51">
        <v>1</v>
      </c>
      <c r="FV51">
        <v>1</v>
      </c>
      <c r="FW51">
        <v>1</v>
      </c>
      <c r="FX51">
        <v>0</v>
      </c>
      <c r="FY51">
        <v>0</v>
      </c>
      <c r="GA51" t="s">
        <v>778</v>
      </c>
      <c r="GB51">
        <v>32573</v>
      </c>
      <c r="GC51" t="s">
        <v>779</v>
      </c>
      <c r="GD51" s="2">
        <v>45447.626331018517</v>
      </c>
      <c r="GG51" t="s">
        <v>220</v>
      </c>
      <c r="GI51" t="s">
        <v>328</v>
      </c>
      <c r="GK51">
        <v>68</v>
      </c>
    </row>
    <row r="52" spans="1:193" x14ac:dyDescent="0.25">
      <c r="A52" t="s">
        <v>780</v>
      </c>
      <c r="D52" t="s">
        <v>781</v>
      </c>
      <c r="E52" t="s">
        <v>195</v>
      </c>
      <c r="F52" t="s">
        <v>782</v>
      </c>
      <c r="G52" t="s">
        <v>697</v>
      </c>
      <c r="H52" t="s">
        <v>250</v>
      </c>
      <c r="I52">
        <v>3</v>
      </c>
      <c r="J52">
        <v>0</v>
      </c>
      <c r="K52">
        <v>0</v>
      </c>
      <c r="L52">
        <v>0</v>
      </c>
      <c r="M52" t="s">
        <v>251</v>
      </c>
      <c r="N52">
        <v>0</v>
      </c>
      <c r="O52">
        <v>0</v>
      </c>
      <c r="P52">
        <v>0</v>
      </c>
      <c r="Q52">
        <v>0</v>
      </c>
      <c r="R52">
        <v>0</v>
      </c>
      <c r="S52">
        <v>0</v>
      </c>
      <c r="T52">
        <v>0</v>
      </c>
      <c r="U52">
        <v>1</v>
      </c>
      <c r="V52" t="s">
        <v>783</v>
      </c>
      <c r="W52" t="s">
        <v>784</v>
      </c>
      <c r="X52">
        <v>0</v>
      </c>
      <c r="Y52">
        <v>0</v>
      </c>
      <c r="Z52">
        <v>0</v>
      </c>
      <c r="AA52">
        <v>1</v>
      </c>
      <c r="AB52">
        <v>1</v>
      </c>
      <c r="AC52">
        <v>1</v>
      </c>
      <c r="AD52">
        <v>1</v>
      </c>
      <c r="AE52">
        <v>0</v>
      </c>
      <c r="AF52">
        <v>1</v>
      </c>
      <c r="AG52">
        <v>1</v>
      </c>
      <c r="AH52">
        <v>0</v>
      </c>
      <c r="AI52">
        <v>0</v>
      </c>
      <c r="AJ52">
        <v>0</v>
      </c>
      <c r="AK52">
        <v>0</v>
      </c>
      <c r="AL52">
        <v>1</v>
      </c>
      <c r="AM52">
        <v>0</v>
      </c>
      <c r="AN52">
        <v>0</v>
      </c>
      <c r="AO52">
        <v>0</v>
      </c>
      <c r="AP52">
        <v>0</v>
      </c>
      <c r="AQ52">
        <v>0</v>
      </c>
      <c r="AR52">
        <v>0</v>
      </c>
      <c r="AS52">
        <v>0</v>
      </c>
      <c r="AT52">
        <v>1</v>
      </c>
      <c r="AU52">
        <v>1</v>
      </c>
      <c r="AV52">
        <v>0</v>
      </c>
      <c r="AW52">
        <v>1</v>
      </c>
      <c r="AY52" t="s">
        <v>256</v>
      </c>
      <c r="AZ52">
        <v>0</v>
      </c>
      <c r="BA52">
        <v>0</v>
      </c>
      <c r="BB52">
        <v>0</v>
      </c>
      <c r="BC52">
        <v>0</v>
      </c>
      <c r="BD52">
        <v>0</v>
      </c>
      <c r="BE52">
        <v>0</v>
      </c>
      <c r="BF52">
        <v>0</v>
      </c>
      <c r="BG52">
        <v>0</v>
      </c>
      <c r="BH52">
        <v>0</v>
      </c>
      <c r="BI52">
        <v>1</v>
      </c>
      <c r="BJ52">
        <v>0</v>
      </c>
      <c r="BK52">
        <v>0</v>
      </c>
      <c r="BL52">
        <v>0</v>
      </c>
      <c r="BM52">
        <v>0</v>
      </c>
      <c r="BN52">
        <v>0</v>
      </c>
      <c r="BO52">
        <v>0</v>
      </c>
      <c r="BP52">
        <v>0</v>
      </c>
      <c r="BQ52">
        <v>0</v>
      </c>
      <c r="BR52">
        <v>0</v>
      </c>
      <c r="BS52">
        <v>0</v>
      </c>
      <c r="BT52">
        <v>0</v>
      </c>
      <c r="BU52">
        <v>0</v>
      </c>
      <c r="BV52">
        <v>0</v>
      </c>
      <c r="BW52">
        <v>0</v>
      </c>
      <c r="BX52">
        <v>0</v>
      </c>
      <c r="BY52">
        <v>0</v>
      </c>
      <c r="CA52" t="s">
        <v>228</v>
      </c>
      <c r="CB52">
        <v>1</v>
      </c>
      <c r="CC52">
        <v>0</v>
      </c>
      <c r="CD52">
        <v>0</v>
      </c>
      <c r="CE52">
        <v>0</v>
      </c>
      <c r="CG52" t="s">
        <v>251</v>
      </c>
      <c r="CH52">
        <v>0</v>
      </c>
      <c r="CI52">
        <v>0</v>
      </c>
      <c r="CJ52">
        <v>0</v>
      </c>
      <c r="CK52">
        <v>0</v>
      </c>
      <c r="CL52">
        <v>0</v>
      </c>
      <c r="CM52">
        <v>0</v>
      </c>
      <c r="CN52">
        <v>0</v>
      </c>
      <c r="CO52">
        <v>0</v>
      </c>
      <c r="CP52">
        <v>0</v>
      </c>
      <c r="CQ52">
        <v>0</v>
      </c>
      <c r="CR52">
        <v>0</v>
      </c>
      <c r="CS52">
        <v>0</v>
      </c>
      <c r="CT52">
        <v>0</v>
      </c>
      <c r="CU52">
        <v>0</v>
      </c>
      <c r="CV52">
        <v>0</v>
      </c>
      <c r="CW52">
        <v>0</v>
      </c>
      <c r="CX52">
        <v>1</v>
      </c>
      <c r="CY52">
        <v>0</v>
      </c>
      <c r="CZ52">
        <v>0</v>
      </c>
      <c r="DA52">
        <v>0</v>
      </c>
      <c r="DB52">
        <v>0</v>
      </c>
      <c r="DC52">
        <v>0</v>
      </c>
      <c r="DD52">
        <v>0</v>
      </c>
      <c r="DE52">
        <v>0</v>
      </c>
      <c r="DF52">
        <v>0</v>
      </c>
      <c r="DG52">
        <v>0</v>
      </c>
      <c r="DH52" t="s">
        <v>785</v>
      </c>
      <c r="DI52" t="s">
        <v>786</v>
      </c>
      <c r="DJ52">
        <v>0</v>
      </c>
      <c r="DK52">
        <v>0</v>
      </c>
      <c r="DL52">
        <v>0</v>
      </c>
      <c r="DM52">
        <v>1</v>
      </c>
      <c r="DN52">
        <v>1</v>
      </c>
      <c r="DO52">
        <v>0</v>
      </c>
      <c r="DP52">
        <v>1</v>
      </c>
      <c r="DQ52">
        <v>0</v>
      </c>
      <c r="DS52" t="s">
        <v>205</v>
      </c>
      <c r="DT52">
        <v>1</v>
      </c>
      <c r="DU52">
        <v>0</v>
      </c>
      <c r="DV52">
        <v>0</v>
      </c>
      <c r="DW52">
        <v>0</v>
      </c>
      <c r="DX52">
        <v>0</v>
      </c>
      <c r="DY52">
        <v>0</v>
      </c>
      <c r="DZ52">
        <v>0</v>
      </c>
      <c r="EB52" t="s">
        <v>230</v>
      </c>
      <c r="EC52" t="s">
        <v>231</v>
      </c>
      <c r="ED52" t="s">
        <v>232</v>
      </c>
      <c r="EF52" t="s">
        <v>233</v>
      </c>
      <c r="EG52" t="s">
        <v>210</v>
      </c>
      <c r="EI52" t="s">
        <v>209</v>
      </c>
      <c r="EL52">
        <v>1</v>
      </c>
      <c r="EM52" t="s">
        <v>258</v>
      </c>
      <c r="EQ52" t="s">
        <v>238</v>
      </c>
      <c r="ER52" t="s">
        <v>616</v>
      </c>
      <c r="ES52" t="s">
        <v>240</v>
      </c>
      <c r="EU52">
        <v>90</v>
      </c>
      <c r="EV52" t="s">
        <v>518</v>
      </c>
      <c r="EW52">
        <v>1</v>
      </c>
      <c r="EX52">
        <v>0</v>
      </c>
      <c r="EY52">
        <v>0</v>
      </c>
      <c r="EZ52">
        <v>0</v>
      </c>
      <c r="FA52">
        <v>0</v>
      </c>
      <c r="FB52" t="s">
        <v>297</v>
      </c>
      <c r="FC52" t="s">
        <v>313</v>
      </c>
      <c r="FD52">
        <v>1</v>
      </c>
      <c r="FE52">
        <v>0</v>
      </c>
      <c r="FF52">
        <v>1</v>
      </c>
      <c r="FG52">
        <v>0</v>
      </c>
      <c r="FI52">
        <v>8</v>
      </c>
      <c r="FJ52" t="s">
        <v>205</v>
      </c>
      <c r="FK52">
        <v>1</v>
      </c>
      <c r="FL52">
        <v>0</v>
      </c>
      <c r="FM52">
        <v>0</v>
      </c>
      <c r="FN52">
        <v>0</v>
      </c>
      <c r="FO52">
        <v>0</v>
      </c>
      <c r="FP52">
        <v>0</v>
      </c>
      <c r="FQ52">
        <v>0</v>
      </c>
      <c r="FS52" t="s">
        <v>230</v>
      </c>
      <c r="FT52" t="s">
        <v>232</v>
      </c>
      <c r="FU52">
        <v>0</v>
      </c>
      <c r="FV52">
        <v>0</v>
      </c>
      <c r="FW52">
        <v>1</v>
      </c>
      <c r="FX52">
        <v>0</v>
      </c>
      <c r="FY52">
        <v>0</v>
      </c>
      <c r="GA52" t="s">
        <v>787</v>
      </c>
      <c r="GB52">
        <v>32575</v>
      </c>
      <c r="GC52" t="s">
        <v>788</v>
      </c>
      <c r="GD52" s="2">
        <v>45447.640034722222</v>
      </c>
      <c r="GG52" t="s">
        <v>220</v>
      </c>
      <c r="GI52" t="s">
        <v>328</v>
      </c>
      <c r="GK52">
        <v>69</v>
      </c>
    </row>
    <row r="53" spans="1:193" x14ac:dyDescent="0.25">
      <c r="A53" t="s">
        <v>789</v>
      </c>
      <c r="D53" t="s">
        <v>790</v>
      </c>
      <c r="E53" t="s">
        <v>195</v>
      </c>
      <c r="F53" t="s">
        <v>791</v>
      </c>
      <c r="G53" t="s">
        <v>697</v>
      </c>
      <c r="H53" t="s">
        <v>198</v>
      </c>
      <c r="I53">
        <v>4</v>
      </c>
      <c r="J53">
        <v>0</v>
      </c>
      <c r="K53">
        <v>0</v>
      </c>
      <c r="L53">
        <v>0</v>
      </c>
      <c r="M53" t="s">
        <v>792</v>
      </c>
      <c r="N53">
        <v>1</v>
      </c>
      <c r="O53">
        <v>1</v>
      </c>
      <c r="P53">
        <v>1</v>
      </c>
      <c r="Q53">
        <v>0</v>
      </c>
      <c r="R53">
        <v>0</v>
      </c>
      <c r="S53">
        <v>0</v>
      </c>
      <c r="T53">
        <v>1</v>
      </c>
      <c r="U53">
        <v>0</v>
      </c>
      <c r="W53" t="s">
        <v>793</v>
      </c>
      <c r="X53">
        <v>1</v>
      </c>
      <c r="Y53">
        <v>1</v>
      </c>
      <c r="Z53">
        <v>0</v>
      </c>
      <c r="AA53">
        <v>1</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Y53" t="s">
        <v>310</v>
      </c>
      <c r="AZ53">
        <v>0</v>
      </c>
      <c r="BA53">
        <v>1</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CA53" t="s">
        <v>228</v>
      </c>
      <c r="CB53">
        <v>1</v>
      </c>
      <c r="CC53">
        <v>0</v>
      </c>
      <c r="CD53">
        <v>0</v>
      </c>
      <c r="CE53">
        <v>0</v>
      </c>
      <c r="CG53" t="s">
        <v>794</v>
      </c>
      <c r="CH53">
        <v>0</v>
      </c>
      <c r="CI53">
        <v>0</v>
      </c>
      <c r="CJ53">
        <v>0</v>
      </c>
      <c r="CK53">
        <v>0</v>
      </c>
      <c r="CL53">
        <v>0</v>
      </c>
      <c r="CM53">
        <v>0</v>
      </c>
      <c r="CN53">
        <v>0</v>
      </c>
      <c r="CO53">
        <v>1</v>
      </c>
      <c r="CP53">
        <v>0</v>
      </c>
      <c r="CQ53">
        <v>1</v>
      </c>
      <c r="CR53">
        <v>0</v>
      </c>
      <c r="CS53">
        <v>1</v>
      </c>
      <c r="CT53">
        <v>0</v>
      </c>
      <c r="CU53">
        <v>0</v>
      </c>
      <c r="CV53">
        <v>0</v>
      </c>
      <c r="CW53">
        <v>0</v>
      </c>
      <c r="CX53">
        <v>0</v>
      </c>
      <c r="CY53">
        <v>0</v>
      </c>
      <c r="CZ53">
        <v>0</v>
      </c>
      <c r="DA53">
        <v>0</v>
      </c>
      <c r="DB53">
        <v>0</v>
      </c>
      <c r="DC53">
        <v>0</v>
      </c>
      <c r="DD53">
        <v>0</v>
      </c>
      <c r="DE53">
        <v>0</v>
      </c>
      <c r="DF53">
        <v>0</v>
      </c>
      <c r="DG53">
        <v>0</v>
      </c>
      <c r="DI53" t="s">
        <v>440</v>
      </c>
      <c r="DJ53">
        <v>0</v>
      </c>
      <c r="DK53">
        <v>0</v>
      </c>
      <c r="DL53">
        <v>0</v>
      </c>
      <c r="DM53">
        <v>1</v>
      </c>
      <c r="DN53">
        <v>0</v>
      </c>
      <c r="DO53">
        <v>1</v>
      </c>
      <c r="DP53">
        <v>0</v>
      </c>
      <c r="DQ53">
        <v>0</v>
      </c>
      <c r="DS53" t="s">
        <v>205</v>
      </c>
      <c r="DT53">
        <v>1</v>
      </c>
      <c r="DU53">
        <v>0</v>
      </c>
      <c r="DV53">
        <v>0</v>
      </c>
      <c r="DW53">
        <v>0</v>
      </c>
      <c r="DX53">
        <v>0</v>
      </c>
      <c r="DY53">
        <v>0</v>
      </c>
      <c r="DZ53">
        <v>0</v>
      </c>
      <c r="EB53" t="s">
        <v>206</v>
      </c>
      <c r="EC53" t="s">
        <v>388</v>
      </c>
      <c r="ED53" t="s">
        <v>232</v>
      </c>
      <c r="EF53" t="s">
        <v>209</v>
      </c>
      <c r="EG53" t="s">
        <v>234</v>
      </c>
      <c r="EI53" t="s">
        <v>209</v>
      </c>
      <c r="EL53">
        <v>0</v>
      </c>
      <c r="EM53" t="s">
        <v>258</v>
      </c>
      <c r="EQ53" t="s">
        <v>238</v>
      </c>
      <c r="ER53" t="s">
        <v>795</v>
      </c>
      <c r="ES53" t="s">
        <v>240</v>
      </c>
      <c r="EU53">
        <v>65</v>
      </c>
      <c r="EV53" t="s">
        <v>312</v>
      </c>
      <c r="EW53">
        <v>0</v>
      </c>
      <c r="EX53">
        <v>0</v>
      </c>
      <c r="EY53">
        <v>1</v>
      </c>
      <c r="EZ53">
        <v>1</v>
      </c>
      <c r="FA53">
        <v>0</v>
      </c>
      <c r="FB53" t="s">
        <v>215</v>
      </c>
      <c r="FC53" t="s">
        <v>407</v>
      </c>
      <c r="FD53">
        <v>1</v>
      </c>
      <c r="FE53">
        <v>1</v>
      </c>
      <c r="FF53">
        <v>0</v>
      </c>
      <c r="FG53">
        <v>0</v>
      </c>
      <c r="FI53">
        <v>7</v>
      </c>
      <c r="FJ53" t="s">
        <v>205</v>
      </c>
      <c r="FK53">
        <v>1</v>
      </c>
      <c r="FL53">
        <v>0</v>
      </c>
      <c r="FM53">
        <v>0</v>
      </c>
      <c r="FN53">
        <v>0</v>
      </c>
      <c r="FO53">
        <v>0</v>
      </c>
      <c r="FP53">
        <v>0</v>
      </c>
      <c r="FQ53">
        <v>0</v>
      </c>
      <c r="FS53" t="s">
        <v>230</v>
      </c>
      <c r="FT53" t="s">
        <v>450</v>
      </c>
      <c r="FU53">
        <v>1</v>
      </c>
      <c r="FV53">
        <v>1</v>
      </c>
      <c r="FW53">
        <v>1</v>
      </c>
      <c r="FX53">
        <v>1</v>
      </c>
      <c r="FY53">
        <v>0</v>
      </c>
      <c r="GA53" t="s">
        <v>796</v>
      </c>
      <c r="GB53">
        <v>32577</v>
      </c>
      <c r="GC53" t="s">
        <v>797</v>
      </c>
      <c r="GD53" s="2">
        <v>45447.647222222222</v>
      </c>
      <c r="GG53" t="s">
        <v>220</v>
      </c>
      <c r="GI53" t="s">
        <v>328</v>
      </c>
      <c r="GK53">
        <v>71</v>
      </c>
    </row>
    <row r="54" spans="1:193" x14ac:dyDescent="0.25">
      <c r="A54" t="s">
        <v>798</v>
      </c>
      <c r="D54" t="s">
        <v>799</v>
      </c>
      <c r="E54" t="s">
        <v>195</v>
      </c>
      <c r="F54" t="s">
        <v>800</v>
      </c>
      <c r="G54" t="s">
        <v>289</v>
      </c>
      <c r="H54" t="s">
        <v>198</v>
      </c>
      <c r="I54">
        <v>8</v>
      </c>
      <c r="J54">
        <v>2</v>
      </c>
      <c r="K54">
        <v>0</v>
      </c>
      <c r="L54">
        <v>0</v>
      </c>
      <c r="M54" t="s">
        <v>801</v>
      </c>
      <c r="N54">
        <v>0</v>
      </c>
      <c r="O54">
        <v>0</v>
      </c>
      <c r="P54">
        <v>1</v>
      </c>
      <c r="Q54">
        <v>1</v>
      </c>
      <c r="R54">
        <v>1</v>
      </c>
      <c r="S54">
        <v>0</v>
      </c>
      <c r="T54">
        <v>0</v>
      </c>
      <c r="U54">
        <v>0</v>
      </c>
      <c r="W54" t="s">
        <v>802</v>
      </c>
      <c r="X54">
        <v>1</v>
      </c>
      <c r="Y54">
        <v>1</v>
      </c>
      <c r="Z54">
        <v>0</v>
      </c>
      <c r="AA54">
        <v>1</v>
      </c>
      <c r="AB54">
        <v>0</v>
      </c>
      <c r="AC54">
        <v>1</v>
      </c>
      <c r="AD54">
        <v>0</v>
      </c>
      <c r="AE54">
        <v>0</v>
      </c>
      <c r="AF54">
        <v>0</v>
      </c>
      <c r="AG54">
        <v>0</v>
      </c>
      <c r="AH54">
        <v>0</v>
      </c>
      <c r="AI54">
        <v>0</v>
      </c>
      <c r="AJ54">
        <v>1</v>
      </c>
      <c r="AK54">
        <v>1</v>
      </c>
      <c r="AL54">
        <v>0</v>
      </c>
      <c r="AM54">
        <v>0</v>
      </c>
      <c r="AN54">
        <v>0</v>
      </c>
      <c r="AO54">
        <v>0</v>
      </c>
      <c r="AP54">
        <v>0</v>
      </c>
      <c r="AQ54">
        <v>0</v>
      </c>
      <c r="AR54">
        <v>0</v>
      </c>
      <c r="AS54">
        <v>0</v>
      </c>
      <c r="AT54">
        <v>0</v>
      </c>
      <c r="AU54">
        <v>0</v>
      </c>
      <c r="AV54">
        <v>0</v>
      </c>
      <c r="AW54">
        <v>0</v>
      </c>
      <c r="AY54" t="s">
        <v>466</v>
      </c>
      <c r="AZ54">
        <v>0</v>
      </c>
      <c r="BA54">
        <v>1</v>
      </c>
      <c r="BB54">
        <v>0</v>
      </c>
      <c r="BC54">
        <v>0</v>
      </c>
      <c r="BD54">
        <v>0</v>
      </c>
      <c r="BE54">
        <v>1</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CA54" t="s">
        <v>228</v>
      </c>
      <c r="CB54">
        <v>1</v>
      </c>
      <c r="CC54">
        <v>0</v>
      </c>
      <c r="CD54">
        <v>0</v>
      </c>
      <c r="CE54">
        <v>0</v>
      </c>
      <c r="CG54" t="s">
        <v>803</v>
      </c>
      <c r="CH54">
        <v>0</v>
      </c>
      <c r="CI54">
        <v>0</v>
      </c>
      <c r="CJ54">
        <v>1</v>
      </c>
      <c r="CK54">
        <v>0</v>
      </c>
      <c r="CL54">
        <v>0</v>
      </c>
      <c r="CM54">
        <v>0</v>
      </c>
      <c r="CN54">
        <v>0</v>
      </c>
      <c r="CO54">
        <v>0</v>
      </c>
      <c r="CP54">
        <v>0</v>
      </c>
      <c r="CQ54">
        <v>1</v>
      </c>
      <c r="CR54">
        <v>0</v>
      </c>
      <c r="CS54">
        <v>0</v>
      </c>
      <c r="CT54">
        <v>0</v>
      </c>
      <c r="CU54">
        <v>0</v>
      </c>
      <c r="CV54">
        <v>0</v>
      </c>
      <c r="CW54">
        <v>0</v>
      </c>
      <c r="CX54">
        <v>0</v>
      </c>
      <c r="CY54">
        <v>0</v>
      </c>
      <c r="CZ54">
        <v>0</v>
      </c>
      <c r="DA54">
        <v>0</v>
      </c>
      <c r="DB54">
        <v>1</v>
      </c>
      <c r="DC54">
        <v>0</v>
      </c>
      <c r="DD54">
        <v>0</v>
      </c>
      <c r="DE54">
        <v>0</v>
      </c>
      <c r="DF54">
        <v>0</v>
      </c>
      <c r="DG54">
        <v>0</v>
      </c>
      <c r="DI54" t="s">
        <v>387</v>
      </c>
      <c r="DJ54">
        <v>0</v>
      </c>
      <c r="DK54">
        <v>1</v>
      </c>
      <c r="DL54">
        <v>0</v>
      </c>
      <c r="DM54">
        <v>1</v>
      </c>
      <c r="DN54">
        <v>0</v>
      </c>
      <c r="DO54">
        <v>0</v>
      </c>
      <c r="DP54">
        <v>0</v>
      </c>
      <c r="DQ54">
        <v>0</v>
      </c>
      <c r="DS54" t="s">
        <v>205</v>
      </c>
      <c r="DT54">
        <v>1</v>
      </c>
      <c r="DU54">
        <v>0</v>
      </c>
      <c r="DV54">
        <v>0</v>
      </c>
      <c r="DW54">
        <v>0</v>
      </c>
      <c r="DX54">
        <v>0</v>
      </c>
      <c r="DY54">
        <v>0</v>
      </c>
      <c r="DZ54">
        <v>0</v>
      </c>
      <c r="EB54" t="s">
        <v>206</v>
      </c>
      <c r="EC54" t="s">
        <v>295</v>
      </c>
      <c r="ED54" t="s">
        <v>278</v>
      </c>
      <c r="EF54" t="s">
        <v>209</v>
      </c>
      <c r="EG54" t="s">
        <v>338</v>
      </c>
      <c r="EI54" t="s">
        <v>209</v>
      </c>
      <c r="EL54">
        <v>0</v>
      </c>
      <c r="EM54" t="s">
        <v>258</v>
      </c>
      <c r="EQ54" t="s">
        <v>209</v>
      </c>
      <c r="ES54" t="s">
        <v>240</v>
      </c>
      <c r="EU54">
        <v>80</v>
      </c>
      <c r="EV54" t="s">
        <v>449</v>
      </c>
      <c r="EW54">
        <v>1</v>
      </c>
      <c r="EX54">
        <v>1</v>
      </c>
      <c r="EY54">
        <v>0</v>
      </c>
      <c r="EZ54">
        <v>0</v>
      </c>
      <c r="FA54">
        <v>0</v>
      </c>
      <c r="FB54" t="s">
        <v>215</v>
      </c>
      <c r="FC54" t="s">
        <v>262</v>
      </c>
      <c r="FD54">
        <v>1</v>
      </c>
      <c r="FE54">
        <v>0</v>
      </c>
      <c r="FF54">
        <v>0</v>
      </c>
      <c r="FG54">
        <v>0</v>
      </c>
      <c r="FI54">
        <v>4</v>
      </c>
      <c r="FJ54" t="s">
        <v>205</v>
      </c>
      <c r="FK54">
        <v>1</v>
      </c>
      <c r="FL54">
        <v>0</v>
      </c>
      <c r="FM54">
        <v>0</v>
      </c>
      <c r="FN54">
        <v>0</v>
      </c>
      <c r="FO54">
        <v>0</v>
      </c>
      <c r="FP54">
        <v>0</v>
      </c>
      <c r="FQ54">
        <v>0</v>
      </c>
      <c r="FS54" t="s">
        <v>206</v>
      </c>
      <c r="FT54" t="s">
        <v>278</v>
      </c>
      <c r="FU54">
        <v>0</v>
      </c>
      <c r="FV54">
        <v>1</v>
      </c>
      <c r="FW54">
        <v>0</v>
      </c>
      <c r="FX54">
        <v>0</v>
      </c>
      <c r="FY54">
        <v>0</v>
      </c>
      <c r="GA54" t="s">
        <v>804</v>
      </c>
      <c r="GB54">
        <v>32580</v>
      </c>
      <c r="GC54" t="s">
        <v>805</v>
      </c>
      <c r="GD54" s="2">
        <v>45447.650590277779</v>
      </c>
      <c r="GG54" t="s">
        <v>220</v>
      </c>
      <c r="GI54" t="s">
        <v>328</v>
      </c>
      <c r="GK54">
        <v>73</v>
      </c>
    </row>
    <row r="55" spans="1:193" x14ac:dyDescent="0.25">
      <c r="A55" t="s">
        <v>806</v>
      </c>
      <c r="D55" t="s">
        <v>807</v>
      </c>
      <c r="E55" t="s">
        <v>195</v>
      </c>
      <c r="F55" t="s">
        <v>808</v>
      </c>
      <c r="G55" t="s">
        <v>197</v>
      </c>
      <c r="H55" t="s">
        <v>250</v>
      </c>
      <c r="I55">
        <v>3</v>
      </c>
      <c r="J55">
        <v>0</v>
      </c>
      <c r="K55">
        <v>3</v>
      </c>
      <c r="L55">
        <v>1</v>
      </c>
      <c r="M55" t="s">
        <v>226</v>
      </c>
      <c r="N55">
        <v>1</v>
      </c>
      <c r="O55">
        <v>1</v>
      </c>
      <c r="P55">
        <v>0</v>
      </c>
      <c r="Q55">
        <v>1</v>
      </c>
      <c r="R55">
        <v>1</v>
      </c>
      <c r="S55">
        <v>0</v>
      </c>
      <c r="T55">
        <v>1</v>
      </c>
      <c r="U55">
        <v>0</v>
      </c>
      <c r="W55" t="s">
        <v>809</v>
      </c>
      <c r="X55">
        <v>0</v>
      </c>
      <c r="Y55">
        <v>1</v>
      </c>
      <c r="Z55">
        <v>0</v>
      </c>
      <c r="AA55">
        <v>0</v>
      </c>
      <c r="AB55">
        <v>1</v>
      </c>
      <c r="AC55">
        <v>0</v>
      </c>
      <c r="AD55">
        <v>1</v>
      </c>
      <c r="AE55">
        <v>0</v>
      </c>
      <c r="AF55">
        <v>1</v>
      </c>
      <c r="AG55">
        <v>0</v>
      </c>
      <c r="AH55">
        <v>0</v>
      </c>
      <c r="AI55">
        <v>0</v>
      </c>
      <c r="AJ55">
        <v>0</v>
      </c>
      <c r="AK55">
        <v>0</v>
      </c>
      <c r="AL55">
        <v>0</v>
      </c>
      <c r="AM55">
        <v>0</v>
      </c>
      <c r="AN55">
        <v>0</v>
      </c>
      <c r="AO55">
        <v>0</v>
      </c>
      <c r="AP55">
        <v>0</v>
      </c>
      <c r="AQ55">
        <v>0</v>
      </c>
      <c r="AR55">
        <v>0</v>
      </c>
      <c r="AS55">
        <v>0</v>
      </c>
      <c r="AT55">
        <v>1</v>
      </c>
      <c r="AU55">
        <v>0</v>
      </c>
      <c r="AV55">
        <v>0</v>
      </c>
      <c r="AW55">
        <v>0</v>
      </c>
      <c r="AY55" t="s">
        <v>310</v>
      </c>
      <c r="AZ55">
        <v>0</v>
      </c>
      <c r="BA55">
        <v>1</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CA55" t="s">
        <v>228</v>
      </c>
      <c r="CB55">
        <v>1</v>
      </c>
      <c r="CC55">
        <v>0</v>
      </c>
      <c r="CD55">
        <v>0</v>
      </c>
      <c r="CE55">
        <v>0</v>
      </c>
      <c r="CG55" t="s">
        <v>526</v>
      </c>
      <c r="CH55">
        <v>0</v>
      </c>
      <c r="CI55">
        <v>0</v>
      </c>
      <c r="CJ55">
        <v>0</v>
      </c>
      <c r="CK55">
        <v>0</v>
      </c>
      <c r="CL55">
        <v>0</v>
      </c>
      <c r="CM55">
        <v>1</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I55" t="s">
        <v>810</v>
      </c>
      <c r="DJ55">
        <v>0</v>
      </c>
      <c r="DK55">
        <v>1</v>
      </c>
      <c r="DL55">
        <v>0</v>
      </c>
      <c r="DM55">
        <v>1</v>
      </c>
      <c r="DN55">
        <v>1</v>
      </c>
      <c r="DO55">
        <v>0</v>
      </c>
      <c r="DP55">
        <v>1</v>
      </c>
      <c r="DQ55">
        <v>0</v>
      </c>
      <c r="DS55" t="s">
        <v>205</v>
      </c>
      <c r="DT55">
        <v>1</v>
      </c>
      <c r="DU55">
        <v>0</v>
      </c>
      <c r="DV55">
        <v>0</v>
      </c>
      <c r="DW55">
        <v>0</v>
      </c>
      <c r="DX55">
        <v>0</v>
      </c>
      <c r="DY55">
        <v>0</v>
      </c>
      <c r="DZ55">
        <v>0</v>
      </c>
      <c r="EB55" t="s">
        <v>230</v>
      </c>
      <c r="EC55" t="s">
        <v>388</v>
      </c>
      <c r="ED55" t="s">
        <v>232</v>
      </c>
      <c r="EF55" t="s">
        <v>209</v>
      </c>
      <c r="EG55" t="s">
        <v>338</v>
      </c>
      <c r="EI55" t="s">
        <v>209</v>
      </c>
      <c r="EL55">
        <v>0</v>
      </c>
      <c r="EM55" t="s">
        <v>258</v>
      </c>
      <c r="EQ55" t="s">
        <v>209</v>
      </c>
      <c r="ES55" t="s">
        <v>240</v>
      </c>
      <c r="EU55">
        <v>100</v>
      </c>
      <c r="EV55" t="s">
        <v>260</v>
      </c>
      <c r="EW55">
        <v>1</v>
      </c>
      <c r="EX55">
        <v>1</v>
      </c>
      <c r="EY55">
        <v>1</v>
      </c>
      <c r="EZ55">
        <v>1</v>
      </c>
      <c r="FA55">
        <v>0</v>
      </c>
      <c r="FB55" t="s">
        <v>242</v>
      </c>
      <c r="FC55" t="s">
        <v>313</v>
      </c>
      <c r="FD55">
        <v>1</v>
      </c>
      <c r="FE55">
        <v>0</v>
      </c>
      <c r="FF55">
        <v>1</v>
      </c>
      <c r="FG55">
        <v>0</v>
      </c>
      <c r="FI55">
        <v>4</v>
      </c>
      <c r="FJ55" t="s">
        <v>205</v>
      </c>
      <c r="FK55">
        <v>1</v>
      </c>
      <c r="FL55">
        <v>0</v>
      </c>
      <c r="FM55">
        <v>0</v>
      </c>
      <c r="FN55">
        <v>0</v>
      </c>
      <c r="FO55">
        <v>0</v>
      </c>
      <c r="FP55">
        <v>0</v>
      </c>
      <c r="FQ55">
        <v>0</v>
      </c>
      <c r="FS55" t="s">
        <v>230</v>
      </c>
      <c r="FT55" t="s">
        <v>217</v>
      </c>
      <c r="FU55">
        <v>1</v>
      </c>
      <c r="FV55">
        <v>1</v>
      </c>
      <c r="FW55">
        <v>1</v>
      </c>
      <c r="FX55">
        <v>0</v>
      </c>
      <c r="FY55">
        <v>0</v>
      </c>
      <c r="GA55" t="s">
        <v>811</v>
      </c>
      <c r="GB55">
        <v>32582</v>
      </c>
      <c r="GC55" t="s">
        <v>812</v>
      </c>
      <c r="GD55" s="2">
        <v>45447.656435185178</v>
      </c>
      <c r="GG55" t="s">
        <v>220</v>
      </c>
      <c r="GI55" t="s">
        <v>328</v>
      </c>
      <c r="GK55">
        <v>74</v>
      </c>
    </row>
    <row r="56" spans="1:193" x14ac:dyDescent="0.25">
      <c r="A56" t="s">
        <v>813</v>
      </c>
      <c r="D56" t="s">
        <v>814</v>
      </c>
      <c r="E56" t="s">
        <v>195</v>
      </c>
      <c r="F56" t="s">
        <v>815</v>
      </c>
      <c r="G56" t="s">
        <v>367</v>
      </c>
      <c r="H56" t="s">
        <v>425</v>
      </c>
      <c r="I56">
        <v>65</v>
      </c>
      <c r="J56">
        <v>8</v>
      </c>
      <c r="K56">
        <v>2</v>
      </c>
      <c r="L56">
        <v>2</v>
      </c>
      <c r="M56" t="s">
        <v>550</v>
      </c>
      <c r="N56">
        <v>0</v>
      </c>
      <c r="O56">
        <v>0</v>
      </c>
      <c r="P56">
        <v>1</v>
      </c>
      <c r="Q56">
        <v>0</v>
      </c>
      <c r="R56">
        <v>0</v>
      </c>
      <c r="S56">
        <v>0</v>
      </c>
      <c r="T56">
        <v>1</v>
      </c>
      <c r="U56">
        <v>0</v>
      </c>
      <c r="W56" t="s">
        <v>816</v>
      </c>
      <c r="X56">
        <v>1</v>
      </c>
      <c r="Y56">
        <v>1</v>
      </c>
      <c r="Z56">
        <v>1</v>
      </c>
      <c r="AA56">
        <v>0</v>
      </c>
      <c r="AB56">
        <v>0</v>
      </c>
      <c r="AC56">
        <v>1</v>
      </c>
      <c r="AD56">
        <v>0</v>
      </c>
      <c r="AE56">
        <v>0</v>
      </c>
      <c r="AF56">
        <v>0</v>
      </c>
      <c r="AG56">
        <v>0</v>
      </c>
      <c r="AH56">
        <v>0</v>
      </c>
      <c r="AI56">
        <v>0</v>
      </c>
      <c r="AJ56">
        <v>0</v>
      </c>
      <c r="AK56">
        <v>1</v>
      </c>
      <c r="AL56">
        <v>0</v>
      </c>
      <c r="AM56">
        <v>0</v>
      </c>
      <c r="AN56">
        <v>0</v>
      </c>
      <c r="AO56">
        <v>0</v>
      </c>
      <c r="AP56">
        <v>0</v>
      </c>
      <c r="AQ56">
        <v>0</v>
      </c>
      <c r="AR56">
        <v>0</v>
      </c>
      <c r="AS56">
        <v>0</v>
      </c>
      <c r="AT56">
        <v>0</v>
      </c>
      <c r="AU56">
        <v>0</v>
      </c>
      <c r="AV56">
        <v>0</v>
      </c>
      <c r="AW56">
        <v>0</v>
      </c>
      <c r="AY56" t="s">
        <v>201</v>
      </c>
      <c r="AZ56">
        <v>0</v>
      </c>
      <c r="BA56">
        <v>1</v>
      </c>
      <c r="BB56">
        <v>1</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CA56" t="s">
        <v>401</v>
      </c>
      <c r="CB56">
        <v>1</v>
      </c>
      <c r="CC56">
        <v>1</v>
      </c>
      <c r="CD56">
        <v>1</v>
      </c>
      <c r="CE56">
        <v>0</v>
      </c>
      <c r="CG56" t="s">
        <v>251</v>
      </c>
      <c r="CH56">
        <v>0</v>
      </c>
      <c r="CI56">
        <v>0</v>
      </c>
      <c r="CJ56">
        <v>0</v>
      </c>
      <c r="CK56">
        <v>0</v>
      </c>
      <c r="CL56">
        <v>0</v>
      </c>
      <c r="CM56">
        <v>0</v>
      </c>
      <c r="CN56">
        <v>0</v>
      </c>
      <c r="CO56">
        <v>0</v>
      </c>
      <c r="CP56">
        <v>0</v>
      </c>
      <c r="CQ56">
        <v>0</v>
      </c>
      <c r="CR56">
        <v>0</v>
      </c>
      <c r="CS56">
        <v>0</v>
      </c>
      <c r="CT56">
        <v>0</v>
      </c>
      <c r="CU56">
        <v>0</v>
      </c>
      <c r="CV56">
        <v>0</v>
      </c>
      <c r="CW56">
        <v>0</v>
      </c>
      <c r="CX56">
        <v>1</v>
      </c>
      <c r="CY56">
        <v>0</v>
      </c>
      <c r="CZ56">
        <v>0</v>
      </c>
      <c r="DA56">
        <v>0</v>
      </c>
      <c r="DB56">
        <v>0</v>
      </c>
      <c r="DC56">
        <v>0</v>
      </c>
      <c r="DD56">
        <v>0</v>
      </c>
      <c r="DE56">
        <v>0</v>
      </c>
      <c r="DF56">
        <v>0</v>
      </c>
      <c r="DG56">
        <v>0</v>
      </c>
      <c r="DH56" t="s">
        <v>817</v>
      </c>
      <c r="DI56" t="s">
        <v>818</v>
      </c>
      <c r="DJ56">
        <v>0</v>
      </c>
      <c r="DK56">
        <v>0</v>
      </c>
      <c r="DL56">
        <v>1</v>
      </c>
      <c r="DM56">
        <v>0</v>
      </c>
      <c r="DN56">
        <v>0</v>
      </c>
      <c r="DO56">
        <v>1</v>
      </c>
      <c r="DP56">
        <v>1</v>
      </c>
      <c r="DQ56">
        <v>0</v>
      </c>
      <c r="DS56" t="s">
        <v>205</v>
      </c>
      <c r="DT56">
        <v>1</v>
      </c>
      <c r="DU56">
        <v>0</v>
      </c>
      <c r="DV56">
        <v>0</v>
      </c>
      <c r="DW56">
        <v>0</v>
      </c>
      <c r="DX56">
        <v>0</v>
      </c>
      <c r="DY56">
        <v>0</v>
      </c>
      <c r="DZ56">
        <v>0</v>
      </c>
      <c r="EB56" t="s">
        <v>230</v>
      </c>
      <c r="EC56" t="s">
        <v>388</v>
      </c>
      <c r="ED56" t="s">
        <v>232</v>
      </c>
      <c r="EF56" t="s">
        <v>209</v>
      </c>
      <c r="EG56" t="s">
        <v>210</v>
      </c>
      <c r="EI56" t="s">
        <v>209</v>
      </c>
      <c r="EL56">
        <v>2</v>
      </c>
      <c r="EM56" t="s">
        <v>258</v>
      </c>
      <c r="EQ56" t="s">
        <v>238</v>
      </c>
      <c r="ER56" t="s">
        <v>819</v>
      </c>
      <c r="ES56" t="s">
        <v>240</v>
      </c>
      <c r="EU56">
        <v>50</v>
      </c>
      <c r="EV56" t="s">
        <v>312</v>
      </c>
      <c r="EW56">
        <v>0</v>
      </c>
      <c r="EX56">
        <v>0</v>
      </c>
      <c r="EY56">
        <v>1</v>
      </c>
      <c r="EZ56">
        <v>1</v>
      </c>
      <c r="FA56">
        <v>0</v>
      </c>
      <c r="FB56" t="s">
        <v>261</v>
      </c>
      <c r="FC56" t="s">
        <v>262</v>
      </c>
      <c r="FD56">
        <v>1</v>
      </c>
      <c r="FE56">
        <v>0</v>
      </c>
      <c r="FF56">
        <v>0</v>
      </c>
      <c r="FG56">
        <v>0</v>
      </c>
      <c r="FI56">
        <v>2</v>
      </c>
      <c r="FJ56" t="s">
        <v>205</v>
      </c>
      <c r="FK56">
        <v>1</v>
      </c>
      <c r="FL56">
        <v>0</v>
      </c>
      <c r="FM56">
        <v>0</v>
      </c>
      <c r="FN56">
        <v>0</v>
      </c>
      <c r="FO56">
        <v>0</v>
      </c>
      <c r="FP56">
        <v>0</v>
      </c>
      <c r="FQ56">
        <v>0</v>
      </c>
      <c r="FS56" t="s">
        <v>206</v>
      </c>
      <c r="FT56" t="s">
        <v>208</v>
      </c>
      <c r="FU56">
        <v>1</v>
      </c>
      <c r="FV56">
        <v>0</v>
      </c>
      <c r="FW56">
        <v>0</v>
      </c>
      <c r="FX56">
        <v>0</v>
      </c>
      <c r="FY56">
        <v>0</v>
      </c>
      <c r="GA56" t="s">
        <v>820</v>
      </c>
      <c r="GB56">
        <v>32584</v>
      </c>
      <c r="GC56" t="s">
        <v>821</v>
      </c>
      <c r="GD56" s="2">
        <v>45447.658668981479</v>
      </c>
      <c r="GG56" t="s">
        <v>220</v>
      </c>
      <c r="GI56" t="s">
        <v>328</v>
      </c>
      <c r="GK56">
        <v>75</v>
      </c>
    </row>
    <row r="57" spans="1:193" x14ac:dyDescent="0.25">
      <c r="A57" t="s">
        <v>822</v>
      </c>
      <c r="D57" t="s">
        <v>823</v>
      </c>
      <c r="E57" t="s">
        <v>195</v>
      </c>
      <c r="F57" t="s">
        <v>824</v>
      </c>
      <c r="G57" t="s">
        <v>367</v>
      </c>
      <c r="H57" t="s">
        <v>379</v>
      </c>
      <c r="I57">
        <v>1</v>
      </c>
      <c r="J57">
        <v>0</v>
      </c>
      <c r="K57">
        <v>0</v>
      </c>
      <c r="L57">
        <v>0</v>
      </c>
      <c r="M57" t="s">
        <v>627</v>
      </c>
      <c r="N57">
        <v>1</v>
      </c>
      <c r="O57">
        <v>1</v>
      </c>
      <c r="P57">
        <v>0</v>
      </c>
      <c r="Q57">
        <v>0</v>
      </c>
      <c r="R57">
        <v>0</v>
      </c>
      <c r="S57">
        <v>0</v>
      </c>
      <c r="T57">
        <v>0</v>
      </c>
      <c r="U57">
        <v>0</v>
      </c>
      <c r="W57" t="s">
        <v>825</v>
      </c>
      <c r="X57">
        <v>0</v>
      </c>
      <c r="Y57">
        <v>1</v>
      </c>
      <c r="Z57">
        <v>0</v>
      </c>
      <c r="AA57">
        <v>0</v>
      </c>
      <c r="AB57">
        <v>0</v>
      </c>
      <c r="AC57">
        <v>0</v>
      </c>
      <c r="AD57">
        <v>0</v>
      </c>
      <c r="AE57">
        <v>0</v>
      </c>
      <c r="AF57">
        <v>0</v>
      </c>
      <c r="AG57">
        <v>0</v>
      </c>
      <c r="AH57">
        <v>0</v>
      </c>
      <c r="AI57">
        <v>0</v>
      </c>
      <c r="AJ57">
        <v>0</v>
      </c>
      <c r="AK57">
        <v>0</v>
      </c>
      <c r="AL57">
        <v>1</v>
      </c>
      <c r="AM57">
        <v>0</v>
      </c>
      <c r="AN57">
        <v>0</v>
      </c>
      <c r="AO57">
        <v>0</v>
      </c>
      <c r="AP57">
        <v>0</v>
      </c>
      <c r="AQ57">
        <v>0</v>
      </c>
      <c r="AR57">
        <v>0</v>
      </c>
      <c r="AS57">
        <v>0</v>
      </c>
      <c r="AT57">
        <v>1</v>
      </c>
      <c r="AU57">
        <v>0</v>
      </c>
      <c r="AV57">
        <v>0</v>
      </c>
      <c r="AW57">
        <v>0</v>
      </c>
      <c r="AY57" t="s">
        <v>310</v>
      </c>
      <c r="AZ57">
        <v>0</v>
      </c>
      <c r="BA57">
        <v>1</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CA57" t="s">
        <v>202</v>
      </c>
      <c r="CB57">
        <v>1</v>
      </c>
      <c r="CC57">
        <v>0</v>
      </c>
      <c r="CD57">
        <v>1</v>
      </c>
      <c r="CE57">
        <v>0</v>
      </c>
      <c r="CG57" t="s">
        <v>251</v>
      </c>
      <c r="CH57">
        <v>0</v>
      </c>
      <c r="CI57">
        <v>0</v>
      </c>
      <c r="CJ57">
        <v>0</v>
      </c>
      <c r="CK57">
        <v>0</v>
      </c>
      <c r="CL57">
        <v>0</v>
      </c>
      <c r="CM57">
        <v>0</v>
      </c>
      <c r="CN57">
        <v>0</v>
      </c>
      <c r="CO57">
        <v>0</v>
      </c>
      <c r="CP57">
        <v>0</v>
      </c>
      <c r="CQ57">
        <v>0</v>
      </c>
      <c r="CR57">
        <v>0</v>
      </c>
      <c r="CS57">
        <v>0</v>
      </c>
      <c r="CT57">
        <v>0</v>
      </c>
      <c r="CU57">
        <v>0</v>
      </c>
      <c r="CV57">
        <v>0</v>
      </c>
      <c r="CW57">
        <v>0</v>
      </c>
      <c r="CX57">
        <v>1</v>
      </c>
      <c r="CY57">
        <v>0</v>
      </c>
      <c r="CZ57">
        <v>0</v>
      </c>
      <c r="DA57">
        <v>0</v>
      </c>
      <c r="DB57">
        <v>0</v>
      </c>
      <c r="DC57">
        <v>0</v>
      </c>
      <c r="DD57">
        <v>0</v>
      </c>
      <c r="DE57">
        <v>0</v>
      </c>
      <c r="DF57">
        <v>0</v>
      </c>
      <c r="DG57">
        <v>0</v>
      </c>
      <c r="DH57" t="s">
        <v>826</v>
      </c>
      <c r="DI57" t="s">
        <v>440</v>
      </c>
      <c r="DJ57">
        <v>0</v>
      </c>
      <c r="DK57">
        <v>0</v>
      </c>
      <c r="DL57">
        <v>0</v>
      </c>
      <c r="DM57">
        <v>1</v>
      </c>
      <c r="DN57">
        <v>0</v>
      </c>
      <c r="DO57">
        <v>1</v>
      </c>
      <c r="DP57">
        <v>0</v>
      </c>
      <c r="DQ57">
        <v>0</v>
      </c>
      <c r="DS57" t="s">
        <v>205</v>
      </c>
      <c r="DT57">
        <v>1</v>
      </c>
      <c r="DU57">
        <v>0</v>
      </c>
      <c r="DV57">
        <v>0</v>
      </c>
      <c r="DW57">
        <v>0</v>
      </c>
      <c r="DX57">
        <v>0</v>
      </c>
      <c r="DY57">
        <v>0</v>
      </c>
      <c r="DZ57">
        <v>0</v>
      </c>
      <c r="EB57" t="s">
        <v>206</v>
      </c>
      <c r="EC57" t="s">
        <v>388</v>
      </c>
      <c r="ED57" t="s">
        <v>232</v>
      </c>
      <c r="EF57" t="s">
        <v>209</v>
      </c>
      <c r="EG57" t="s">
        <v>210</v>
      </c>
      <c r="EI57" t="s">
        <v>209</v>
      </c>
      <c r="EL57">
        <v>0</v>
      </c>
      <c r="EM57" t="s">
        <v>258</v>
      </c>
      <c r="EQ57" t="s">
        <v>238</v>
      </c>
      <c r="ER57" t="s">
        <v>827</v>
      </c>
      <c r="ES57" t="s">
        <v>240</v>
      </c>
      <c r="EU57">
        <v>56</v>
      </c>
      <c r="EV57" t="s">
        <v>449</v>
      </c>
      <c r="EW57">
        <v>1</v>
      </c>
      <c r="EX57">
        <v>1</v>
      </c>
      <c r="EY57">
        <v>0</v>
      </c>
      <c r="EZ57">
        <v>0</v>
      </c>
      <c r="FA57">
        <v>0</v>
      </c>
      <c r="FB57" t="s">
        <v>261</v>
      </c>
      <c r="FC57" t="s">
        <v>262</v>
      </c>
      <c r="FD57">
        <v>1</v>
      </c>
      <c r="FE57">
        <v>0</v>
      </c>
      <c r="FF57">
        <v>0</v>
      </c>
      <c r="FG57">
        <v>0</v>
      </c>
      <c r="FI57">
        <v>6</v>
      </c>
      <c r="FJ57" t="s">
        <v>205</v>
      </c>
      <c r="FK57">
        <v>1</v>
      </c>
      <c r="FL57">
        <v>0</v>
      </c>
      <c r="FM57">
        <v>0</v>
      </c>
      <c r="FN57">
        <v>0</v>
      </c>
      <c r="FO57">
        <v>0</v>
      </c>
      <c r="FP57">
        <v>0</v>
      </c>
      <c r="FQ57">
        <v>0</v>
      </c>
      <c r="FS57" t="s">
        <v>206</v>
      </c>
      <c r="FT57" t="s">
        <v>450</v>
      </c>
      <c r="FU57">
        <v>1</v>
      </c>
      <c r="FV57">
        <v>1</v>
      </c>
      <c r="FW57">
        <v>1</v>
      </c>
      <c r="FX57">
        <v>1</v>
      </c>
      <c r="FY57">
        <v>0</v>
      </c>
      <c r="GA57" t="s">
        <v>828</v>
      </c>
      <c r="GB57">
        <v>32587</v>
      </c>
      <c r="GC57" t="s">
        <v>829</v>
      </c>
      <c r="GD57" s="2">
        <v>45447.667546296303</v>
      </c>
      <c r="GG57" t="s">
        <v>220</v>
      </c>
      <c r="GI57" t="s">
        <v>328</v>
      </c>
      <c r="GK57">
        <v>77</v>
      </c>
    </row>
    <row r="58" spans="1:193" x14ac:dyDescent="0.25">
      <c r="A58" t="s">
        <v>789</v>
      </c>
      <c r="D58" t="s">
        <v>830</v>
      </c>
      <c r="E58" t="s">
        <v>195</v>
      </c>
      <c r="F58" t="s">
        <v>831</v>
      </c>
      <c r="G58" t="s">
        <v>367</v>
      </c>
      <c r="H58" t="s">
        <v>198</v>
      </c>
      <c r="I58">
        <v>7</v>
      </c>
      <c r="J58">
        <v>0</v>
      </c>
      <c r="K58">
        <v>0</v>
      </c>
      <c r="L58">
        <v>0</v>
      </c>
      <c r="M58" t="s">
        <v>792</v>
      </c>
      <c r="N58">
        <v>1</v>
      </c>
      <c r="O58">
        <v>1</v>
      </c>
      <c r="P58">
        <v>1</v>
      </c>
      <c r="Q58">
        <v>0</v>
      </c>
      <c r="R58">
        <v>0</v>
      </c>
      <c r="S58">
        <v>0</v>
      </c>
      <c r="T58">
        <v>1</v>
      </c>
      <c r="U58">
        <v>0</v>
      </c>
      <c r="W58" t="s">
        <v>832</v>
      </c>
      <c r="X58">
        <v>1</v>
      </c>
      <c r="Y58">
        <v>1</v>
      </c>
      <c r="Z58">
        <v>1</v>
      </c>
      <c r="AA58">
        <v>1</v>
      </c>
      <c r="AB58">
        <v>0</v>
      </c>
      <c r="AC58">
        <v>1</v>
      </c>
      <c r="AD58">
        <v>0</v>
      </c>
      <c r="AE58">
        <v>0</v>
      </c>
      <c r="AF58">
        <v>0</v>
      </c>
      <c r="AG58">
        <v>0</v>
      </c>
      <c r="AH58">
        <v>0</v>
      </c>
      <c r="AI58">
        <v>0</v>
      </c>
      <c r="AJ58">
        <v>0</v>
      </c>
      <c r="AK58">
        <v>0</v>
      </c>
      <c r="AL58">
        <v>0</v>
      </c>
      <c r="AM58">
        <v>0</v>
      </c>
      <c r="AN58">
        <v>0</v>
      </c>
      <c r="AO58">
        <v>0</v>
      </c>
      <c r="AP58">
        <v>1</v>
      </c>
      <c r="AQ58">
        <v>0</v>
      </c>
      <c r="AR58">
        <v>0</v>
      </c>
      <c r="AS58">
        <v>0</v>
      </c>
      <c r="AT58">
        <v>0</v>
      </c>
      <c r="AU58">
        <v>0</v>
      </c>
      <c r="AV58">
        <v>0</v>
      </c>
      <c r="AW58">
        <v>0</v>
      </c>
      <c r="AY58" t="s">
        <v>310</v>
      </c>
      <c r="AZ58">
        <v>0</v>
      </c>
      <c r="BA58">
        <v>1</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CA58" t="s">
        <v>228</v>
      </c>
      <c r="CB58">
        <v>1</v>
      </c>
      <c r="CC58">
        <v>0</v>
      </c>
      <c r="CD58">
        <v>0</v>
      </c>
      <c r="CE58">
        <v>0</v>
      </c>
      <c r="CG58" t="s">
        <v>794</v>
      </c>
      <c r="CH58">
        <v>0</v>
      </c>
      <c r="CI58">
        <v>0</v>
      </c>
      <c r="CJ58">
        <v>0</v>
      </c>
      <c r="CK58">
        <v>0</v>
      </c>
      <c r="CL58">
        <v>0</v>
      </c>
      <c r="CM58">
        <v>0</v>
      </c>
      <c r="CN58">
        <v>0</v>
      </c>
      <c r="CO58">
        <v>1</v>
      </c>
      <c r="CP58">
        <v>0</v>
      </c>
      <c r="CQ58">
        <v>1</v>
      </c>
      <c r="CR58">
        <v>0</v>
      </c>
      <c r="CS58">
        <v>1</v>
      </c>
      <c r="CT58">
        <v>0</v>
      </c>
      <c r="CU58">
        <v>0</v>
      </c>
      <c r="CV58">
        <v>0</v>
      </c>
      <c r="CW58">
        <v>0</v>
      </c>
      <c r="CX58">
        <v>0</v>
      </c>
      <c r="CY58">
        <v>0</v>
      </c>
      <c r="CZ58">
        <v>0</v>
      </c>
      <c r="DA58">
        <v>0</v>
      </c>
      <c r="DB58">
        <v>0</v>
      </c>
      <c r="DC58">
        <v>0</v>
      </c>
      <c r="DD58">
        <v>0</v>
      </c>
      <c r="DE58">
        <v>0</v>
      </c>
      <c r="DF58">
        <v>0</v>
      </c>
      <c r="DG58">
        <v>0</v>
      </c>
      <c r="DI58" t="s">
        <v>311</v>
      </c>
      <c r="DJ58">
        <v>1</v>
      </c>
      <c r="DK58">
        <v>1</v>
      </c>
      <c r="DL58">
        <v>0</v>
      </c>
      <c r="DM58">
        <v>1</v>
      </c>
      <c r="DN58">
        <v>0</v>
      </c>
      <c r="DO58">
        <v>0</v>
      </c>
      <c r="DP58">
        <v>0</v>
      </c>
      <c r="DQ58">
        <v>0</v>
      </c>
      <c r="DS58" t="s">
        <v>205</v>
      </c>
      <c r="DT58">
        <v>1</v>
      </c>
      <c r="DU58">
        <v>0</v>
      </c>
      <c r="DV58">
        <v>0</v>
      </c>
      <c r="DW58">
        <v>0</v>
      </c>
      <c r="DX58">
        <v>0</v>
      </c>
      <c r="DY58">
        <v>0</v>
      </c>
      <c r="DZ58">
        <v>0</v>
      </c>
      <c r="EB58" t="s">
        <v>230</v>
      </c>
      <c r="EC58" t="s">
        <v>388</v>
      </c>
      <c r="ED58" t="s">
        <v>232</v>
      </c>
      <c r="EF58" t="s">
        <v>209</v>
      </c>
      <c r="EG58" t="s">
        <v>234</v>
      </c>
      <c r="EI58" t="s">
        <v>209</v>
      </c>
      <c r="EL58">
        <v>0</v>
      </c>
      <c r="EM58" t="s">
        <v>258</v>
      </c>
      <c r="EQ58" t="s">
        <v>238</v>
      </c>
      <c r="ER58" t="s">
        <v>833</v>
      </c>
      <c r="ES58" t="s">
        <v>240</v>
      </c>
      <c r="EU58">
        <v>54</v>
      </c>
      <c r="EV58" t="s">
        <v>260</v>
      </c>
      <c r="EW58">
        <v>1</v>
      </c>
      <c r="EX58">
        <v>1</v>
      </c>
      <c r="EY58">
        <v>1</v>
      </c>
      <c r="EZ58">
        <v>1</v>
      </c>
      <c r="FA58">
        <v>0</v>
      </c>
      <c r="FB58" t="s">
        <v>297</v>
      </c>
      <c r="FC58" t="s">
        <v>216</v>
      </c>
      <c r="FD58">
        <v>1</v>
      </c>
      <c r="FE58">
        <v>1</v>
      </c>
      <c r="FF58">
        <v>1</v>
      </c>
      <c r="FG58">
        <v>0</v>
      </c>
      <c r="FI58">
        <v>6</v>
      </c>
      <c r="FJ58" t="s">
        <v>205</v>
      </c>
      <c r="FK58">
        <v>1</v>
      </c>
      <c r="FL58">
        <v>0</v>
      </c>
      <c r="FM58">
        <v>0</v>
      </c>
      <c r="FN58">
        <v>0</v>
      </c>
      <c r="FO58">
        <v>0</v>
      </c>
      <c r="FP58">
        <v>0</v>
      </c>
      <c r="FQ58">
        <v>0</v>
      </c>
      <c r="FS58" t="s">
        <v>230</v>
      </c>
      <c r="FT58" t="s">
        <v>450</v>
      </c>
      <c r="FU58">
        <v>1</v>
      </c>
      <c r="FV58">
        <v>1</v>
      </c>
      <c r="FW58">
        <v>1</v>
      </c>
      <c r="FX58">
        <v>1</v>
      </c>
      <c r="FY58">
        <v>0</v>
      </c>
      <c r="GA58" t="s">
        <v>834</v>
      </c>
      <c r="GB58">
        <v>32588</v>
      </c>
      <c r="GC58" t="s">
        <v>835</v>
      </c>
      <c r="GD58" s="2">
        <v>45447.670057870368</v>
      </c>
      <c r="GG58" t="s">
        <v>220</v>
      </c>
      <c r="GI58" t="s">
        <v>328</v>
      </c>
      <c r="GK58">
        <v>78</v>
      </c>
    </row>
    <row r="59" spans="1:193" x14ac:dyDescent="0.25">
      <c r="A59" t="s">
        <v>836</v>
      </c>
      <c r="D59" t="s">
        <v>837</v>
      </c>
      <c r="E59" t="s">
        <v>195</v>
      </c>
      <c r="F59" t="s">
        <v>838</v>
      </c>
      <c r="G59" t="s">
        <v>697</v>
      </c>
      <c r="H59" t="s">
        <v>306</v>
      </c>
      <c r="I59">
        <v>3</v>
      </c>
      <c r="J59">
        <v>1</v>
      </c>
      <c r="K59">
        <v>0</v>
      </c>
      <c r="L59">
        <v>2</v>
      </c>
      <c r="M59" t="s">
        <v>524</v>
      </c>
      <c r="N59">
        <v>0</v>
      </c>
      <c r="O59">
        <v>0</v>
      </c>
      <c r="P59">
        <v>1</v>
      </c>
      <c r="Q59">
        <v>0</v>
      </c>
      <c r="R59">
        <v>0</v>
      </c>
      <c r="S59">
        <v>0</v>
      </c>
      <c r="T59">
        <v>0</v>
      </c>
      <c r="U59">
        <v>1</v>
      </c>
      <c r="V59" t="s">
        <v>839</v>
      </c>
      <c r="W59" t="s">
        <v>840</v>
      </c>
      <c r="X59">
        <v>1</v>
      </c>
      <c r="Y59">
        <v>1</v>
      </c>
      <c r="Z59">
        <v>1</v>
      </c>
      <c r="AA59">
        <v>1</v>
      </c>
      <c r="AB59">
        <v>0</v>
      </c>
      <c r="AC59">
        <v>1</v>
      </c>
      <c r="AD59">
        <v>0</v>
      </c>
      <c r="AE59">
        <v>0</v>
      </c>
      <c r="AF59">
        <v>1</v>
      </c>
      <c r="AG59">
        <v>0</v>
      </c>
      <c r="AH59">
        <v>0</v>
      </c>
      <c r="AI59">
        <v>0</v>
      </c>
      <c r="AJ59">
        <v>0</v>
      </c>
      <c r="AK59">
        <v>1</v>
      </c>
      <c r="AL59">
        <v>0</v>
      </c>
      <c r="AM59">
        <v>0</v>
      </c>
      <c r="AN59">
        <v>0</v>
      </c>
      <c r="AO59">
        <v>0</v>
      </c>
      <c r="AP59">
        <v>0</v>
      </c>
      <c r="AQ59">
        <v>0</v>
      </c>
      <c r="AR59">
        <v>0</v>
      </c>
      <c r="AS59">
        <v>0</v>
      </c>
      <c r="AT59">
        <v>0</v>
      </c>
      <c r="AU59">
        <v>0</v>
      </c>
      <c r="AV59">
        <v>0</v>
      </c>
      <c r="AW59">
        <v>1</v>
      </c>
      <c r="AY59" t="s">
        <v>203</v>
      </c>
      <c r="AZ59">
        <v>0</v>
      </c>
      <c r="BA59">
        <v>0</v>
      </c>
      <c r="BB59">
        <v>1</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CA59" t="s">
        <v>228</v>
      </c>
      <c r="CB59">
        <v>1</v>
      </c>
      <c r="CC59">
        <v>0</v>
      </c>
      <c r="CD59">
        <v>0</v>
      </c>
      <c r="CE59">
        <v>0</v>
      </c>
      <c r="CG59" t="s">
        <v>272</v>
      </c>
      <c r="CH59">
        <v>0</v>
      </c>
      <c r="CI59">
        <v>0</v>
      </c>
      <c r="CJ59">
        <v>0</v>
      </c>
      <c r="CK59">
        <v>0</v>
      </c>
      <c r="CL59">
        <v>0</v>
      </c>
      <c r="CM59">
        <v>0</v>
      </c>
      <c r="CN59">
        <v>0</v>
      </c>
      <c r="CO59">
        <v>0</v>
      </c>
      <c r="CP59">
        <v>0</v>
      </c>
      <c r="CQ59">
        <v>0</v>
      </c>
      <c r="CR59">
        <v>0</v>
      </c>
      <c r="CS59">
        <v>0</v>
      </c>
      <c r="CT59">
        <v>0</v>
      </c>
      <c r="CU59">
        <v>0</v>
      </c>
      <c r="CV59">
        <v>0</v>
      </c>
      <c r="CW59">
        <v>1</v>
      </c>
      <c r="CX59">
        <v>0</v>
      </c>
      <c r="CY59">
        <v>0</v>
      </c>
      <c r="CZ59">
        <v>0</v>
      </c>
      <c r="DA59">
        <v>0</v>
      </c>
      <c r="DB59">
        <v>0</v>
      </c>
      <c r="DC59">
        <v>0</v>
      </c>
      <c r="DD59">
        <v>0</v>
      </c>
      <c r="DE59">
        <v>0</v>
      </c>
      <c r="DF59">
        <v>0</v>
      </c>
      <c r="DG59">
        <v>0</v>
      </c>
      <c r="DI59" t="s">
        <v>293</v>
      </c>
      <c r="DJ59">
        <v>1</v>
      </c>
      <c r="DK59">
        <v>1</v>
      </c>
      <c r="DL59">
        <v>0</v>
      </c>
      <c r="DM59">
        <v>1</v>
      </c>
      <c r="DN59">
        <v>1</v>
      </c>
      <c r="DO59">
        <v>1</v>
      </c>
      <c r="DP59">
        <v>0</v>
      </c>
      <c r="DQ59">
        <v>0</v>
      </c>
      <c r="DS59" t="s">
        <v>361</v>
      </c>
      <c r="DT59">
        <v>1</v>
      </c>
      <c r="DU59">
        <v>1</v>
      </c>
      <c r="DV59">
        <v>0</v>
      </c>
      <c r="DW59">
        <v>0</v>
      </c>
      <c r="DX59">
        <v>0</v>
      </c>
      <c r="DY59">
        <v>0</v>
      </c>
      <c r="DZ59">
        <v>0</v>
      </c>
      <c r="EB59" t="s">
        <v>277</v>
      </c>
      <c r="EC59" t="s">
        <v>231</v>
      </c>
      <c r="ED59" t="s">
        <v>337</v>
      </c>
      <c r="EF59" t="s">
        <v>233</v>
      </c>
      <c r="EG59" t="s">
        <v>234</v>
      </c>
      <c r="EI59" t="s">
        <v>209</v>
      </c>
      <c r="EL59">
        <v>1</v>
      </c>
      <c r="EM59" t="s">
        <v>258</v>
      </c>
      <c r="EQ59" t="s">
        <v>209</v>
      </c>
      <c r="ES59" t="s">
        <v>240</v>
      </c>
      <c r="EU59">
        <v>100</v>
      </c>
      <c r="EV59" t="s">
        <v>358</v>
      </c>
      <c r="EW59">
        <v>1</v>
      </c>
      <c r="EX59">
        <v>1</v>
      </c>
      <c r="EY59">
        <v>1</v>
      </c>
      <c r="EZ59">
        <v>1</v>
      </c>
      <c r="FA59">
        <v>1</v>
      </c>
      <c r="FB59" t="s">
        <v>215</v>
      </c>
      <c r="FC59" t="s">
        <v>216</v>
      </c>
      <c r="FD59">
        <v>1</v>
      </c>
      <c r="FE59">
        <v>1</v>
      </c>
      <c r="FF59">
        <v>1</v>
      </c>
      <c r="FG59">
        <v>0</v>
      </c>
      <c r="FI59">
        <v>7</v>
      </c>
      <c r="FJ59" t="s">
        <v>361</v>
      </c>
      <c r="FK59">
        <v>1</v>
      </c>
      <c r="FL59">
        <v>1</v>
      </c>
      <c r="FM59">
        <v>0</v>
      </c>
      <c r="FN59">
        <v>0</v>
      </c>
      <c r="FO59">
        <v>0</v>
      </c>
      <c r="FP59">
        <v>0</v>
      </c>
      <c r="FQ59">
        <v>0</v>
      </c>
      <c r="FS59" t="s">
        <v>277</v>
      </c>
      <c r="FT59" t="s">
        <v>408</v>
      </c>
      <c r="FU59">
        <v>0</v>
      </c>
      <c r="FV59">
        <v>0</v>
      </c>
      <c r="FW59">
        <v>0</v>
      </c>
      <c r="FX59">
        <v>1</v>
      </c>
      <c r="FY59">
        <v>0</v>
      </c>
      <c r="GA59" t="s">
        <v>841</v>
      </c>
      <c r="GB59">
        <v>32589</v>
      </c>
      <c r="GC59" t="s">
        <v>842</v>
      </c>
      <c r="GD59" s="2">
        <v>45447.670497685183</v>
      </c>
      <c r="GG59" t="s">
        <v>220</v>
      </c>
      <c r="GI59" t="s">
        <v>328</v>
      </c>
      <c r="GK59">
        <v>79</v>
      </c>
    </row>
    <row r="60" spans="1:193" x14ac:dyDescent="0.25">
      <c r="A60" t="s">
        <v>843</v>
      </c>
      <c r="D60" t="s">
        <v>844</v>
      </c>
      <c r="E60" t="s">
        <v>195</v>
      </c>
      <c r="F60" t="s">
        <v>845</v>
      </c>
      <c r="G60" t="s">
        <v>846</v>
      </c>
      <c r="H60" t="s">
        <v>198</v>
      </c>
      <c r="I60">
        <v>50</v>
      </c>
      <c r="J60">
        <v>4</v>
      </c>
      <c r="K60">
        <v>5</v>
      </c>
      <c r="L60">
        <v>5</v>
      </c>
      <c r="M60" t="s">
        <v>847</v>
      </c>
      <c r="N60">
        <v>0</v>
      </c>
      <c r="O60">
        <v>0</v>
      </c>
      <c r="P60">
        <v>0</v>
      </c>
      <c r="Q60">
        <v>0</v>
      </c>
      <c r="R60">
        <v>1</v>
      </c>
      <c r="S60">
        <v>1</v>
      </c>
      <c r="T60">
        <v>0</v>
      </c>
      <c r="U60">
        <v>1</v>
      </c>
      <c r="V60" t="s">
        <v>848</v>
      </c>
      <c r="W60" t="s">
        <v>849</v>
      </c>
      <c r="X60">
        <v>1</v>
      </c>
      <c r="Y60">
        <v>1</v>
      </c>
      <c r="Z60">
        <v>1</v>
      </c>
      <c r="AA60">
        <v>1</v>
      </c>
      <c r="AB60">
        <v>1</v>
      </c>
      <c r="AC60">
        <v>1</v>
      </c>
      <c r="AD60">
        <v>1</v>
      </c>
      <c r="AE60">
        <v>0</v>
      </c>
      <c r="AF60">
        <v>1</v>
      </c>
      <c r="AG60">
        <v>0</v>
      </c>
      <c r="AH60">
        <v>0</v>
      </c>
      <c r="AI60">
        <v>0</v>
      </c>
      <c r="AJ60">
        <v>0</v>
      </c>
      <c r="AK60">
        <v>0</v>
      </c>
      <c r="AL60">
        <v>1</v>
      </c>
      <c r="AM60">
        <v>0</v>
      </c>
      <c r="AN60">
        <v>0</v>
      </c>
      <c r="AO60">
        <v>0</v>
      </c>
      <c r="AP60">
        <v>0</v>
      </c>
      <c r="AQ60">
        <v>0</v>
      </c>
      <c r="AR60">
        <v>0</v>
      </c>
      <c r="AS60">
        <v>0</v>
      </c>
      <c r="AT60">
        <v>1</v>
      </c>
      <c r="AU60">
        <v>1</v>
      </c>
      <c r="AV60">
        <v>0</v>
      </c>
      <c r="AW60">
        <v>0</v>
      </c>
      <c r="AY60" t="s">
        <v>203</v>
      </c>
      <c r="AZ60">
        <v>0</v>
      </c>
      <c r="BA60">
        <v>0</v>
      </c>
      <c r="BB60">
        <v>1</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CA60" t="s">
        <v>202</v>
      </c>
      <c r="CB60">
        <v>1</v>
      </c>
      <c r="CC60">
        <v>0</v>
      </c>
      <c r="CD60">
        <v>1</v>
      </c>
      <c r="CE60">
        <v>0</v>
      </c>
      <c r="CG60" t="s">
        <v>323</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1</v>
      </c>
      <c r="DD60">
        <v>0</v>
      </c>
      <c r="DE60">
        <v>0</v>
      </c>
      <c r="DF60">
        <v>0</v>
      </c>
      <c r="DG60">
        <v>0</v>
      </c>
      <c r="DI60" t="s">
        <v>311</v>
      </c>
      <c r="DJ60">
        <v>1</v>
      </c>
      <c r="DK60">
        <v>1</v>
      </c>
      <c r="DL60">
        <v>0</v>
      </c>
      <c r="DM60">
        <v>1</v>
      </c>
      <c r="DN60">
        <v>0</v>
      </c>
      <c r="DO60">
        <v>0</v>
      </c>
      <c r="DP60">
        <v>0</v>
      </c>
      <c r="DQ60">
        <v>0</v>
      </c>
      <c r="DS60" t="s">
        <v>205</v>
      </c>
      <c r="DT60">
        <v>1</v>
      </c>
      <c r="DU60">
        <v>0</v>
      </c>
      <c r="DV60">
        <v>0</v>
      </c>
      <c r="DW60">
        <v>0</v>
      </c>
      <c r="DX60">
        <v>0</v>
      </c>
      <c r="DY60">
        <v>0</v>
      </c>
      <c r="DZ60">
        <v>0</v>
      </c>
      <c r="EB60" t="s">
        <v>354</v>
      </c>
      <c r="EC60" t="s">
        <v>295</v>
      </c>
      <c r="ED60" t="s">
        <v>278</v>
      </c>
      <c r="EF60" t="s">
        <v>233</v>
      </c>
      <c r="EG60" t="s">
        <v>234</v>
      </c>
      <c r="EI60" t="s">
        <v>209</v>
      </c>
      <c r="EL60">
        <v>1</v>
      </c>
      <c r="EM60" t="s">
        <v>258</v>
      </c>
      <c r="EQ60" t="s">
        <v>238</v>
      </c>
      <c r="ER60" t="s">
        <v>850</v>
      </c>
      <c r="ES60" t="s">
        <v>240</v>
      </c>
      <c r="EU60">
        <v>90</v>
      </c>
      <c r="EV60" t="s">
        <v>358</v>
      </c>
      <c r="EW60">
        <v>1</v>
      </c>
      <c r="EX60">
        <v>1</v>
      </c>
      <c r="EY60">
        <v>1</v>
      </c>
      <c r="EZ60">
        <v>1</v>
      </c>
      <c r="FA60">
        <v>1</v>
      </c>
      <c r="FB60" t="s">
        <v>297</v>
      </c>
      <c r="FC60" t="s">
        <v>216</v>
      </c>
      <c r="FD60">
        <v>1</v>
      </c>
      <c r="FE60">
        <v>1</v>
      </c>
      <c r="FF60">
        <v>1</v>
      </c>
      <c r="FG60">
        <v>0</v>
      </c>
      <c r="FI60">
        <v>10</v>
      </c>
      <c r="FJ60" t="s">
        <v>205</v>
      </c>
      <c r="FK60">
        <v>1</v>
      </c>
      <c r="FL60">
        <v>0</v>
      </c>
      <c r="FM60">
        <v>0</v>
      </c>
      <c r="FN60">
        <v>0</v>
      </c>
      <c r="FO60">
        <v>0</v>
      </c>
      <c r="FP60">
        <v>0</v>
      </c>
      <c r="FQ60">
        <v>0</v>
      </c>
      <c r="FS60" t="s">
        <v>354</v>
      </c>
      <c r="FT60" t="s">
        <v>243</v>
      </c>
      <c r="FU60">
        <v>0</v>
      </c>
      <c r="FV60">
        <v>1</v>
      </c>
      <c r="FW60">
        <v>1</v>
      </c>
      <c r="FX60">
        <v>0</v>
      </c>
      <c r="FY60">
        <v>0</v>
      </c>
      <c r="GA60" t="s">
        <v>851</v>
      </c>
      <c r="GB60">
        <v>32590</v>
      </c>
      <c r="GC60" t="s">
        <v>852</v>
      </c>
      <c r="GD60" s="2">
        <v>45447.670925925922</v>
      </c>
      <c r="GG60" t="s">
        <v>220</v>
      </c>
      <c r="GI60" t="s">
        <v>328</v>
      </c>
      <c r="GK60">
        <v>80</v>
      </c>
    </row>
    <row r="61" spans="1:193" x14ac:dyDescent="0.25">
      <c r="A61" t="s">
        <v>853</v>
      </c>
      <c r="D61" t="s">
        <v>854</v>
      </c>
      <c r="E61" t="s">
        <v>195</v>
      </c>
      <c r="F61" t="s">
        <v>855</v>
      </c>
      <c r="G61" t="s">
        <v>319</v>
      </c>
      <c r="H61" t="s">
        <v>596</v>
      </c>
      <c r="I61">
        <v>5</v>
      </c>
      <c r="J61">
        <v>0</v>
      </c>
      <c r="K61">
        <v>0</v>
      </c>
      <c r="L61">
        <v>0</v>
      </c>
      <c r="M61" t="s">
        <v>475</v>
      </c>
      <c r="N61">
        <v>0</v>
      </c>
      <c r="O61">
        <v>0</v>
      </c>
      <c r="P61">
        <v>1</v>
      </c>
      <c r="Q61">
        <v>0</v>
      </c>
      <c r="R61">
        <v>0</v>
      </c>
      <c r="S61">
        <v>0</v>
      </c>
      <c r="T61">
        <v>0</v>
      </c>
      <c r="U61">
        <v>0</v>
      </c>
      <c r="W61" t="s">
        <v>856</v>
      </c>
      <c r="X61">
        <v>1</v>
      </c>
      <c r="Y61">
        <v>1</v>
      </c>
      <c r="Z61">
        <v>1</v>
      </c>
      <c r="AA61">
        <v>0</v>
      </c>
      <c r="AB61">
        <v>1</v>
      </c>
      <c r="AC61">
        <v>1</v>
      </c>
      <c r="AD61">
        <v>1</v>
      </c>
      <c r="AE61">
        <v>0</v>
      </c>
      <c r="AF61">
        <v>0</v>
      </c>
      <c r="AG61">
        <v>0</v>
      </c>
      <c r="AH61">
        <v>0</v>
      </c>
      <c r="AI61">
        <v>0</v>
      </c>
      <c r="AJ61">
        <v>1</v>
      </c>
      <c r="AK61">
        <v>0</v>
      </c>
      <c r="AL61">
        <v>1</v>
      </c>
      <c r="AM61">
        <v>1</v>
      </c>
      <c r="AN61">
        <v>0</v>
      </c>
      <c r="AO61">
        <v>1</v>
      </c>
      <c r="AP61">
        <v>1</v>
      </c>
      <c r="AQ61">
        <v>1</v>
      </c>
      <c r="AR61">
        <v>1</v>
      </c>
      <c r="AS61">
        <v>1</v>
      </c>
      <c r="AT61">
        <v>1</v>
      </c>
      <c r="AU61">
        <v>1</v>
      </c>
      <c r="AV61">
        <v>0</v>
      </c>
      <c r="AW61">
        <v>0</v>
      </c>
      <c r="AY61" t="s">
        <v>857</v>
      </c>
      <c r="AZ61">
        <v>1</v>
      </c>
      <c r="BA61">
        <v>0</v>
      </c>
      <c r="BB61">
        <v>1</v>
      </c>
      <c r="BC61">
        <v>0</v>
      </c>
      <c r="BD61">
        <v>0</v>
      </c>
      <c r="BE61">
        <v>1</v>
      </c>
      <c r="BF61">
        <v>0</v>
      </c>
      <c r="BG61">
        <v>0</v>
      </c>
      <c r="BH61">
        <v>0</v>
      </c>
      <c r="BI61">
        <v>0</v>
      </c>
      <c r="BJ61">
        <v>0</v>
      </c>
      <c r="BK61">
        <v>0</v>
      </c>
      <c r="BL61">
        <v>0</v>
      </c>
      <c r="BM61">
        <v>0</v>
      </c>
      <c r="BN61">
        <v>0</v>
      </c>
      <c r="BO61">
        <v>0</v>
      </c>
      <c r="BP61">
        <v>0</v>
      </c>
      <c r="BQ61">
        <v>1</v>
      </c>
      <c r="BR61">
        <v>1</v>
      </c>
      <c r="BS61">
        <v>0</v>
      </c>
      <c r="BT61">
        <v>0</v>
      </c>
      <c r="BU61">
        <v>1</v>
      </c>
      <c r="BV61">
        <v>0</v>
      </c>
      <c r="BW61">
        <v>1</v>
      </c>
      <c r="BX61">
        <v>0</v>
      </c>
      <c r="BY61">
        <v>0</v>
      </c>
      <c r="CA61" t="s">
        <v>538</v>
      </c>
      <c r="CB61">
        <v>0</v>
      </c>
      <c r="CC61">
        <v>1</v>
      </c>
      <c r="CD61">
        <v>1</v>
      </c>
      <c r="CE61">
        <v>0</v>
      </c>
      <c r="CG61" t="s">
        <v>858</v>
      </c>
      <c r="CH61">
        <v>0</v>
      </c>
      <c r="CI61">
        <v>0</v>
      </c>
      <c r="CJ61">
        <v>0</v>
      </c>
      <c r="CK61">
        <v>0</v>
      </c>
      <c r="CL61">
        <v>0</v>
      </c>
      <c r="CM61">
        <v>0</v>
      </c>
      <c r="CN61">
        <v>0</v>
      </c>
      <c r="CO61">
        <v>1</v>
      </c>
      <c r="CP61">
        <v>0</v>
      </c>
      <c r="CQ61">
        <v>1</v>
      </c>
      <c r="CR61">
        <v>0</v>
      </c>
      <c r="CS61">
        <v>0</v>
      </c>
      <c r="CT61">
        <v>0</v>
      </c>
      <c r="CU61">
        <v>0</v>
      </c>
      <c r="CV61">
        <v>0</v>
      </c>
      <c r="CW61">
        <v>0</v>
      </c>
      <c r="CX61">
        <v>0</v>
      </c>
      <c r="CY61">
        <v>0</v>
      </c>
      <c r="CZ61">
        <v>0</v>
      </c>
      <c r="DA61">
        <v>0</v>
      </c>
      <c r="DB61">
        <v>0</v>
      </c>
      <c r="DC61">
        <v>0</v>
      </c>
      <c r="DD61">
        <v>0</v>
      </c>
      <c r="DE61">
        <v>0</v>
      </c>
      <c r="DF61">
        <v>0</v>
      </c>
      <c r="DG61">
        <v>0</v>
      </c>
      <c r="DI61" t="s">
        <v>859</v>
      </c>
      <c r="DJ61">
        <v>0</v>
      </c>
      <c r="DK61">
        <v>0</v>
      </c>
      <c r="DL61">
        <v>1</v>
      </c>
      <c r="DM61">
        <v>1</v>
      </c>
      <c r="DN61">
        <v>0</v>
      </c>
      <c r="DO61">
        <v>0</v>
      </c>
      <c r="DP61">
        <v>0</v>
      </c>
      <c r="DQ61">
        <v>0</v>
      </c>
      <c r="DS61" t="s">
        <v>205</v>
      </c>
      <c r="DT61">
        <v>1</v>
      </c>
      <c r="DU61">
        <v>0</v>
      </c>
      <c r="DV61">
        <v>0</v>
      </c>
      <c r="DW61">
        <v>0</v>
      </c>
      <c r="DX61">
        <v>0</v>
      </c>
      <c r="DY61">
        <v>0</v>
      </c>
      <c r="DZ61">
        <v>0</v>
      </c>
      <c r="EB61" t="s">
        <v>206</v>
      </c>
      <c r="EC61" t="s">
        <v>388</v>
      </c>
      <c r="ED61" t="s">
        <v>232</v>
      </c>
      <c r="EF61" t="s">
        <v>209</v>
      </c>
      <c r="EG61" t="s">
        <v>234</v>
      </c>
      <c r="EI61" t="s">
        <v>209</v>
      </c>
      <c r="EL61">
        <v>0</v>
      </c>
      <c r="EM61" t="s">
        <v>258</v>
      </c>
      <c r="EQ61" t="s">
        <v>209</v>
      </c>
      <c r="ES61" t="s">
        <v>209</v>
      </c>
      <c r="EU61">
        <v>0</v>
      </c>
      <c r="EV61" t="s">
        <v>518</v>
      </c>
      <c r="EW61">
        <v>1</v>
      </c>
      <c r="EX61">
        <v>0</v>
      </c>
      <c r="EY61">
        <v>0</v>
      </c>
      <c r="EZ61">
        <v>0</v>
      </c>
      <c r="FA61">
        <v>0</v>
      </c>
      <c r="FB61" t="s">
        <v>860</v>
      </c>
      <c r="FC61" t="s">
        <v>216</v>
      </c>
      <c r="FD61">
        <v>1</v>
      </c>
      <c r="FE61">
        <v>1</v>
      </c>
      <c r="FF61">
        <v>1</v>
      </c>
      <c r="FG61">
        <v>0</v>
      </c>
      <c r="FI61">
        <v>5</v>
      </c>
      <c r="FJ61" t="s">
        <v>205</v>
      </c>
      <c r="FK61">
        <v>1</v>
      </c>
      <c r="FL61">
        <v>0</v>
      </c>
      <c r="FM61">
        <v>0</v>
      </c>
      <c r="FN61">
        <v>0</v>
      </c>
      <c r="FO61">
        <v>0</v>
      </c>
      <c r="FP61">
        <v>0</v>
      </c>
      <c r="FQ61">
        <v>0</v>
      </c>
      <c r="FS61" t="s">
        <v>230</v>
      </c>
      <c r="FT61" t="s">
        <v>232</v>
      </c>
      <c r="FU61">
        <v>0</v>
      </c>
      <c r="FV61">
        <v>0</v>
      </c>
      <c r="FW61">
        <v>1</v>
      </c>
      <c r="FX61">
        <v>0</v>
      </c>
      <c r="FY61">
        <v>0</v>
      </c>
      <c r="GA61" t="s">
        <v>861</v>
      </c>
      <c r="GB61">
        <v>32591</v>
      </c>
      <c r="GC61" t="s">
        <v>862</v>
      </c>
      <c r="GD61" s="2">
        <v>45447.677141203712</v>
      </c>
      <c r="GG61" t="s">
        <v>220</v>
      </c>
      <c r="GI61" t="s">
        <v>328</v>
      </c>
      <c r="GK61">
        <v>81</v>
      </c>
    </row>
    <row r="62" spans="1:193" x14ac:dyDescent="0.25">
      <c r="A62" t="s">
        <v>659</v>
      </c>
      <c r="D62" t="s">
        <v>863</v>
      </c>
      <c r="E62" t="s">
        <v>195</v>
      </c>
      <c r="F62" t="s">
        <v>864</v>
      </c>
      <c r="G62" t="s">
        <v>319</v>
      </c>
      <c r="H62" t="s">
        <v>379</v>
      </c>
      <c r="I62">
        <v>3</v>
      </c>
      <c r="J62">
        <v>0</v>
      </c>
      <c r="K62">
        <v>1</v>
      </c>
      <c r="L62">
        <v>2</v>
      </c>
      <c r="M62" t="s">
        <v>269</v>
      </c>
      <c r="N62">
        <v>1</v>
      </c>
      <c r="O62">
        <v>1</v>
      </c>
      <c r="P62">
        <v>1</v>
      </c>
      <c r="Q62">
        <v>1</v>
      </c>
      <c r="R62">
        <v>1</v>
      </c>
      <c r="S62">
        <v>1</v>
      </c>
      <c r="T62">
        <v>1</v>
      </c>
      <c r="U62">
        <v>1</v>
      </c>
      <c r="V62" t="s">
        <v>865</v>
      </c>
      <c r="W62" t="s">
        <v>663</v>
      </c>
      <c r="X62">
        <v>1</v>
      </c>
      <c r="Y62">
        <v>1</v>
      </c>
      <c r="Z62">
        <v>1</v>
      </c>
      <c r="AA62">
        <v>1</v>
      </c>
      <c r="AB62">
        <v>1</v>
      </c>
      <c r="AC62">
        <v>1</v>
      </c>
      <c r="AD62">
        <v>1</v>
      </c>
      <c r="AE62">
        <v>0</v>
      </c>
      <c r="AF62">
        <v>1</v>
      </c>
      <c r="AG62">
        <v>1</v>
      </c>
      <c r="AH62">
        <v>1</v>
      </c>
      <c r="AI62">
        <v>1</v>
      </c>
      <c r="AJ62">
        <v>1</v>
      </c>
      <c r="AK62">
        <v>1</v>
      </c>
      <c r="AL62">
        <v>1</v>
      </c>
      <c r="AM62">
        <v>1</v>
      </c>
      <c r="AN62">
        <v>1</v>
      </c>
      <c r="AO62">
        <v>1</v>
      </c>
      <c r="AP62">
        <v>1</v>
      </c>
      <c r="AQ62">
        <v>1</v>
      </c>
      <c r="AR62">
        <v>1</v>
      </c>
      <c r="AS62">
        <v>1</v>
      </c>
      <c r="AT62">
        <v>1</v>
      </c>
      <c r="AU62">
        <v>1</v>
      </c>
      <c r="AV62">
        <v>1</v>
      </c>
      <c r="AW62">
        <v>1</v>
      </c>
      <c r="AX62" t="s">
        <v>866</v>
      </c>
      <c r="AY62" t="s">
        <v>370</v>
      </c>
      <c r="AZ62">
        <v>1</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CA62" t="s">
        <v>228</v>
      </c>
      <c r="CB62">
        <v>1</v>
      </c>
      <c r="CC62">
        <v>0</v>
      </c>
      <c r="CD62">
        <v>0</v>
      </c>
      <c r="CE62">
        <v>0</v>
      </c>
      <c r="CG62" t="s">
        <v>467</v>
      </c>
      <c r="CH62">
        <v>0</v>
      </c>
      <c r="CI62">
        <v>0</v>
      </c>
      <c r="CJ62">
        <v>0</v>
      </c>
      <c r="CK62">
        <v>0</v>
      </c>
      <c r="CL62">
        <v>0</v>
      </c>
      <c r="CM62">
        <v>0</v>
      </c>
      <c r="CN62">
        <v>0</v>
      </c>
      <c r="CO62">
        <v>1</v>
      </c>
      <c r="CP62">
        <v>0</v>
      </c>
      <c r="CQ62">
        <v>0</v>
      </c>
      <c r="CR62">
        <v>0</v>
      </c>
      <c r="CS62">
        <v>0</v>
      </c>
      <c r="CT62">
        <v>0</v>
      </c>
      <c r="CU62">
        <v>0</v>
      </c>
      <c r="CV62">
        <v>0</v>
      </c>
      <c r="CW62">
        <v>0</v>
      </c>
      <c r="CX62">
        <v>0</v>
      </c>
      <c r="CY62">
        <v>0</v>
      </c>
      <c r="CZ62">
        <v>0</v>
      </c>
      <c r="DA62">
        <v>0</v>
      </c>
      <c r="DB62">
        <v>0</v>
      </c>
      <c r="DC62">
        <v>0</v>
      </c>
      <c r="DD62">
        <v>0</v>
      </c>
      <c r="DE62">
        <v>0</v>
      </c>
      <c r="DF62">
        <v>0</v>
      </c>
      <c r="DG62">
        <v>0</v>
      </c>
      <c r="DI62" t="s">
        <v>867</v>
      </c>
      <c r="DJ62">
        <v>1</v>
      </c>
      <c r="DK62">
        <v>1</v>
      </c>
      <c r="DL62">
        <v>1</v>
      </c>
      <c r="DM62">
        <v>1</v>
      </c>
      <c r="DN62">
        <v>1</v>
      </c>
      <c r="DO62">
        <v>1</v>
      </c>
      <c r="DP62">
        <v>0</v>
      </c>
      <c r="DQ62">
        <v>0</v>
      </c>
      <c r="DS62" t="s">
        <v>665</v>
      </c>
      <c r="DT62">
        <v>1</v>
      </c>
      <c r="DU62">
        <v>1</v>
      </c>
      <c r="DV62">
        <v>1</v>
      </c>
      <c r="DW62">
        <v>1</v>
      </c>
      <c r="DX62">
        <v>1</v>
      </c>
      <c r="DY62">
        <v>0</v>
      </c>
      <c r="DZ62">
        <v>0</v>
      </c>
      <c r="EB62" t="s">
        <v>230</v>
      </c>
      <c r="EC62" t="s">
        <v>207</v>
      </c>
      <c r="ED62" t="s">
        <v>232</v>
      </c>
      <c r="EF62" t="s">
        <v>233</v>
      </c>
      <c r="EG62" t="s">
        <v>234</v>
      </c>
      <c r="EI62" t="s">
        <v>540</v>
      </c>
      <c r="EJ62" t="s">
        <v>868</v>
      </c>
      <c r="EK62" s="1" t="s">
        <v>869</v>
      </c>
      <c r="EL62">
        <v>2</v>
      </c>
      <c r="EM62" t="s">
        <v>211</v>
      </c>
      <c r="EO62" t="s">
        <v>870</v>
      </c>
      <c r="EP62" s="1" t="s">
        <v>871</v>
      </c>
      <c r="EQ62" t="s">
        <v>238</v>
      </c>
      <c r="ER62" t="s">
        <v>872</v>
      </c>
      <c r="ES62" t="s">
        <v>240</v>
      </c>
      <c r="EU62">
        <v>70</v>
      </c>
      <c r="EV62" t="s">
        <v>358</v>
      </c>
      <c r="EW62">
        <v>1</v>
      </c>
      <c r="EX62">
        <v>1</v>
      </c>
      <c r="EY62">
        <v>1</v>
      </c>
      <c r="EZ62">
        <v>1</v>
      </c>
      <c r="FA62">
        <v>1</v>
      </c>
      <c r="FB62" t="s">
        <v>261</v>
      </c>
      <c r="FC62" t="s">
        <v>216</v>
      </c>
      <c r="FD62">
        <v>1</v>
      </c>
      <c r="FE62">
        <v>1</v>
      </c>
      <c r="FF62">
        <v>1</v>
      </c>
      <c r="FG62">
        <v>0</v>
      </c>
      <c r="FI62">
        <v>8</v>
      </c>
      <c r="FJ62" t="s">
        <v>665</v>
      </c>
      <c r="FK62">
        <v>1</v>
      </c>
      <c r="FL62">
        <v>1</v>
      </c>
      <c r="FM62">
        <v>1</v>
      </c>
      <c r="FN62">
        <v>1</v>
      </c>
      <c r="FO62">
        <v>1</v>
      </c>
      <c r="FP62">
        <v>0</v>
      </c>
      <c r="FQ62">
        <v>0</v>
      </c>
      <c r="FS62" t="s">
        <v>230</v>
      </c>
      <c r="FT62" t="s">
        <v>232</v>
      </c>
      <c r="FU62">
        <v>0</v>
      </c>
      <c r="FV62">
        <v>0</v>
      </c>
      <c r="FW62">
        <v>1</v>
      </c>
      <c r="FX62">
        <v>0</v>
      </c>
      <c r="FY62">
        <v>0</v>
      </c>
      <c r="GA62" t="s">
        <v>873</v>
      </c>
      <c r="GB62">
        <v>32592</v>
      </c>
      <c r="GC62" t="s">
        <v>874</v>
      </c>
      <c r="GD62" s="2">
        <v>45447.67765046296</v>
      </c>
      <c r="GG62" t="s">
        <v>220</v>
      </c>
      <c r="GI62" t="s">
        <v>328</v>
      </c>
      <c r="GK62">
        <v>82</v>
      </c>
    </row>
    <row r="63" spans="1:193" x14ac:dyDescent="0.25">
      <c r="A63" t="s">
        <v>875</v>
      </c>
      <c r="D63" t="s">
        <v>876</v>
      </c>
      <c r="E63" t="s">
        <v>195</v>
      </c>
      <c r="F63" t="s">
        <v>877</v>
      </c>
      <c r="G63" t="s">
        <v>585</v>
      </c>
      <c r="H63" t="s">
        <v>596</v>
      </c>
      <c r="I63">
        <v>5</v>
      </c>
      <c r="J63">
        <v>1</v>
      </c>
      <c r="K63">
        <v>0</v>
      </c>
      <c r="L63">
        <v>0</v>
      </c>
      <c r="M63" t="s">
        <v>251</v>
      </c>
      <c r="N63">
        <v>0</v>
      </c>
      <c r="O63">
        <v>0</v>
      </c>
      <c r="P63">
        <v>0</v>
      </c>
      <c r="Q63">
        <v>0</v>
      </c>
      <c r="R63">
        <v>0</v>
      </c>
      <c r="S63">
        <v>0</v>
      </c>
      <c r="T63">
        <v>0</v>
      </c>
      <c r="U63">
        <v>1</v>
      </c>
      <c r="V63" t="s">
        <v>878</v>
      </c>
      <c r="W63" t="s">
        <v>879</v>
      </c>
      <c r="X63">
        <v>1</v>
      </c>
      <c r="Y63">
        <v>0</v>
      </c>
      <c r="Z63">
        <v>0</v>
      </c>
      <c r="AA63">
        <v>0</v>
      </c>
      <c r="AB63">
        <v>0</v>
      </c>
      <c r="AC63">
        <v>0</v>
      </c>
      <c r="AD63">
        <v>0</v>
      </c>
      <c r="AE63">
        <v>0</v>
      </c>
      <c r="AF63">
        <v>0</v>
      </c>
      <c r="AG63">
        <v>0</v>
      </c>
      <c r="AH63">
        <v>0</v>
      </c>
      <c r="AI63">
        <v>0</v>
      </c>
      <c r="AJ63">
        <v>1</v>
      </c>
      <c r="AK63">
        <v>0</v>
      </c>
      <c r="AL63">
        <v>0</v>
      </c>
      <c r="AM63">
        <v>0</v>
      </c>
      <c r="AN63">
        <v>0</v>
      </c>
      <c r="AO63">
        <v>0</v>
      </c>
      <c r="AP63">
        <v>1</v>
      </c>
      <c r="AQ63">
        <v>1</v>
      </c>
      <c r="AR63">
        <v>1</v>
      </c>
      <c r="AS63">
        <v>1</v>
      </c>
      <c r="AT63">
        <v>0</v>
      </c>
      <c r="AU63">
        <v>0</v>
      </c>
      <c r="AV63">
        <v>0</v>
      </c>
      <c r="AW63">
        <v>0</v>
      </c>
      <c r="AY63" t="s">
        <v>322</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1</v>
      </c>
      <c r="BU63">
        <v>0</v>
      </c>
      <c r="BV63">
        <v>0</v>
      </c>
      <c r="BW63">
        <v>0</v>
      </c>
      <c r="BX63">
        <v>0</v>
      </c>
      <c r="BY63">
        <v>0</v>
      </c>
      <c r="CA63" t="s">
        <v>228</v>
      </c>
      <c r="CB63">
        <v>1</v>
      </c>
      <c r="CC63">
        <v>0</v>
      </c>
      <c r="CD63">
        <v>0</v>
      </c>
      <c r="CE63">
        <v>0</v>
      </c>
      <c r="CG63" t="s">
        <v>251</v>
      </c>
      <c r="CH63">
        <v>0</v>
      </c>
      <c r="CI63">
        <v>0</v>
      </c>
      <c r="CJ63">
        <v>0</v>
      </c>
      <c r="CK63">
        <v>0</v>
      </c>
      <c r="CL63">
        <v>0</v>
      </c>
      <c r="CM63">
        <v>0</v>
      </c>
      <c r="CN63">
        <v>0</v>
      </c>
      <c r="CO63">
        <v>0</v>
      </c>
      <c r="CP63">
        <v>0</v>
      </c>
      <c r="CQ63">
        <v>0</v>
      </c>
      <c r="CR63">
        <v>0</v>
      </c>
      <c r="CS63">
        <v>0</v>
      </c>
      <c r="CT63">
        <v>0</v>
      </c>
      <c r="CU63">
        <v>0</v>
      </c>
      <c r="CV63">
        <v>0</v>
      </c>
      <c r="CW63">
        <v>0</v>
      </c>
      <c r="CX63">
        <v>1</v>
      </c>
      <c r="CY63">
        <v>0</v>
      </c>
      <c r="CZ63">
        <v>0</v>
      </c>
      <c r="DA63">
        <v>0</v>
      </c>
      <c r="DB63">
        <v>0</v>
      </c>
      <c r="DC63">
        <v>0</v>
      </c>
      <c r="DD63">
        <v>0</v>
      </c>
      <c r="DE63">
        <v>0</v>
      </c>
      <c r="DF63">
        <v>0</v>
      </c>
      <c r="DG63">
        <v>0</v>
      </c>
      <c r="DH63" t="s">
        <v>880</v>
      </c>
      <c r="DI63" t="s">
        <v>458</v>
      </c>
      <c r="DJ63">
        <v>0</v>
      </c>
      <c r="DK63">
        <v>1</v>
      </c>
      <c r="DL63">
        <v>0</v>
      </c>
      <c r="DM63">
        <v>0</v>
      </c>
      <c r="DN63">
        <v>0</v>
      </c>
      <c r="DO63">
        <v>0</v>
      </c>
      <c r="DP63">
        <v>0</v>
      </c>
      <c r="DQ63">
        <v>0</v>
      </c>
      <c r="DS63" t="s">
        <v>205</v>
      </c>
      <c r="DT63">
        <v>1</v>
      </c>
      <c r="DU63">
        <v>0</v>
      </c>
      <c r="DV63">
        <v>0</v>
      </c>
      <c r="DW63">
        <v>0</v>
      </c>
      <c r="DX63">
        <v>0</v>
      </c>
      <c r="DY63">
        <v>0</v>
      </c>
      <c r="DZ63">
        <v>0</v>
      </c>
      <c r="EB63" t="s">
        <v>230</v>
      </c>
      <c r="EC63" t="s">
        <v>207</v>
      </c>
      <c r="ED63" t="s">
        <v>232</v>
      </c>
      <c r="EF63" t="s">
        <v>209</v>
      </c>
      <c r="EG63" t="s">
        <v>210</v>
      </c>
      <c r="EI63" t="s">
        <v>209</v>
      </c>
      <c r="EL63">
        <v>0</v>
      </c>
      <c r="EM63" t="s">
        <v>258</v>
      </c>
      <c r="EQ63" t="s">
        <v>238</v>
      </c>
      <c r="ER63" t="s">
        <v>881</v>
      </c>
      <c r="ES63" t="s">
        <v>240</v>
      </c>
      <c r="EU63">
        <v>40</v>
      </c>
      <c r="EV63" t="s">
        <v>260</v>
      </c>
      <c r="EW63">
        <v>1</v>
      </c>
      <c r="EX63">
        <v>1</v>
      </c>
      <c r="EY63">
        <v>1</v>
      </c>
      <c r="EZ63">
        <v>1</v>
      </c>
      <c r="FA63">
        <v>0</v>
      </c>
      <c r="FB63" t="s">
        <v>261</v>
      </c>
      <c r="FC63" t="s">
        <v>216</v>
      </c>
      <c r="FD63">
        <v>1</v>
      </c>
      <c r="FE63">
        <v>1</v>
      </c>
      <c r="FF63">
        <v>1</v>
      </c>
      <c r="FG63">
        <v>0</v>
      </c>
      <c r="FI63">
        <v>9</v>
      </c>
      <c r="FJ63" t="s">
        <v>205</v>
      </c>
      <c r="FK63">
        <v>1</v>
      </c>
      <c r="FL63">
        <v>0</v>
      </c>
      <c r="FM63">
        <v>0</v>
      </c>
      <c r="FN63">
        <v>0</v>
      </c>
      <c r="FO63">
        <v>0</v>
      </c>
      <c r="FP63">
        <v>0</v>
      </c>
      <c r="FQ63">
        <v>0</v>
      </c>
      <c r="FS63" t="s">
        <v>230</v>
      </c>
      <c r="FT63" t="s">
        <v>278</v>
      </c>
      <c r="FU63">
        <v>0</v>
      </c>
      <c r="FV63">
        <v>1</v>
      </c>
      <c r="FW63">
        <v>0</v>
      </c>
      <c r="FX63">
        <v>0</v>
      </c>
      <c r="FY63">
        <v>0</v>
      </c>
      <c r="GA63" t="s">
        <v>882</v>
      </c>
      <c r="GB63">
        <v>32593</v>
      </c>
      <c r="GC63" t="s">
        <v>883</v>
      </c>
      <c r="GD63" s="2">
        <v>45447.680219907408</v>
      </c>
      <c r="GG63" t="s">
        <v>220</v>
      </c>
      <c r="GI63" t="s">
        <v>328</v>
      </c>
      <c r="GK63">
        <v>83</v>
      </c>
    </row>
    <row r="64" spans="1:193" x14ac:dyDescent="0.25">
      <c r="A64" t="s">
        <v>822</v>
      </c>
      <c r="D64" t="s">
        <v>884</v>
      </c>
      <c r="E64" t="s">
        <v>195</v>
      </c>
      <c r="F64" t="s">
        <v>885</v>
      </c>
      <c r="G64" t="s">
        <v>697</v>
      </c>
      <c r="H64" t="s">
        <v>250</v>
      </c>
      <c r="I64">
        <v>2</v>
      </c>
      <c r="J64">
        <v>0</v>
      </c>
      <c r="K64">
        <v>0</v>
      </c>
      <c r="L64">
        <v>0</v>
      </c>
      <c r="M64" t="s">
        <v>627</v>
      </c>
      <c r="N64">
        <v>1</v>
      </c>
      <c r="O64">
        <v>1</v>
      </c>
      <c r="P64">
        <v>0</v>
      </c>
      <c r="Q64">
        <v>0</v>
      </c>
      <c r="R64">
        <v>0</v>
      </c>
      <c r="S64">
        <v>0</v>
      </c>
      <c r="T64">
        <v>0</v>
      </c>
      <c r="U64">
        <v>0</v>
      </c>
      <c r="W64" t="s">
        <v>886</v>
      </c>
      <c r="X64">
        <v>0</v>
      </c>
      <c r="Y64">
        <v>1</v>
      </c>
      <c r="Z64">
        <v>0</v>
      </c>
      <c r="AA64">
        <v>1</v>
      </c>
      <c r="AB64">
        <v>1</v>
      </c>
      <c r="AC64">
        <v>0</v>
      </c>
      <c r="AD64">
        <v>1</v>
      </c>
      <c r="AE64">
        <v>0</v>
      </c>
      <c r="AF64">
        <v>1</v>
      </c>
      <c r="AG64">
        <v>0</v>
      </c>
      <c r="AH64">
        <v>0</v>
      </c>
      <c r="AI64">
        <v>0</v>
      </c>
      <c r="AJ64">
        <v>0</v>
      </c>
      <c r="AK64">
        <v>0</v>
      </c>
      <c r="AL64">
        <v>1</v>
      </c>
      <c r="AM64">
        <v>0</v>
      </c>
      <c r="AN64">
        <v>0</v>
      </c>
      <c r="AO64">
        <v>0</v>
      </c>
      <c r="AP64">
        <v>0</v>
      </c>
      <c r="AQ64">
        <v>0</v>
      </c>
      <c r="AR64">
        <v>0</v>
      </c>
      <c r="AS64">
        <v>0</v>
      </c>
      <c r="AT64">
        <v>1</v>
      </c>
      <c r="AU64">
        <v>0</v>
      </c>
      <c r="AV64">
        <v>0</v>
      </c>
      <c r="AW64">
        <v>0</v>
      </c>
      <c r="AY64" t="s">
        <v>887</v>
      </c>
      <c r="AZ64">
        <v>0</v>
      </c>
      <c r="BA64">
        <v>1</v>
      </c>
      <c r="BB64">
        <v>0</v>
      </c>
      <c r="BC64">
        <v>1</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CA64" t="s">
        <v>202</v>
      </c>
      <c r="CB64">
        <v>1</v>
      </c>
      <c r="CC64">
        <v>0</v>
      </c>
      <c r="CD64">
        <v>1</v>
      </c>
      <c r="CE64">
        <v>0</v>
      </c>
      <c r="CG64" t="s">
        <v>251</v>
      </c>
      <c r="CH64">
        <v>0</v>
      </c>
      <c r="CI64">
        <v>0</v>
      </c>
      <c r="CJ64">
        <v>0</v>
      </c>
      <c r="CK64">
        <v>0</v>
      </c>
      <c r="CL64">
        <v>0</v>
      </c>
      <c r="CM64">
        <v>0</v>
      </c>
      <c r="CN64">
        <v>0</v>
      </c>
      <c r="CO64">
        <v>0</v>
      </c>
      <c r="CP64">
        <v>0</v>
      </c>
      <c r="CQ64">
        <v>0</v>
      </c>
      <c r="CR64">
        <v>0</v>
      </c>
      <c r="CS64">
        <v>0</v>
      </c>
      <c r="CT64">
        <v>0</v>
      </c>
      <c r="CU64">
        <v>0</v>
      </c>
      <c r="CV64">
        <v>0</v>
      </c>
      <c r="CW64">
        <v>0</v>
      </c>
      <c r="CX64">
        <v>1</v>
      </c>
      <c r="CY64">
        <v>0</v>
      </c>
      <c r="CZ64">
        <v>0</v>
      </c>
      <c r="DA64">
        <v>0</v>
      </c>
      <c r="DB64">
        <v>0</v>
      </c>
      <c r="DC64">
        <v>0</v>
      </c>
      <c r="DD64">
        <v>0</v>
      </c>
      <c r="DE64">
        <v>0</v>
      </c>
      <c r="DF64">
        <v>0</v>
      </c>
      <c r="DG64">
        <v>0</v>
      </c>
      <c r="DH64" t="s">
        <v>826</v>
      </c>
      <c r="DI64" t="s">
        <v>440</v>
      </c>
      <c r="DJ64">
        <v>0</v>
      </c>
      <c r="DK64">
        <v>0</v>
      </c>
      <c r="DL64">
        <v>0</v>
      </c>
      <c r="DM64">
        <v>1</v>
      </c>
      <c r="DN64">
        <v>0</v>
      </c>
      <c r="DO64">
        <v>1</v>
      </c>
      <c r="DP64">
        <v>0</v>
      </c>
      <c r="DQ64">
        <v>0</v>
      </c>
      <c r="DS64" t="s">
        <v>205</v>
      </c>
      <c r="DT64">
        <v>1</v>
      </c>
      <c r="DU64">
        <v>0</v>
      </c>
      <c r="DV64">
        <v>0</v>
      </c>
      <c r="DW64">
        <v>0</v>
      </c>
      <c r="DX64">
        <v>0</v>
      </c>
      <c r="DY64">
        <v>0</v>
      </c>
      <c r="DZ64">
        <v>0</v>
      </c>
      <c r="EB64" t="s">
        <v>206</v>
      </c>
      <c r="EC64" t="s">
        <v>388</v>
      </c>
      <c r="ED64" t="s">
        <v>232</v>
      </c>
      <c r="EF64" t="s">
        <v>209</v>
      </c>
      <c r="EG64" t="s">
        <v>210</v>
      </c>
      <c r="EI64" t="s">
        <v>209</v>
      </c>
      <c r="EL64">
        <v>0</v>
      </c>
      <c r="EM64" t="s">
        <v>258</v>
      </c>
      <c r="EQ64" t="s">
        <v>238</v>
      </c>
      <c r="ER64" t="s">
        <v>795</v>
      </c>
      <c r="ES64" t="s">
        <v>240</v>
      </c>
      <c r="EU64">
        <v>60</v>
      </c>
      <c r="EV64" t="s">
        <v>214</v>
      </c>
      <c r="EW64">
        <v>1</v>
      </c>
      <c r="EX64">
        <v>1</v>
      </c>
      <c r="EY64">
        <v>0</v>
      </c>
      <c r="EZ64">
        <v>1</v>
      </c>
      <c r="FA64">
        <v>0</v>
      </c>
      <c r="FB64" t="s">
        <v>261</v>
      </c>
      <c r="FC64" t="s">
        <v>313</v>
      </c>
      <c r="FD64">
        <v>1</v>
      </c>
      <c r="FE64">
        <v>0</v>
      </c>
      <c r="FF64">
        <v>1</v>
      </c>
      <c r="FG64">
        <v>0</v>
      </c>
      <c r="FI64">
        <v>6</v>
      </c>
      <c r="FJ64" t="s">
        <v>205</v>
      </c>
      <c r="FK64">
        <v>1</v>
      </c>
      <c r="FL64">
        <v>0</v>
      </c>
      <c r="FM64">
        <v>0</v>
      </c>
      <c r="FN64">
        <v>0</v>
      </c>
      <c r="FO64">
        <v>0</v>
      </c>
      <c r="FP64">
        <v>0</v>
      </c>
      <c r="FQ64">
        <v>0</v>
      </c>
      <c r="FS64" t="s">
        <v>206</v>
      </c>
      <c r="FT64" t="s">
        <v>450</v>
      </c>
      <c r="FU64">
        <v>1</v>
      </c>
      <c r="FV64">
        <v>1</v>
      </c>
      <c r="FW64">
        <v>1</v>
      </c>
      <c r="FX64">
        <v>1</v>
      </c>
      <c r="FY64">
        <v>0</v>
      </c>
      <c r="GA64" t="s">
        <v>888</v>
      </c>
      <c r="GB64">
        <v>32594</v>
      </c>
      <c r="GC64" t="s">
        <v>889</v>
      </c>
      <c r="GD64" s="2">
        <v>45447.680324074077</v>
      </c>
      <c r="GG64" t="s">
        <v>220</v>
      </c>
      <c r="GI64" t="s">
        <v>328</v>
      </c>
      <c r="GK64">
        <v>84</v>
      </c>
    </row>
    <row r="65" spans="1:193" x14ac:dyDescent="0.25">
      <c r="A65" t="s">
        <v>890</v>
      </c>
      <c r="D65" t="s">
        <v>891</v>
      </c>
      <c r="E65" t="s">
        <v>195</v>
      </c>
      <c r="F65" t="s">
        <v>892</v>
      </c>
      <c r="G65" t="s">
        <v>319</v>
      </c>
      <c r="H65" t="s">
        <v>250</v>
      </c>
      <c r="I65">
        <v>30</v>
      </c>
      <c r="J65">
        <v>14</v>
      </c>
      <c r="K65">
        <v>0</v>
      </c>
      <c r="L65">
        <v>0</v>
      </c>
      <c r="M65" t="s">
        <v>251</v>
      </c>
      <c r="N65">
        <v>0</v>
      </c>
      <c r="O65">
        <v>0</v>
      </c>
      <c r="P65">
        <v>0</v>
      </c>
      <c r="Q65">
        <v>0</v>
      </c>
      <c r="R65">
        <v>0</v>
      </c>
      <c r="S65">
        <v>0</v>
      </c>
      <c r="T65">
        <v>0</v>
      </c>
      <c r="U65">
        <v>1</v>
      </c>
      <c r="V65" t="s">
        <v>893</v>
      </c>
      <c r="W65" t="s">
        <v>894</v>
      </c>
      <c r="X65">
        <v>0</v>
      </c>
      <c r="Y65">
        <v>0</v>
      </c>
      <c r="Z65">
        <v>0</v>
      </c>
      <c r="AA65">
        <v>0</v>
      </c>
      <c r="AB65">
        <v>1</v>
      </c>
      <c r="AC65">
        <v>0</v>
      </c>
      <c r="AD65">
        <v>1</v>
      </c>
      <c r="AE65">
        <v>0</v>
      </c>
      <c r="AF65">
        <v>0</v>
      </c>
      <c r="AG65">
        <v>1</v>
      </c>
      <c r="AH65">
        <v>0</v>
      </c>
      <c r="AI65">
        <v>0</v>
      </c>
      <c r="AJ65">
        <v>0</v>
      </c>
      <c r="AK65">
        <v>0</v>
      </c>
      <c r="AL65">
        <v>0</v>
      </c>
      <c r="AM65">
        <v>0</v>
      </c>
      <c r="AN65">
        <v>1</v>
      </c>
      <c r="AO65">
        <v>0</v>
      </c>
      <c r="AP65">
        <v>0</v>
      </c>
      <c r="AQ65">
        <v>0</v>
      </c>
      <c r="AR65">
        <v>0</v>
      </c>
      <c r="AS65">
        <v>0</v>
      </c>
      <c r="AT65">
        <v>0</v>
      </c>
      <c r="AU65">
        <v>0</v>
      </c>
      <c r="AV65">
        <v>0</v>
      </c>
      <c r="AW65">
        <v>0</v>
      </c>
      <c r="AX65" t="s">
        <v>895</v>
      </c>
      <c r="AY65" t="s">
        <v>896</v>
      </c>
      <c r="AZ65">
        <v>0</v>
      </c>
      <c r="BA65">
        <v>0</v>
      </c>
      <c r="BB65">
        <v>0</v>
      </c>
      <c r="BC65">
        <v>0</v>
      </c>
      <c r="BD65">
        <v>0</v>
      </c>
      <c r="BE65">
        <v>0</v>
      </c>
      <c r="BF65">
        <v>0</v>
      </c>
      <c r="BG65">
        <v>0</v>
      </c>
      <c r="BH65">
        <v>0</v>
      </c>
      <c r="BI65">
        <v>1</v>
      </c>
      <c r="BJ65">
        <v>0</v>
      </c>
      <c r="BK65">
        <v>0</v>
      </c>
      <c r="BL65">
        <v>0</v>
      </c>
      <c r="BM65">
        <v>0</v>
      </c>
      <c r="BN65">
        <v>0</v>
      </c>
      <c r="BO65">
        <v>0</v>
      </c>
      <c r="BP65">
        <v>1</v>
      </c>
      <c r="BQ65">
        <v>0</v>
      </c>
      <c r="BR65">
        <v>0</v>
      </c>
      <c r="BS65">
        <v>0</v>
      </c>
      <c r="BT65">
        <v>0</v>
      </c>
      <c r="BU65">
        <v>0</v>
      </c>
      <c r="BV65">
        <v>0</v>
      </c>
      <c r="BW65">
        <v>0</v>
      </c>
      <c r="BX65">
        <v>0</v>
      </c>
      <c r="BY65">
        <v>0</v>
      </c>
      <c r="BZ65" t="s">
        <v>897</v>
      </c>
      <c r="CA65" t="s">
        <v>228</v>
      </c>
      <c r="CB65">
        <v>1</v>
      </c>
      <c r="CC65">
        <v>0</v>
      </c>
      <c r="CD65">
        <v>0</v>
      </c>
      <c r="CE65">
        <v>0</v>
      </c>
      <c r="CG65" t="s">
        <v>310</v>
      </c>
      <c r="CH65">
        <v>0</v>
      </c>
      <c r="CI65">
        <v>1</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I65" t="s">
        <v>484</v>
      </c>
      <c r="DJ65">
        <v>0</v>
      </c>
      <c r="DK65">
        <v>0</v>
      </c>
      <c r="DL65">
        <v>0</v>
      </c>
      <c r="DM65">
        <v>1</v>
      </c>
      <c r="DN65">
        <v>0</v>
      </c>
      <c r="DO65">
        <v>0</v>
      </c>
      <c r="DP65">
        <v>0</v>
      </c>
      <c r="DQ65">
        <v>0</v>
      </c>
      <c r="DS65" t="s">
        <v>205</v>
      </c>
      <c r="DT65">
        <v>1</v>
      </c>
      <c r="DU65">
        <v>0</v>
      </c>
      <c r="DV65">
        <v>0</v>
      </c>
      <c r="DW65">
        <v>0</v>
      </c>
      <c r="DX65">
        <v>0</v>
      </c>
      <c r="DY65">
        <v>0</v>
      </c>
      <c r="DZ65">
        <v>0</v>
      </c>
      <c r="EB65" t="s">
        <v>206</v>
      </c>
      <c r="EC65" t="s">
        <v>388</v>
      </c>
      <c r="ED65" t="s">
        <v>208</v>
      </c>
      <c r="EF65" t="s">
        <v>209</v>
      </c>
      <c r="EG65" t="s">
        <v>210</v>
      </c>
      <c r="EI65" t="s">
        <v>209</v>
      </c>
      <c r="EL65">
        <v>0</v>
      </c>
      <c r="EM65" t="s">
        <v>258</v>
      </c>
      <c r="EQ65" t="s">
        <v>209</v>
      </c>
      <c r="ES65" t="s">
        <v>209</v>
      </c>
      <c r="EU65">
        <v>30</v>
      </c>
      <c r="EV65" t="s">
        <v>280</v>
      </c>
      <c r="EW65">
        <v>0</v>
      </c>
      <c r="EX65">
        <v>0</v>
      </c>
      <c r="EY65">
        <v>0</v>
      </c>
      <c r="EZ65">
        <v>0</v>
      </c>
      <c r="FA65">
        <v>1</v>
      </c>
      <c r="FB65" t="s">
        <v>297</v>
      </c>
      <c r="FC65" t="s">
        <v>262</v>
      </c>
      <c r="FD65">
        <v>1</v>
      </c>
      <c r="FE65">
        <v>0</v>
      </c>
      <c r="FF65">
        <v>0</v>
      </c>
      <c r="FG65">
        <v>0</v>
      </c>
      <c r="FI65">
        <v>6</v>
      </c>
      <c r="FJ65" t="s">
        <v>205</v>
      </c>
      <c r="FK65">
        <v>1</v>
      </c>
      <c r="FL65">
        <v>0</v>
      </c>
      <c r="FM65">
        <v>0</v>
      </c>
      <c r="FN65">
        <v>0</v>
      </c>
      <c r="FO65">
        <v>0</v>
      </c>
      <c r="FP65">
        <v>0</v>
      </c>
      <c r="FQ65">
        <v>0</v>
      </c>
      <c r="FS65" t="s">
        <v>206</v>
      </c>
      <c r="FT65" t="s">
        <v>208</v>
      </c>
      <c r="FU65">
        <v>1</v>
      </c>
      <c r="FV65">
        <v>0</v>
      </c>
      <c r="FW65">
        <v>0</v>
      </c>
      <c r="FX65">
        <v>0</v>
      </c>
      <c r="FY65">
        <v>0</v>
      </c>
      <c r="GA65" t="s">
        <v>898</v>
      </c>
      <c r="GB65">
        <v>32595</v>
      </c>
      <c r="GC65" t="s">
        <v>899</v>
      </c>
      <c r="GD65" s="2">
        <v>45447.682129629633</v>
      </c>
      <c r="GG65" t="s">
        <v>220</v>
      </c>
      <c r="GI65" t="s">
        <v>328</v>
      </c>
      <c r="GK65">
        <v>85</v>
      </c>
    </row>
    <row r="66" spans="1:193" x14ac:dyDescent="0.25">
      <c r="A66" t="s">
        <v>900</v>
      </c>
      <c r="D66" t="s">
        <v>901</v>
      </c>
      <c r="E66" t="s">
        <v>195</v>
      </c>
      <c r="F66" t="s">
        <v>902</v>
      </c>
      <c r="G66" t="s">
        <v>319</v>
      </c>
      <c r="H66" t="s">
        <v>198</v>
      </c>
      <c r="I66">
        <v>8</v>
      </c>
      <c r="J66">
        <v>1</v>
      </c>
      <c r="K66">
        <v>0</v>
      </c>
      <c r="L66">
        <v>2</v>
      </c>
      <c r="M66" t="s">
        <v>290</v>
      </c>
      <c r="N66">
        <v>1</v>
      </c>
      <c r="O66">
        <v>1</v>
      </c>
      <c r="P66">
        <v>1</v>
      </c>
      <c r="Q66">
        <v>1</v>
      </c>
      <c r="R66">
        <v>1</v>
      </c>
      <c r="S66">
        <v>1</v>
      </c>
      <c r="T66">
        <v>1</v>
      </c>
      <c r="U66">
        <v>0</v>
      </c>
      <c r="W66" t="s">
        <v>903</v>
      </c>
      <c r="X66">
        <v>1</v>
      </c>
      <c r="Y66">
        <v>1</v>
      </c>
      <c r="Z66">
        <v>1</v>
      </c>
      <c r="AA66">
        <v>1</v>
      </c>
      <c r="AB66">
        <v>1</v>
      </c>
      <c r="AC66">
        <v>1</v>
      </c>
      <c r="AD66">
        <v>1</v>
      </c>
      <c r="AE66">
        <v>1</v>
      </c>
      <c r="AF66">
        <v>1</v>
      </c>
      <c r="AG66">
        <v>1</v>
      </c>
      <c r="AH66">
        <v>1</v>
      </c>
      <c r="AI66">
        <v>1</v>
      </c>
      <c r="AJ66">
        <v>1</v>
      </c>
      <c r="AK66">
        <v>1</v>
      </c>
      <c r="AL66">
        <v>1</v>
      </c>
      <c r="AM66">
        <v>0</v>
      </c>
      <c r="AN66">
        <v>0</v>
      </c>
      <c r="AO66">
        <v>1</v>
      </c>
      <c r="AP66">
        <v>1</v>
      </c>
      <c r="AQ66">
        <v>1</v>
      </c>
      <c r="AR66">
        <v>0</v>
      </c>
      <c r="AS66">
        <v>1</v>
      </c>
      <c r="AT66">
        <v>1</v>
      </c>
      <c r="AU66">
        <v>1</v>
      </c>
      <c r="AV66">
        <v>1</v>
      </c>
      <c r="AW66">
        <v>1</v>
      </c>
      <c r="AY66" t="s">
        <v>904</v>
      </c>
      <c r="AZ66">
        <v>0</v>
      </c>
      <c r="BA66">
        <v>0</v>
      </c>
      <c r="BB66">
        <v>0</v>
      </c>
      <c r="BC66">
        <v>0</v>
      </c>
      <c r="BD66">
        <v>0</v>
      </c>
      <c r="BE66">
        <v>0</v>
      </c>
      <c r="BF66">
        <v>0</v>
      </c>
      <c r="BG66">
        <v>1</v>
      </c>
      <c r="BH66">
        <v>0</v>
      </c>
      <c r="BI66">
        <v>0</v>
      </c>
      <c r="BJ66">
        <v>0</v>
      </c>
      <c r="BK66">
        <v>1</v>
      </c>
      <c r="BL66">
        <v>0</v>
      </c>
      <c r="BM66">
        <v>0</v>
      </c>
      <c r="BN66">
        <v>0</v>
      </c>
      <c r="BO66">
        <v>0</v>
      </c>
      <c r="BP66">
        <v>0</v>
      </c>
      <c r="BQ66">
        <v>0</v>
      </c>
      <c r="BR66">
        <v>0</v>
      </c>
      <c r="BS66">
        <v>0</v>
      </c>
      <c r="BT66">
        <v>0</v>
      </c>
      <c r="BU66">
        <v>0</v>
      </c>
      <c r="BV66">
        <v>0</v>
      </c>
      <c r="BW66">
        <v>0</v>
      </c>
      <c r="BX66">
        <v>0</v>
      </c>
      <c r="BY66">
        <v>0</v>
      </c>
      <c r="CA66" t="s">
        <v>429</v>
      </c>
      <c r="CB66">
        <v>0</v>
      </c>
      <c r="CC66">
        <v>0</v>
      </c>
      <c r="CD66">
        <v>1</v>
      </c>
      <c r="CE66">
        <v>0</v>
      </c>
      <c r="CG66" t="s">
        <v>322</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1</v>
      </c>
      <c r="DC66">
        <v>0</v>
      </c>
      <c r="DD66">
        <v>0</v>
      </c>
      <c r="DE66">
        <v>0</v>
      </c>
      <c r="DF66">
        <v>0</v>
      </c>
      <c r="DG66">
        <v>0</v>
      </c>
      <c r="DI66" t="s">
        <v>905</v>
      </c>
      <c r="DJ66">
        <v>1</v>
      </c>
      <c r="DK66">
        <v>1</v>
      </c>
      <c r="DL66">
        <v>1</v>
      </c>
      <c r="DM66">
        <v>1</v>
      </c>
      <c r="DN66">
        <v>1</v>
      </c>
      <c r="DO66">
        <v>0</v>
      </c>
      <c r="DP66">
        <v>1</v>
      </c>
      <c r="DQ66">
        <v>0</v>
      </c>
      <c r="DS66" t="s">
        <v>205</v>
      </c>
      <c r="DT66">
        <v>1</v>
      </c>
      <c r="DU66">
        <v>0</v>
      </c>
      <c r="DV66">
        <v>0</v>
      </c>
      <c r="DW66">
        <v>0</v>
      </c>
      <c r="DX66">
        <v>0</v>
      </c>
      <c r="DY66">
        <v>0</v>
      </c>
      <c r="DZ66">
        <v>0</v>
      </c>
      <c r="EB66" t="s">
        <v>277</v>
      </c>
      <c r="EC66" t="s">
        <v>207</v>
      </c>
      <c r="ED66" t="s">
        <v>337</v>
      </c>
      <c r="EF66" t="s">
        <v>233</v>
      </c>
      <c r="EG66" t="s">
        <v>210</v>
      </c>
      <c r="EI66" t="s">
        <v>209</v>
      </c>
      <c r="EL66">
        <v>0</v>
      </c>
      <c r="EM66" t="s">
        <v>258</v>
      </c>
      <c r="EQ66" t="s">
        <v>238</v>
      </c>
      <c r="ER66" t="s">
        <v>906</v>
      </c>
      <c r="ES66" t="s">
        <v>240</v>
      </c>
      <c r="EU66">
        <v>30</v>
      </c>
      <c r="EV66" t="s">
        <v>260</v>
      </c>
      <c r="EW66">
        <v>1</v>
      </c>
      <c r="EX66">
        <v>1</v>
      </c>
      <c r="EY66">
        <v>1</v>
      </c>
      <c r="EZ66">
        <v>1</v>
      </c>
      <c r="FA66">
        <v>0</v>
      </c>
      <c r="FB66" t="s">
        <v>297</v>
      </c>
      <c r="FC66" t="s">
        <v>262</v>
      </c>
      <c r="FD66">
        <v>1</v>
      </c>
      <c r="FE66">
        <v>0</v>
      </c>
      <c r="FF66">
        <v>0</v>
      </c>
      <c r="FG66">
        <v>0</v>
      </c>
      <c r="FI66">
        <v>5</v>
      </c>
      <c r="FJ66" t="s">
        <v>205</v>
      </c>
      <c r="FK66">
        <v>1</v>
      </c>
      <c r="FL66">
        <v>0</v>
      </c>
      <c r="FM66">
        <v>0</v>
      </c>
      <c r="FN66">
        <v>0</v>
      </c>
      <c r="FO66">
        <v>0</v>
      </c>
      <c r="FP66">
        <v>0</v>
      </c>
      <c r="FQ66">
        <v>0</v>
      </c>
      <c r="FS66" t="s">
        <v>230</v>
      </c>
      <c r="FT66" t="s">
        <v>208</v>
      </c>
      <c r="FU66">
        <v>1</v>
      </c>
      <c r="FV66">
        <v>0</v>
      </c>
      <c r="FW66">
        <v>0</v>
      </c>
      <c r="FX66">
        <v>0</v>
      </c>
      <c r="FY66">
        <v>0</v>
      </c>
      <c r="GA66" t="s">
        <v>907</v>
      </c>
      <c r="GB66">
        <v>32596</v>
      </c>
      <c r="GC66" t="s">
        <v>908</v>
      </c>
      <c r="GD66" s="2">
        <v>45447.686226851853</v>
      </c>
      <c r="GG66" t="s">
        <v>220</v>
      </c>
      <c r="GI66" t="s">
        <v>328</v>
      </c>
      <c r="GK66">
        <v>86</v>
      </c>
    </row>
    <row r="67" spans="1:193" x14ac:dyDescent="0.25">
      <c r="A67" t="s">
        <v>909</v>
      </c>
      <c r="D67" t="s">
        <v>910</v>
      </c>
      <c r="E67" t="s">
        <v>195</v>
      </c>
      <c r="F67" t="s">
        <v>911</v>
      </c>
      <c r="G67" t="s">
        <v>319</v>
      </c>
      <c r="H67" t="s">
        <v>250</v>
      </c>
      <c r="I67">
        <v>4</v>
      </c>
      <c r="J67">
        <v>0</v>
      </c>
      <c r="K67">
        <v>0</v>
      </c>
      <c r="L67">
        <v>0</v>
      </c>
      <c r="M67" t="s">
        <v>912</v>
      </c>
      <c r="N67">
        <v>1</v>
      </c>
      <c r="O67">
        <v>1</v>
      </c>
      <c r="P67">
        <v>1</v>
      </c>
      <c r="Q67">
        <v>0</v>
      </c>
      <c r="R67">
        <v>0</v>
      </c>
      <c r="S67">
        <v>1</v>
      </c>
      <c r="T67">
        <v>1</v>
      </c>
      <c r="U67">
        <v>0</v>
      </c>
      <c r="W67" t="s">
        <v>913</v>
      </c>
      <c r="X67">
        <v>1</v>
      </c>
      <c r="Y67">
        <v>1</v>
      </c>
      <c r="Z67">
        <v>0</v>
      </c>
      <c r="AA67">
        <v>1</v>
      </c>
      <c r="AB67">
        <v>1</v>
      </c>
      <c r="AC67">
        <v>1</v>
      </c>
      <c r="AD67">
        <v>1</v>
      </c>
      <c r="AE67">
        <v>0</v>
      </c>
      <c r="AF67">
        <v>1</v>
      </c>
      <c r="AG67">
        <v>1</v>
      </c>
      <c r="AH67">
        <v>0</v>
      </c>
      <c r="AI67">
        <v>0</v>
      </c>
      <c r="AJ67">
        <v>0</v>
      </c>
      <c r="AK67">
        <v>0</v>
      </c>
      <c r="AL67">
        <v>0</v>
      </c>
      <c r="AM67">
        <v>0</v>
      </c>
      <c r="AN67">
        <v>0</v>
      </c>
      <c r="AO67">
        <v>1</v>
      </c>
      <c r="AP67">
        <v>0</v>
      </c>
      <c r="AQ67">
        <v>0</v>
      </c>
      <c r="AR67">
        <v>0</v>
      </c>
      <c r="AS67">
        <v>0</v>
      </c>
      <c r="AT67">
        <v>1</v>
      </c>
      <c r="AU67">
        <v>0</v>
      </c>
      <c r="AV67">
        <v>0</v>
      </c>
      <c r="AW67">
        <v>1</v>
      </c>
      <c r="AY67" t="s">
        <v>914</v>
      </c>
      <c r="AZ67">
        <v>1</v>
      </c>
      <c r="BA67">
        <v>0</v>
      </c>
      <c r="BB67">
        <v>0</v>
      </c>
      <c r="BC67">
        <v>0</v>
      </c>
      <c r="BD67">
        <v>0</v>
      </c>
      <c r="BE67">
        <v>0</v>
      </c>
      <c r="BF67">
        <v>0</v>
      </c>
      <c r="BG67">
        <v>0</v>
      </c>
      <c r="BH67">
        <v>0</v>
      </c>
      <c r="BI67">
        <v>0</v>
      </c>
      <c r="BJ67">
        <v>0</v>
      </c>
      <c r="BK67">
        <v>0</v>
      </c>
      <c r="BL67">
        <v>0</v>
      </c>
      <c r="BM67">
        <v>0</v>
      </c>
      <c r="BN67">
        <v>0</v>
      </c>
      <c r="BO67">
        <v>0</v>
      </c>
      <c r="BP67">
        <v>0</v>
      </c>
      <c r="BQ67">
        <v>1</v>
      </c>
      <c r="BR67">
        <v>0</v>
      </c>
      <c r="BS67">
        <v>0</v>
      </c>
      <c r="BT67">
        <v>0</v>
      </c>
      <c r="BU67">
        <v>0</v>
      </c>
      <c r="BV67">
        <v>0</v>
      </c>
      <c r="BW67">
        <v>0</v>
      </c>
      <c r="BX67">
        <v>0</v>
      </c>
      <c r="BY67">
        <v>0</v>
      </c>
      <c r="CA67" t="s">
        <v>385</v>
      </c>
      <c r="CB67">
        <v>0</v>
      </c>
      <c r="CC67">
        <v>0</v>
      </c>
      <c r="CD67">
        <v>0</v>
      </c>
      <c r="CE67">
        <v>1</v>
      </c>
      <c r="CF67" t="s">
        <v>915</v>
      </c>
      <c r="CG67" t="s">
        <v>251</v>
      </c>
      <c r="CH67">
        <v>0</v>
      </c>
      <c r="CI67">
        <v>0</v>
      </c>
      <c r="CJ67">
        <v>0</v>
      </c>
      <c r="CK67">
        <v>0</v>
      </c>
      <c r="CL67">
        <v>0</v>
      </c>
      <c r="CM67">
        <v>0</v>
      </c>
      <c r="CN67">
        <v>0</v>
      </c>
      <c r="CO67">
        <v>0</v>
      </c>
      <c r="CP67">
        <v>0</v>
      </c>
      <c r="CQ67">
        <v>0</v>
      </c>
      <c r="CR67">
        <v>0</v>
      </c>
      <c r="CS67">
        <v>0</v>
      </c>
      <c r="CT67">
        <v>0</v>
      </c>
      <c r="CU67">
        <v>0</v>
      </c>
      <c r="CV67">
        <v>0</v>
      </c>
      <c r="CW67">
        <v>0</v>
      </c>
      <c r="CX67">
        <v>1</v>
      </c>
      <c r="CY67">
        <v>0</v>
      </c>
      <c r="CZ67">
        <v>0</v>
      </c>
      <c r="DA67">
        <v>0</v>
      </c>
      <c r="DB67">
        <v>0</v>
      </c>
      <c r="DC67">
        <v>0</v>
      </c>
      <c r="DD67">
        <v>0</v>
      </c>
      <c r="DE67">
        <v>0</v>
      </c>
      <c r="DF67">
        <v>0</v>
      </c>
      <c r="DG67">
        <v>0</v>
      </c>
      <c r="DH67" t="s">
        <v>916</v>
      </c>
      <c r="DI67" t="s">
        <v>484</v>
      </c>
      <c r="DJ67">
        <v>0</v>
      </c>
      <c r="DK67">
        <v>0</v>
      </c>
      <c r="DL67">
        <v>0</v>
      </c>
      <c r="DM67">
        <v>1</v>
      </c>
      <c r="DN67">
        <v>0</v>
      </c>
      <c r="DO67">
        <v>0</v>
      </c>
      <c r="DP67">
        <v>0</v>
      </c>
      <c r="DQ67">
        <v>0</v>
      </c>
      <c r="DS67" t="s">
        <v>205</v>
      </c>
      <c r="DT67">
        <v>1</v>
      </c>
      <c r="DU67">
        <v>0</v>
      </c>
      <c r="DV67">
        <v>0</v>
      </c>
      <c r="DW67">
        <v>0</v>
      </c>
      <c r="DX67">
        <v>0</v>
      </c>
      <c r="DY67">
        <v>0</v>
      </c>
      <c r="DZ67">
        <v>0</v>
      </c>
      <c r="EB67" t="s">
        <v>206</v>
      </c>
      <c r="EC67" t="s">
        <v>388</v>
      </c>
      <c r="ED67" t="s">
        <v>232</v>
      </c>
      <c r="EF67" t="s">
        <v>209</v>
      </c>
      <c r="EG67" t="s">
        <v>234</v>
      </c>
      <c r="EI67" t="s">
        <v>209</v>
      </c>
      <c r="EL67">
        <v>0</v>
      </c>
      <c r="EM67" t="s">
        <v>258</v>
      </c>
      <c r="EQ67" t="s">
        <v>209</v>
      </c>
      <c r="ES67" t="s">
        <v>240</v>
      </c>
      <c r="EU67">
        <v>85</v>
      </c>
      <c r="EV67" t="s">
        <v>260</v>
      </c>
      <c r="EW67">
        <v>1</v>
      </c>
      <c r="EX67">
        <v>1</v>
      </c>
      <c r="EY67">
        <v>1</v>
      </c>
      <c r="EZ67">
        <v>1</v>
      </c>
      <c r="FA67">
        <v>0</v>
      </c>
      <c r="FB67" t="s">
        <v>297</v>
      </c>
      <c r="FC67" t="s">
        <v>262</v>
      </c>
      <c r="FD67">
        <v>1</v>
      </c>
      <c r="FE67">
        <v>0</v>
      </c>
      <c r="FF67">
        <v>0</v>
      </c>
      <c r="FG67">
        <v>0</v>
      </c>
      <c r="FI67">
        <v>9</v>
      </c>
      <c r="FJ67" t="s">
        <v>205</v>
      </c>
      <c r="FK67">
        <v>1</v>
      </c>
      <c r="FL67">
        <v>0</v>
      </c>
      <c r="FM67">
        <v>0</v>
      </c>
      <c r="FN67">
        <v>0</v>
      </c>
      <c r="FO67">
        <v>0</v>
      </c>
      <c r="FP67">
        <v>0</v>
      </c>
      <c r="FQ67">
        <v>0</v>
      </c>
      <c r="FS67" t="s">
        <v>206</v>
      </c>
      <c r="FT67" t="s">
        <v>278</v>
      </c>
      <c r="FU67">
        <v>0</v>
      </c>
      <c r="FV67">
        <v>1</v>
      </c>
      <c r="FW67">
        <v>0</v>
      </c>
      <c r="FX67">
        <v>0</v>
      </c>
      <c r="FY67">
        <v>0</v>
      </c>
      <c r="GA67" t="s">
        <v>917</v>
      </c>
      <c r="GB67">
        <v>32597</v>
      </c>
      <c r="GC67" t="s">
        <v>918</v>
      </c>
      <c r="GD67" s="2">
        <v>45447.687210648153</v>
      </c>
      <c r="GG67" t="s">
        <v>220</v>
      </c>
      <c r="GI67" t="s">
        <v>328</v>
      </c>
      <c r="GK67">
        <v>87</v>
      </c>
    </row>
    <row r="68" spans="1:193" x14ac:dyDescent="0.25">
      <c r="A68" t="s">
        <v>919</v>
      </c>
      <c r="D68" t="s">
        <v>920</v>
      </c>
      <c r="E68" t="s">
        <v>195</v>
      </c>
      <c r="F68" t="s">
        <v>921</v>
      </c>
      <c r="G68" t="s">
        <v>319</v>
      </c>
      <c r="H68" t="s">
        <v>198</v>
      </c>
      <c r="I68">
        <v>8</v>
      </c>
      <c r="J68">
        <v>1</v>
      </c>
      <c r="K68">
        <v>0</v>
      </c>
      <c r="L68">
        <v>2</v>
      </c>
      <c r="M68" t="s">
        <v>922</v>
      </c>
      <c r="N68">
        <v>1</v>
      </c>
      <c r="O68">
        <v>0</v>
      </c>
      <c r="P68">
        <v>0</v>
      </c>
      <c r="Q68">
        <v>0</v>
      </c>
      <c r="R68">
        <v>0</v>
      </c>
      <c r="S68">
        <v>1</v>
      </c>
      <c r="T68">
        <v>0</v>
      </c>
      <c r="U68">
        <v>0</v>
      </c>
      <c r="W68" t="s">
        <v>923</v>
      </c>
      <c r="X68">
        <v>1</v>
      </c>
      <c r="Y68">
        <v>1</v>
      </c>
      <c r="Z68">
        <v>1</v>
      </c>
      <c r="AA68">
        <v>1</v>
      </c>
      <c r="AB68">
        <v>0</v>
      </c>
      <c r="AC68">
        <v>1</v>
      </c>
      <c r="AD68">
        <v>0</v>
      </c>
      <c r="AE68">
        <v>0</v>
      </c>
      <c r="AF68">
        <v>0</v>
      </c>
      <c r="AG68">
        <v>0</v>
      </c>
      <c r="AH68">
        <v>1</v>
      </c>
      <c r="AI68">
        <v>0</v>
      </c>
      <c r="AJ68">
        <v>0</v>
      </c>
      <c r="AK68">
        <v>0</v>
      </c>
      <c r="AL68">
        <v>0</v>
      </c>
      <c r="AM68">
        <v>0</v>
      </c>
      <c r="AN68">
        <v>1</v>
      </c>
      <c r="AO68">
        <v>0</v>
      </c>
      <c r="AP68">
        <v>0</v>
      </c>
      <c r="AQ68">
        <v>0</v>
      </c>
      <c r="AR68">
        <v>0</v>
      </c>
      <c r="AS68">
        <v>0</v>
      </c>
      <c r="AT68">
        <v>0</v>
      </c>
      <c r="AU68">
        <v>0</v>
      </c>
      <c r="AV68">
        <v>0</v>
      </c>
      <c r="AW68">
        <v>0</v>
      </c>
      <c r="AX68" t="s">
        <v>924</v>
      </c>
      <c r="AY68" t="s">
        <v>370</v>
      </c>
      <c r="AZ68">
        <v>1</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CA68" t="s">
        <v>228</v>
      </c>
      <c r="CB68">
        <v>1</v>
      </c>
      <c r="CC68">
        <v>0</v>
      </c>
      <c r="CD68">
        <v>0</v>
      </c>
      <c r="CE68">
        <v>0</v>
      </c>
      <c r="CG68" t="s">
        <v>467</v>
      </c>
      <c r="CH68">
        <v>0</v>
      </c>
      <c r="CI68">
        <v>0</v>
      </c>
      <c r="CJ68">
        <v>0</v>
      </c>
      <c r="CK68">
        <v>0</v>
      </c>
      <c r="CL68">
        <v>0</v>
      </c>
      <c r="CM68">
        <v>0</v>
      </c>
      <c r="CN68">
        <v>0</v>
      </c>
      <c r="CO68">
        <v>1</v>
      </c>
      <c r="CP68">
        <v>0</v>
      </c>
      <c r="CQ68">
        <v>0</v>
      </c>
      <c r="CR68">
        <v>0</v>
      </c>
      <c r="CS68">
        <v>0</v>
      </c>
      <c r="CT68">
        <v>0</v>
      </c>
      <c r="CU68">
        <v>0</v>
      </c>
      <c r="CV68">
        <v>0</v>
      </c>
      <c r="CW68">
        <v>0</v>
      </c>
      <c r="CX68">
        <v>0</v>
      </c>
      <c r="CY68">
        <v>0</v>
      </c>
      <c r="CZ68">
        <v>0</v>
      </c>
      <c r="DA68">
        <v>0</v>
      </c>
      <c r="DB68">
        <v>0</v>
      </c>
      <c r="DC68">
        <v>0</v>
      </c>
      <c r="DD68">
        <v>0</v>
      </c>
      <c r="DE68">
        <v>0</v>
      </c>
      <c r="DF68">
        <v>0</v>
      </c>
      <c r="DG68">
        <v>0</v>
      </c>
      <c r="DI68" t="s">
        <v>563</v>
      </c>
      <c r="DJ68">
        <v>1</v>
      </c>
      <c r="DK68">
        <v>0</v>
      </c>
      <c r="DL68">
        <v>0</v>
      </c>
      <c r="DM68">
        <v>0</v>
      </c>
      <c r="DN68">
        <v>0</v>
      </c>
      <c r="DO68">
        <v>0</v>
      </c>
      <c r="DP68">
        <v>0</v>
      </c>
      <c r="DQ68">
        <v>0</v>
      </c>
      <c r="DS68" t="s">
        <v>205</v>
      </c>
      <c r="DT68">
        <v>1</v>
      </c>
      <c r="DU68">
        <v>0</v>
      </c>
      <c r="DV68">
        <v>0</v>
      </c>
      <c r="DW68">
        <v>0</v>
      </c>
      <c r="DX68">
        <v>0</v>
      </c>
      <c r="DY68">
        <v>0</v>
      </c>
      <c r="DZ68">
        <v>0</v>
      </c>
      <c r="EB68" t="s">
        <v>277</v>
      </c>
      <c r="EC68" t="s">
        <v>295</v>
      </c>
      <c r="ED68" t="s">
        <v>337</v>
      </c>
      <c r="EF68" t="s">
        <v>209</v>
      </c>
      <c r="EG68" t="s">
        <v>338</v>
      </c>
      <c r="EI68" t="s">
        <v>209</v>
      </c>
      <c r="EL68">
        <v>0</v>
      </c>
      <c r="EM68" t="s">
        <v>258</v>
      </c>
      <c r="EQ68" t="s">
        <v>238</v>
      </c>
      <c r="ER68" t="s">
        <v>925</v>
      </c>
      <c r="ES68" t="s">
        <v>240</v>
      </c>
      <c r="EU68">
        <v>30</v>
      </c>
      <c r="EV68" t="s">
        <v>260</v>
      </c>
      <c r="EW68">
        <v>1</v>
      </c>
      <c r="EX68">
        <v>1</v>
      </c>
      <c r="EY68">
        <v>1</v>
      </c>
      <c r="EZ68">
        <v>1</v>
      </c>
      <c r="FA68">
        <v>0</v>
      </c>
      <c r="FB68" t="s">
        <v>297</v>
      </c>
      <c r="FC68" t="s">
        <v>262</v>
      </c>
      <c r="FD68">
        <v>1</v>
      </c>
      <c r="FE68">
        <v>0</v>
      </c>
      <c r="FF68">
        <v>0</v>
      </c>
      <c r="FG68">
        <v>0</v>
      </c>
      <c r="FI68">
        <v>7</v>
      </c>
      <c r="FJ68" t="s">
        <v>205</v>
      </c>
      <c r="FK68">
        <v>1</v>
      </c>
      <c r="FL68">
        <v>0</v>
      </c>
      <c r="FM68">
        <v>0</v>
      </c>
      <c r="FN68">
        <v>0</v>
      </c>
      <c r="FO68">
        <v>0</v>
      </c>
      <c r="FP68">
        <v>0</v>
      </c>
      <c r="FQ68">
        <v>0</v>
      </c>
      <c r="FS68" t="s">
        <v>277</v>
      </c>
      <c r="FT68" t="s">
        <v>629</v>
      </c>
      <c r="FU68">
        <v>0</v>
      </c>
      <c r="FV68">
        <v>1</v>
      </c>
      <c r="FW68">
        <v>0</v>
      </c>
      <c r="FX68">
        <v>1</v>
      </c>
      <c r="FY68">
        <v>0</v>
      </c>
      <c r="GA68" t="s">
        <v>926</v>
      </c>
      <c r="GB68">
        <v>32598</v>
      </c>
      <c r="GC68" t="s">
        <v>927</v>
      </c>
      <c r="GD68" s="2">
        <v>45447.690636574072</v>
      </c>
      <c r="GG68" t="s">
        <v>220</v>
      </c>
      <c r="GI68" t="s">
        <v>328</v>
      </c>
      <c r="GK68">
        <v>88</v>
      </c>
    </row>
    <row r="69" spans="1:193" x14ac:dyDescent="0.25">
      <c r="A69" t="s">
        <v>928</v>
      </c>
      <c r="D69" t="s">
        <v>929</v>
      </c>
      <c r="E69" t="s">
        <v>195</v>
      </c>
      <c r="F69" t="s">
        <v>930</v>
      </c>
      <c r="G69" t="s">
        <v>319</v>
      </c>
      <c r="H69" t="s">
        <v>425</v>
      </c>
      <c r="I69">
        <v>79</v>
      </c>
      <c r="J69">
        <v>9</v>
      </c>
      <c r="K69">
        <v>2</v>
      </c>
      <c r="L69">
        <v>7</v>
      </c>
      <c r="M69" t="s">
        <v>475</v>
      </c>
      <c r="N69">
        <v>0</v>
      </c>
      <c r="O69">
        <v>0</v>
      </c>
      <c r="P69">
        <v>1</v>
      </c>
      <c r="Q69">
        <v>0</v>
      </c>
      <c r="R69">
        <v>0</v>
      </c>
      <c r="S69">
        <v>0</v>
      </c>
      <c r="T69">
        <v>0</v>
      </c>
      <c r="U69">
        <v>0</v>
      </c>
      <c r="W69" t="s">
        <v>931</v>
      </c>
      <c r="X69">
        <v>1</v>
      </c>
      <c r="Y69">
        <v>1</v>
      </c>
      <c r="Z69">
        <v>1</v>
      </c>
      <c r="AA69">
        <v>0</v>
      </c>
      <c r="AB69">
        <v>0</v>
      </c>
      <c r="AC69">
        <v>1</v>
      </c>
      <c r="AD69">
        <v>0</v>
      </c>
      <c r="AE69">
        <v>0</v>
      </c>
      <c r="AF69">
        <v>0</v>
      </c>
      <c r="AG69">
        <v>0</v>
      </c>
      <c r="AH69">
        <v>1</v>
      </c>
      <c r="AI69">
        <v>0</v>
      </c>
      <c r="AJ69">
        <v>1</v>
      </c>
      <c r="AK69">
        <v>1</v>
      </c>
      <c r="AL69">
        <v>0</v>
      </c>
      <c r="AM69">
        <v>0</v>
      </c>
      <c r="AN69">
        <v>1</v>
      </c>
      <c r="AO69">
        <v>1</v>
      </c>
      <c r="AP69">
        <v>1</v>
      </c>
      <c r="AQ69">
        <v>0</v>
      </c>
      <c r="AR69">
        <v>1</v>
      </c>
      <c r="AS69">
        <v>1</v>
      </c>
      <c r="AT69">
        <v>0</v>
      </c>
      <c r="AU69">
        <v>1</v>
      </c>
      <c r="AV69">
        <v>1</v>
      </c>
      <c r="AW69">
        <v>0</v>
      </c>
      <c r="AX69" t="s">
        <v>932</v>
      </c>
      <c r="AY69" t="s">
        <v>251</v>
      </c>
      <c r="AZ69">
        <v>0</v>
      </c>
      <c r="BA69">
        <v>0</v>
      </c>
      <c r="BB69">
        <v>0</v>
      </c>
      <c r="BC69">
        <v>0</v>
      </c>
      <c r="BD69">
        <v>0</v>
      </c>
      <c r="BE69">
        <v>0</v>
      </c>
      <c r="BF69">
        <v>0</v>
      </c>
      <c r="BG69">
        <v>0</v>
      </c>
      <c r="BH69">
        <v>0</v>
      </c>
      <c r="BI69">
        <v>0</v>
      </c>
      <c r="BJ69">
        <v>0</v>
      </c>
      <c r="BK69">
        <v>0</v>
      </c>
      <c r="BL69">
        <v>0</v>
      </c>
      <c r="BM69">
        <v>0</v>
      </c>
      <c r="BN69">
        <v>0</v>
      </c>
      <c r="BO69">
        <v>0</v>
      </c>
      <c r="BP69">
        <v>1</v>
      </c>
      <c r="BQ69">
        <v>0</v>
      </c>
      <c r="BR69">
        <v>0</v>
      </c>
      <c r="BS69">
        <v>0</v>
      </c>
      <c r="BT69">
        <v>0</v>
      </c>
      <c r="BU69">
        <v>0</v>
      </c>
      <c r="BV69">
        <v>0</v>
      </c>
      <c r="BW69">
        <v>0</v>
      </c>
      <c r="BX69">
        <v>0</v>
      </c>
      <c r="BY69">
        <v>0</v>
      </c>
      <c r="BZ69" t="s">
        <v>933</v>
      </c>
      <c r="CA69" t="s">
        <v>385</v>
      </c>
      <c r="CB69">
        <v>0</v>
      </c>
      <c r="CC69">
        <v>0</v>
      </c>
      <c r="CD69">
        <v>0</v>
      </c>
      <c r="CE69">
        <v>1</v>
      </c>
      <c r="CF69" t="s">
        <v>933</v>
      </c>
      <c r="CG69" t="s">
        <v>272</v>
      </c>
      <c r="CH69">
        <v>0</v>
      </c>
      <c r="CI69">
        <v>0</v>
      </c>
      <c r="CJ69">
        <v>0</v>
      </c>
      <c r="CK69">
        <v>0</v>
      </c>
      <c r="CL69">
        <v>0</v>
      </c>
      <c r="CM69">
        <v>0</v>
      </c>
      <c r="CN69">
        <v>0</v>
      </c>
      <c r="CO69">
        <v>0</v>
      </c>
      <c r="CP69">
        <v>0</v>
      </c>
      <c r="CQ69">
        <v>0</v>
      </c>
      <c r="CR69">
        <v>0</v>
      </c>
      <c r="CS69">
        <v>0</v>
      </c>
      <c r="CT69">
        <v>0</v>
      </c>
      <c r="CU69">
        <v>0</v>
      </c>
      <c r="CV69">
        <v>0</v>
      </c>
      <c r="CW69">
        <v>1</v>
      </c>
      <c r="CX69">
        <v>0</v>
      </c>
      <c r="CY69">
        <v>0</v>
      </c>
      <c r="CZ69">
        <v>0</v>
      </c>
      <c r="DA69">
        <v>0</v>
      </c>
      <c r="DB69">
        <v>0</v>
      </c>
      <c r="DC69">
        <v>0</v>
      </c>
      <c r="DD69">
        <v>0</v>
      </c>
      <c r="DE69">
        <v>0</v>
      </c>
      <c r="DF69">
        <v>0</v>
      </c>
      <c r="DG69">
        <v>0</v>
      </c>
      <c r="DI69" t="s">
        <v>387</v>
      </c>
      <c r="DJ69">
        <v>0</v>
      </c>
      <c r="DK69">
        <v>1</v>
      </c>
      <c r="DL69">
        <v>0</v>
      </c>
      <c r="DM69">
        <v>1</v>
      </c>
      <c r="DN69">
        <v>0</v>
      </c>
      <c r="DO69">
        <v>0</v>
      </c>
      <c r="DP69">
        <v>0</v>
      </c>
      <c r="DQ69">
        <v>0</v>
      </c>
      <c r="DS69" t="s">
        <v>205</v>
      </c>
      <c r="DT69">
        <v>1</v>
      </c>
      <c r="DU69">
        <v>0</v>
      </c>
      <c r="DV69">
        <v>0</v>
      </c>
      <c r="DW69">
        <v>0</v>
      </c>
      <c r="DX69">
        <v>0</v>
      </c>
      <c r="DY69">
        <v>0</v>
      </c>
      <c r="DZ69">
        <v>0</v>
      </c>
      <c r="EB69" t="s">
        <v>354</v>
      </c>
      <c r="EC69" t="s">
        <v>207</v>
      </c>
      <c r="ED69" t="s">
        <v>385</v>
      </c>
      <c r="EE69" t="s">
        <v>934</v>
      </c>
      <c r="EF69" t="s">
        <v>233</v>
      </c>
      <c r="EG69" t="s">
        <v>210</v>
      </c>
      <c r="EI69" t="s">
        <v>235</v>
      </c>
      <c r="EL69">
        <v>8</v>
      </c>
      <c r="EM69" t="s">
        <v>258</v>
      </c>
      <c r="EQ69" t="s">
        <v>238</v>
      </c>
      <c r="ER69" t="s">
        <v>935</v>
      </c>
      <c r="ES69" t="s">
        <v>342</v>
      </c>
      <c r="ET69" s="1" t="s">
        <v>936</v>
      </c>
      <c r="EU69">
        <v>100</v>
      </c>
      <c r="EV69" t="s">
        <v>518</v>
      </c>
      <c r="EW69">
        <v>1</v>
      </c>
      <c r="EX69">
        <v>0</v>
      </c>
      <c r="EY69">
        <v>0</v>
      </c>
      <c r="EZ69">
        <v>0</v>
      </c>
      <c r="FA69">
        <v>0</v>
      </c>
      <c r="FB69" t="s">
        <v>297</v>
      </c>
      <c r="FC69" t="s">
        <v>407</v>
      </c>
      <c r="FD69">
        <v>1</v>
      </c>
      <c r="FE69">
        <v>1</v>
      </c>
      <c r="FF69">
        <v>0</v>
      </c>
      <c r="FG69">
        <v>0</v>
      </c>
      <c r="FI69">
        <v>8</v>
      </c>
      <c r="FJ69" t="s">
        <v>205</v>
      </c>
      <c r="FK69">
        <v>1</v>
      </c>
      <c r="FL69">
        <v>0</v>
      </c>
      <c r="FM69">
        <v>0</v>
      </c>
      <c r="FN69">
        <v>0</v>
      </c>
      <c r="FO69">
        <v>0</v>
      </c>
      <c r="FP69">
        <v>0</v>
      </c>
      <c r="FQ69">
        <v>0</v>
      </c>
      <c r="FS69" t="s">
        <v>230</v>
      </c>
      <c r="FT69" t="s">
        <v>385</v>
      </c>
      <c r="FU69">
        <v>0</v>
      </c>
      <c r="FV69">
        <v>0</v>
      </c>
      <c r="FW69">
        <v>0</v>
      </c>
      <c r="FX69">
        <v>0</v>
      </c>
      <c r="FY69">
        <v>1</v>
      </c>
      <c r="FZ69" t="s">
        <v>937</v>
      </c>
      <c r="GA69" t="s">
        <v>938</v>
      </c>
      <c r="GB69">
        <v>32599</v>
      </c>
      <c r="GC69" t="s">
        <v>939</v>
      </c>
      <c r="GD69" s="2">
        <v>45447.692465277767</v>
      </c>
      <c r="GG69" t="s">
        <v>220</v>
      </c>
      <c r="GI69" t="s">
        <v>328</v>
      </c>
      <c r="GK69">
        <v>89</v>
      </c>
    </row>
    <row r="70" spans="1:193" x14ac:dyDescent="0.25">
      <c r="A70" t="s">
        <v>940</v>
      </c>
      <c r="D70" t="s">
        <v>941</v>
      </c>
      <c r="E70" t="s">
        <v>195</v>
      </c>
      <c r="F70" t="s">
        <v>942</v>
      </c>
      <c r="G70" t="s">
        <v>414</v>
      </c>
      <c r="H70" t="s">
        <v>198</v>
      </c>
      <c r="I70">
        <v>5</v>
      </c>
      <c r="J70">
        <v>0</v>
      </c>
      <c r="K70">
        <v>1</v>
      </c>
      <c r="L70">
        <v>0</v>
      </c>
      <c r="M70" t="s">
        <v>943</v>
      </c>
      <c r="N70">
        <v>1</v>
      </c>
      <c r="O70">
        <v>1</v>
      </c>
      <c r="P70">
        <v>1</v>
      </c>
      <c r="Q70">
        <v>1</v>
      </c>
      <c r="R70">
        <v>1</v>
      </c>
      <c r="S70">
        <v>0</v>
      </c>
      <c r="T70">
        <v>0</v>
      </c>
      <c r="U70">
        <v>1</v>
      </c>
      <c r="V70" t="s">
        <v>944</v>
      </c>
      <c r="W70" t="s">
        <v>945</v>
      </c>
      <c r="X70">
        <v>1</v>
      </c>
      <c r="Y70">
        <v>1</v>
      </c>
      <c r="Z70">
        <v>1</v>
      </c>
      <c r="AA70">
        <v>1</v>
      </c>
      <c r="AB70">
        <v>0</v>
      </c>
      <c r="AC70">
        <v>1</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Y70" t="s">
        <v>203</v>
      </c>
      <c r="AZ70">
        <v>0</v>
      </c>
      <c r="BA70">
        <v>0</v>
      </c>
      <c r="BB70">
        <v>1</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CA70" t="s">
        <v>228</v>
      </c>
      <c r="CB70">
        <v>1</v>
      </c>
      <c r="CC70">
        <v>0</v>
      </c>
      <c r="CD70">
        <v>0</v>
      </c>
      <c r="CE70">
        <v>0</v>
      </c>
      <c r="CG70" t="s">
        <v>946</v>
      </c>
      <c r="CH70">
        <v>0</v>
      </c>
      <c r="CI70">
        <v>0</v>
      </c>
      <c r="CJ70">
        <v>0</v>
      </c>
      <c r="CK70">
        <v>0</v>
      </c>
      <c r="CL70">
        <v>1</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I70" t="s">
        <v>311</v>
      </c>
      <c r="DJ70">
        <v>1</v>
      </c>
      <c r="DK70">
        <v>1</v>
      </c>
      <c r="DL70">
        <v>0</v>
      </c>
      <c r="DM70">
        <v>1</v>
      </c>
      <c r="DN70">
        <v>0</v>
      </c>
      <c r="DO70">
        <v>0</v>
      </c>
      <c r="DP70">
        <v>0</v>
      </c>
      <c r="DQ70">
        <v>0</v>
      </c>
      <c r="DS70" t="s">
        <v>205</v>
      </c>
      <c r="DT70">
        <v>1</v>
      </c>
      <c r="DU70">
        <v>0</v>
      </c>
      <c r="DV70">
        <v>0</v>
      </c>
      <c r="DW70">
        <v>0</v>
      </c>
      <c r="DX70">
        <v>0</v>
      </c>
      <c r="DY70">
        <v>0</v>
      </c>
      <c r="DZ70">
        <v>0</v>
      </c>
      <c r="EB70" t="s">
        <v>277</v>
      </c>
      <c r="EC70" t="s">
        <v>207</v>
      </c>
      <c r="ED70" t="s">
        <v>232</v>
      </c>
      <c r="EF70" t="s">
        <v>233</v>
      </c>
      <c r="EG70" t="s">
        <v>234</v>
      </c>
      <c r="EI70" t="s">
        <v>209</v>
      </c>
      <c r="EL70">
        <v>1</v>
      </c>
      <c r="EM70" t="s">
        <v>211</v>
      </c>
      <c r="EO70" t="s">
        <v>947</v>
      </c>
      <c r="EP70" s="1" t="s">
        <v>948</v>
      </c>
      <c r="EQ70" t="s">
        <v>238</v>
      </c>
      <c r="ER70" t="s">
        <v>949</v>
      </c>
      <c r="ES70" t="s">
        <v>240</v>
      </c>
      <c r="EU70">
        <v>10</v>
      </c>
      <c r="EV70" t="s">
        <v>449</v>
      </c>
      <c r="EW70">
        <v>1</v>
      </c>
      <c r="EX70">
        <v>1</v>
      </c>
      <c r="EY70">
        <v>0</v>
      </c>
      <c r="EZ70">
        <v>0</v>
      </c>
      <c r="FA70">
        <v>0</v>
      </c>
      <c r="FB70" t="s">
        <v>215</v>
      </c>
      <c r="FC70" t="s">
        <v>262</v>
      </c>
      <c r="FD70">
        <v>1</v>
      </c>
      <c r="FE70">
        <v>0</v>
      </c>
      <c r="FF70">
        <v>0</v>
      </c>
      <c r="FG70">
        <v>0</v>
      </c>
      <c r="FI70">
        <v>4</v>
      </c>
      <c r="FJ70" t="s">
        <v>205</v>
      </c>
      <c r="FK70">
        <v>1</v>
      </c>
      <c r="FL70">
        <v>0</v>
      </c>
      <c r="FM70">
        <v>0</v>
      </c>
      <c r="FN70">
        <v>0</v>
      </c>
      <c r="FO70">
        <v>0</v>
      </c>
      <c r="FP70">
        <v>0</v>
      </c>
      <c r="FQ70">
        <v>0</v>
      </c>
      <c r="FS70" t="s">
        <v>230</v>
      </c>
      <c r="FT70" t="s">
        <v>232</v>
      </c>
      <c r="FU70">
        <v>0</v>
      </c>
      <c r="FV70">
        <v>0</v>
      </c>
      <c r="FW70">
        <v>1</v>
      </c>
      <c r="FX70">
        <v>0</v>
      </c>
      <c r="FY70">
        <v>0</v>
      </c>
      <c r="GA70" t="s">
        <v>950</v>
      </c>
      <c r="GB70">
        <v>32600</v>
      </c>
      <c r="GC70" t="s">
        <v>951</v>
      </c>
      <c r="GD70" s="2">
        <v>45447.693564814806</v>
      </c>
      <c r="GG70" t="s">
        <v>220</v>
      </c>
      <c r="GI70" t="s">
        <v>328</v>
      </c>
      <c r="GK70">
        <v>90</v>
      </c>
    </row>
    <row r="71" spans="1:193" x14ac:dyDescent="0.25">
      <c r="A71" t="s">
        <v>952</v>
      </c>
      <c r="D71" t="s">
        <v>953</v>
      </c>
      <c r="E71" t="s">
        <v>195</v>
      </c>
      <c r="F71" t="s">
        <v>954</v>
      </c>
      <c r="G71" t="s">
        <v>225</v>
      </c>
      <c r="H71" t="s">
        <v>379</v>
      </c>
      <c r="I71">
        <v>15</v>
      </c>
      <c r="J71">
        <v>3</v>
      </c>
      <c r="K71">
        <v>2</v>
      </c>
      <c r="L71">
        <v>8</v>
      </c>
      <c r="M71" t="s">
        <v>550</v>
      </c>
      <c r="N71">
        <v>0</v>
      </c>
      <c r="O71">
        <v>0</v>
      </c>
      <c r="P71">
        <v>1</v>
      </c>
      <c r="Q71">
        <v>0</v>
      </c>
      <c r="R71">
        <v>0</v>
      </c>
      <c r="S71">
        <v>0</v>
      </c>
      <c r="T71">
        <v>1</v>
      </c>
      <c r="U71">
        <v>0</v>
      </c>
      <c r="W71" t="s">
        <v>955</v>
      </c>
      <c r="X71">
        <v>1</v>
      </c>
      <c r="Y71">
        <v>1</v>
      </c>
      <c r="Z71">
        <v>0</v>
      </c>
      <c r="AA71">
        <v>0</v>
      </c>
      <c r="AB71">
        <v>0</v>
      </c>
      <c r="AC71">
        <v>1</v>
      </c>
      <c r="AD71">
        <v>0</v>
      </c>
      <c r="AE71">
        <v>0</v>
      </c>
      <c r="AF71">
        <v>0</v>
      </c>
      <c r="AG71">
        <v>0</v>
      </c>
      <c r="AH71">
        <v>0</v>
      </c>
      <c r="AI71">
        <v>0</v>
      </c>
      <c r="AJ71">
        <v>0</v>
      </c>
      <c r="AK71">
        <v>1</v>
      </c>
      <c r="AL71">
        <v>0</v>
      </c>
      <c r="AM71">
        <v>0</v>
      </c>
      <c r="AN71">
        <v>0</v>
      </c>
      <c r="AO71">
        <v>0</v>
      </c>
      <c r="AP71">
        <v>0</v>
      </c>
      <c r="AQ71">
        <v>1</v>
      </c>
      <c r="AR71">
        <v>0</v>
      </c>
      <c r="AS71">
        <v>0</v>
      </c>
      <c r="AT71">
        <v>0</v>
      </c>
      <c r="AU71">
        <v>0</v>
      </c>
      <c r="AV71">
        <v>0</v>
      </c>
      <c r="AW71">
        <v>0</v>
      </c>
      <c r="AY71" t="s">
        <v>601</v>
      </c>
      <c r="AZ71">
        <v>0</v>
      </c>
      <c r="BA71">
        <v>0</v>
      </c>
      <c r="BB71">
        <v>0</v>
      </c>
      <c r="BC71">
        <v>0</v>
      </c>
      <c r="BD71">
        <v>0</v>
      </c>
      <c r="BE71">
        <v>0</v>
      </c>
      <c r="BF71">
        <v>0</v>
      </c>
      <c r="BG71">
        <v>0</v>
      </c>
      <c r="BH71">
        <v>0</v>
      </c>
      <c r="BI71">
        <v>0</v>
      </c>
      <c r="BJ71">
        <v>0</v>
      </c>
      <c r="BK71">
        <v>0</v>
      </c>
      <c r="BL71">
        <v>0</v>
      </c>
      <c r="BM71">
        <v>0</v>
      </c>
      <c r="BN71">
        <v>0</v>
      </c>
      <c r="BO71">
        <v>0</v>
      </c>
      <c r="BP71">
        <v>0</v>
      </c>
      <c r="BQ71">
        <v>0</v>
      </c>
      <c r="BR71">
        <v>0</v>
      </c>
      <c r="BS71">
        <v>1</v>
      </c>
      <c r="BT71">
        <v>0</v>
      </c>
      <c r="BU71">
        <v>0</v>
      </c>
      <c r="BV71">
        <v>0</v>
      </c>
      <c r="BW71">
        <v>0</v>
      </c>
      <c r="BX71">
        <v>0</v>
      </c>
      <c r="BY71">
        <v>0</v>
      </c>
      <c r="CA71" t="s">
        <v>538</v>
      </c>
      <c r="CB71">
        <v>0</v>
      </c>
      <c r="CC71">
        <v>1</v>
      </c>
      <c r="CD71">
        <v>1</v>
      </c>
      <c r="CE71">
        <v>0</v>
      </c>
      <c r="CG71" t="s">
        <v>956</v>
      </c>
      <c r="CH71">
        <v>0</v>
      </c>
      <c r="CI71">
        <v>0</v>
      </c>
      <c r="CJ71">
        <v>0</v>
      </c>
      <c r="CK71">
        <v>0</v>
      </c>
      <c r="CL71">
        <v>0</v>
      </c>
      <c r="CM71">
        <v>0</v>
      </c>
      <c r="CN71">
        <v>0</v>
      </c>
      <c r="CO71">
        <v>0</v>
      </c>
      <c r="CP71">
        <v>0</v>
      </c>
      <c r="CQ71">
        <v>0</v>
      </c>
      <c r="CR71">
        <v>0</v>
      </c>
      <c r="CS71">
        <v>0</v>
      </c>
      <c r="CT71">
        <v>0</v>
      </c>
      <c r="CU71">
        <v>0</v>
      </c>
      <c r="CV71">
        <v>0</v>
      </c>
      <c r="CW71">
        <v>0</v>
      </c>
      <c r="CX71">
        <v>0</v>
      </c>
      <c r="CY71">
        <v>0</v>
      </c>
      <c r="CZ71">
        <v>1</v>
      </c>
      <c r="DA71">
        <v>0</v>
      </c>
      <c r="DB71">
        <v>0</v>
      </c>
      <c r="DC71">
        <v>0</v>
      </c>
      <c r="DD71">
        <v>0</v>
      </c>
      <c r="DE71">
        <v>0</v>
      </c>
      <c r="DF71">
        <v>0</v>
      </c>
      <c r="DG71">
        <v>1</v>
      </c>
      <c r="DI71" t="s">
        <v>311</v>
      </c>
      <c r="DJ71">
        <v>1</v>
      </c>
      <c r="DK71">
        <v>1</v>
      </c>
      <c r="DL71">
        <v>0</v>
      </c>
      <c r="DM71">
        <v>1</v>
      </c>
      <c r="DN71">
        <v>0</v>
      </c>
      <c r="DO71">
        <v>0</v>
      </c>
      <c r="DP71">
        <v>0</v>
      </c>
      <c r="DQ71">
        <v>0</v>
      </c>
      <c r="DS71" t="s">
        <v>205</v>
      </c>
      <c r="DT71">
        <v>1</v>
      </c>
      <c r="DU71">
        <v>0</v>
      </c>
      <c r="DV71">
        <v>0</v>
      </c>
      <c r="DW71">
        <v>0</v>
      </c>
      <c r="DX71">
        <v>0</v>
      </c>
      <c r="DY71">
        <v>0</v>
      </c>
      <c r="DZ71">
        <v>0</v>
      </c>
      <c r="EB71" t="s">
        <v>277</v>
      </c>
      <c r="EC71" t="s">
        <v>231</v>
      </c>
      <c r="ED71" t="s">
        <v>232</v>
      </c>
      <c r="EF71" t="s">
        <v>233</v>
      </c>
      <c r="EG71" t="s">
        <v>210</v>
      </c>
      <c r="EI71" t="s">
        <v>209</v>
      </c>
      <c r="EL71">
        <v>0</v>
      </c>
      <c r="EM71" t="s">
        <v>258</v>
      </c>
      <c r="EQ71" t="s">
        <v>238</v>
      </c>
      <c r="ER71" t="s">
        <v>957</v>
      </c>
      <c r="ES71" t="s">
        <v>240</v>
      </c>
      <c r="EU71">
        <v>65</v>
      </c>
      <c r="EV71" t="s">
        <v>449</v>
      </c>
      <c r="EW71">
        <v>1</v>
      </c>
      <c r="EX71">
        <v>1</v>
      </c>
      <c r="EY71">
        <v>0</v>
      </c>
      <c r="EZ71">
        <v>0</v>
      </c>
      <c r="FA71">
        <v>0</v>
      </c>
      <c r="FB71" t="s">
        <v>261</v>
      </c>
      <c r="FC71" t="s">
        <v>262</v>
      </c>
      <c r="FD71">
        <v>1</v>
      </c>
      <c r="FE71">
        <v>0</v>
      </c>
      <c r="FF71">
        <v>0</v>
      </c>
      <c r="FG71">
        <v>0</v>
      </c>
      <c r="FI71">
        <v>9</v>
      </c>
      <c r="FJ71" t="s">
        <v>205</v>
      </c>
      <c r="FK71">
        <v>1</v>
      </c>
      <c r="FL71">
        <v>0</v>
      </c>
      <c r="FM71">
        <v>0</v>
      </c>
      <c r="FN71">
        <v>0</v>
      </c>
      <c r="FO71">
        <v>0</v>
      </c>
      <c r="FP71">
        <v>0</v>
      </c>
      <c r="FQ71">
        <v>0</v>
      </c>
      <c r="FS71" t="s">
        <v>206</v>
      </c>
      <c r="FT71" t="s">
        <v>300</v>
      </c>
      <c r="FU71">
        <v>1</v>
      </c>
      <c r="FV71">
        <v>0</v>
      </c>
      <c r="FW71">
        <v>1</v>
      </c>
      <c r="FX71">
        <v>1</v>
      </c>
      <c r="FY71">
        <v>0</v>
      </c>
      <c r="GA71" t="s">
        <v>958</v>
      </c>
      <c r="GB71">
        <v>32601</v>
      </c>
      <c r="GC71" t="s">
        <v>959</v>
      </c>
      <c r="GD71" s="2">
        <v>45447.695833333331</v>
      </c>
      <c r="GG71" t="s">
        <v>220</v>
      </c>
      <c r="GI71" t="s">
        <v>328</v>
      </c>
      <c r="GK71">
        <v>91</v>
      </c>
    </row>
    <row r="72" spans="1:193" x14ac:dyDescent="0.25">
      <c r="A72" t="s">
        <v>376</v>
      </c>
      <c r="D72" t="s">
        <v>960</v>
      </c>
      <c r="E72" t="s">
        <v>195</v>
      </c>
      <c r="F72" t="s">
        <v>961</v>
      </c>
      <c r="G72" t="s">
        <v>268</v>
      </c>
      <c r="H72" t="s">
        <v>379</v>
      </c>
      <c r="I72">
        <v>3</v>
      </c>
      <c r="J72">
        <v>0</v>
      </c>
      <c r="K72">
        <v>0</v>
      </c>
      <c r="L72">
        <v>1</v>
      </c>
      <c r="M72" t="s">
        <v>962</v>
      </c>
      <c r="N72">
        <v>1</v>
      </c>
      <c r="O72">
        <v>0</v>
      </c>
      <c r="P72">
        <v>0</v>
      </c>
      <c r="Q72">
        <v>0</v>
      </c>
      <c r="R72">
        <v>0</v>
      </c>
      <c r="S72">
        <v>0</v>
      </c>
      <c r="T72">
        <v>0</v>
      </c>
      <c r="U72">
        <v>0</v>
      </c>
      <c r="W72" t="s">
        <v>963</v>
      </c>
      <c r="X72">
        <v>0</v>
      </c>
      <c r="Y72">
        <v>0</v>
      </c>
      <c r="Z72">
        <v>0</v>
      </c>
      <c r="AA72">
        <v>0</v>
      </c>
      <c r="AB72">
        <v>0</v>
      </c>
      <c r="AC72">
        <v>0</v>
      </c>
      <c r="AD72">
        <v>0</v>
      </c>
      <c r="AE72">
        <v>0</v>
      </c>
      <c r="AF72">
        <v>0</v>
      </c>
      <c r="AG72">
        <v>0</v>
      </c>
      <c r="AH72">
        <v>0</v>
      </c>
      <c r="AI72">
        <v>0</v>
      </c>
      <c r="AJ72">
        <v>0</v>
      </c>
      <c r="AK72">
        <v>0</v>
      </c>
      <c r="AL72">
        <v>1</v>
      </c>
      <c r="AM72">
        <v>0</v>
      </c>
      <c r="AN72">
        <v>1</v>
      </c>
      <c r="AO72">
        <v>0</v>
      </c>
      <c r="AP72">
        <v>0</v>
      </c>
      <c r="AQ72">
        <v>0</v>
      </c>
      <c r="AR72">
        <v>0</v>
      </c>
      <c r="AS72">
        <v>1</v>
      </c>
      <c r="AT72">
        <v>0</v>
      </c>
      <c r="AU72">
        <v>0</v>
      </c>
      <c r="AV72">
        <v>0</v>
      </c>
      <c r="AW72">
        <v>0</v>
      </c>
      <c r="AX72" t="s">
        <v>383</v>
      </c>
      <c r="AY72" t="s">
        <v>251</v>
      </c>
      <c r="AZ72">
        <v>0</v>
      </c>
      <c r="BA72">
        <v>0</v>
      </c>
      <c r="BB72">
        <v>0</v>
      </c>
      <c r="BC72">
        <v>0</v>
      </c>
      <c r="BD72">
        <v>0</v>
      </c>
      <c r="BE72">
        <v>0</v>
      </c>
      <c r="BF72">
        <v>0</v>
      </c>
      <c r="BG72">
        <v>0</v>
      </c>
      <c r="BH72">
        <v>0</v>
      </c>
      <c r="BI72">
        <v>0</v>
      </c>
      <c r="BJ72">
        <v>0</v>
      </c>
      <c r="BK72">
        <v>0</v>
      </c>
      <c r="BL72">
        <v>0</v>
      </c>
      <c r="BM72">
        <v>0</v>
      </c>
      <c r="BN72">
        <v>0</v>
      </c>
      <c r="BO72">
        <v>0</v>
      </c>
      <c r="BP72">
        <v>1</v>
      </c>
      <c r="BQ72">
        <v>0</v>
      </c>
      <c r="BR72">
        <v>0</v>
      </c>
      <c r="BS72">
        <v>0</v>
      </c>
      <c r="BT72">
        <v>0</v>
      </c>
      <c r="BU72">
        <v>0</v>
      </c>
      <c r="BV72">
        <v>0</v>
      </c>
      <c r="BW72">
        <v>0</v>
      </c>
      <c r="BX72">
        <v>0</v>
      </c>
      <c r="BY72">
        <v>0</v>
      </c>
      <c r="BZ72" t="s">
        <v>964</v>
      </c>
      <c r="CA72" t="s">
        <v>965</v>
      </c>
      <c r="CB72">
        <v>1</v>
      </c>
      <c r="CC72">
        <v>0</v>
      </c>
      <c r="CD72">
        <v>0</v>
      </c>
      <c r="CE72">
        <v>1</v>
      </c>
      <c r="CF72" t="s">
        <v>966</v>
      </c>
      <c r="CG72" t="s">
        <v>256</v>
      </c>
      <c r="CH72">
        <v>0</v>
      </c>
      <c r="CI72">
        <v>0</v>
      </c>
      <c r="CJ72">
        <v>0</v>
      </c>
      <c r="CK72">
        <v>0</v>
      </c>
      <c r="CL72">
        <v>0</v>
      </c>
      <c r="CM72">
        <v>0</v>
      </c>
      <c r="CN72">
        <v>0</v>
      </c>
      <c r="CO72">
        <v>0</v>
      </c>
      <c r="CP72">
        <v>0</v>
      </c>
      <c r="CQ72">
        <v>1</v>
      </c>
      <c r="CR72">
        <v>0</v>
      </c>
      <c r="CS72">
        <v>0</v>
      </c>
      <c r="CT72">
        <v>0</v>
      </c>
      <c r="CU72">
        <v>0</v>
      </c>
      <c r="CV72">
        <v>0</v>
      </c>
      <c r="CW72">
        <v>0</v>
      </c>
      <c r="CX72">
        <v>0</v>
      </c>
      <c r="CY72">
        <v>0</v>
      </c>
      <c r="CZ72">
        <v>0</v>
      </c>
      <c r="DA72">
        <v>0</v>
      </c>
      <c r="DB72">
        <v>0</v>
      </c>
      <c r="DC72">
        <v>0</v>
      </c>
      <c r="DD72">
        <v>0</v>
      </c>
      <c r="DE72">
        <v>0</v>
      </c>
      <c r="DF72">
        <v>0</v>
      </c>
      <c r="DG72">
        <v>0</v>
      </c>
      <c r="DI72" t="s">
        <v>440</v>
      </c>
      <c r="DJ72">
        <v>0</v>
      </c>
      <c r="DK72">
        <v>0</v>
      </c>
      <c r="DL72">
        <v>0</v>
      </c>
      <c r="DM72">
        <v>1</v>
      </c>
      <c r="DN72">
        <v>0</v>
      </c>
      <c r="DO72">
        <v>1</v>
      </c>
      <c r="DP72">
        <v>0</v>
      </c>
      <c r="DQ72">
        <v>0</v>
      </c>
      <c r="DS72" t="s">
        <v>205</v>
      </c>
      <c r="DT72">
        <v>1</v>
      </c>
      <c r="DU72">
        <v>0</v>
      </c>
      <c r="DV72">
        <v>0</v>
      </c>
      <c r="DW72">
        <v>0</v>
      </c>
      <c r="DX72">
        <v>0</v>
      </c>
      <c r="DY72">
        <v>0</v>
      </c>
      <c r="DZ72">
        <v>0</v>
      </c>
      <c r="EB72" t="s">
        <v>230</v>
      </c>
      <c r="EC72" t="s">
        <v>207</v>
      </c>
      <c r="ED72" t="s">
        <v>385</v>
      </c>
      <c r="EE72" t="s">
        <v>967</v>
      </c>
      <c r="EF72" t="s">
        <v>233</v>
      </c>
      <c r="EG72" t="s">
        <v>234</v>
      </c>
      <c r="EI72" t="s">
        <v>209</v>
      </c>
      <c r="EL72">
        <v>1</v>
      </c>
      <c r="EM72" t="s">
        <v>516</v>
      </c>
      <c r="EN72" t="s">
        <v>968</v>
      </c>
      <c r="EQ72" t="s">
        <v>238</v>
      </c>
      <c r="ER72" t="s">
        <v>969</v>
      </c>
      <c r="ES72" t="s">
        <v>240</v>
      </c>
      <c r="EU72">
        <v>90</v>
      </c>
      <c r="EV72" t="s">
        <v>358</v>
      </c>
      <c r="EW72">
        <v>1</v>
      </c>
      <c r="EX72">
        <v>1</v>
      </c>
      <c r="EY72">
        <v>1</v>
      </c>
      <c r="EZ72">
        <v>1</v>
      </c>
      <c r="FA72">
        <v>1</v>
      </c>
      <c r="FB72" t="s">
        <v>215</v>
      </c>
      <c r="FC72" t="s">
        <v>391</v>
      </c>
      <c r="FD72">
        <v>0</v>
      </c>
      <c r="FE72">
        <v>0</v>
      </c>
      <c r="FF72">
        <v>1</v>
      </c>
      <c r="FG72">
        <v>0</v>
      </c>
      <c r="FI72">
        <v>10</v>
      </c>
      <c r="FJ72" t="s">
        <v>205</v>
      </c>
      <c r="FK72">
        <v>1</v>
      </c>
      <c r="FL72">
        <v>0</v>
      </c>
      <c r="FM72">
        <v>0</v>
      </c>
      <c r="FN72">
        <v>0</v>
      </c>
      <c r="FO72">
        <v>0</v>
      </c>
      <c r="FP72">
        <v>0</v>
      </c>
      <c r="FQ72">
        <v>0</v>
      </c>
      <c r="FS72" t="s">
        <v>230</v>
      </c>
      <c r="FT72" t="s">
        <v>208</v>
      </c>
      <c r="FU72">
        <v>1</v>
      </c>
      <c r="FV72">
        <v>0</v>
      </c>
      <c r="FW72">
        <v>0</v>
      </c>
      <c r="FX72">
        <v>0</v>
      </c>
      <c r="FY72">
        <v>0</v>
      </c>
      <c r="GA72" t="s">
        <v>970</v>
      </c>
      <c r="GB72">
        <v>32602</v>
      </c>
      <c r="GC72" t="s">
        <v>971</v>
      </c>
      <c r="GD72" s="2">
        <v>45447.69630787037</v>
      </c>
      <c r="GG72" t="s">
        <v>220</v>
      </c>
      <c r="GI72" t="s">
        <v>328</v>
      </c>
      <c r="GK72">
        <v>92</v>
      </c>
    </row>
    <row r="73" spans="1:193" x14ac:dyDescent="0.25">
      <c r="A73" t="s">
        <v>972</v>
      </c>
      <c r="D73" t="s">
        <v>973</v>
      </c>
      <c r="E73" t="s">
        <v>195</v>
      </c>
      <c r="F73" t="s">
        <v>974</v>
      </c>
      <c r="G73" t="s">
        <v>319</v>
      </c>
      <c r="H73" t="s">
        <v>250</v>
      </c>
      <c r="I73">
        <v>4</v>
      </c>
      <c r="J73">
        <v>0</v>
      </c>
      <c r="K73">
        <v>0</v>
      </c>
      <c r="L73">
        <v>0</v>
      </c>
      <c r="M73" t="s">
        <v>975</v>
      </c>
      <c r="N73">
        <v>1</v>
      </c>
      <c r="O73">
        <v>1</v>
      </c>
      <c r="P73">
        <v>0</v>
      </c>
      <c r="Q73">
        <v>0</v>
      </c>
      <c r="R73">
        <v>0</v>
      </c>
      <c r="S73">
        <v>1</v>
      </c>
      <c r="T73">
        <v>0</v>
      </c>
      <c r="U73">
        <v>0</v>
      </c>
      <c r="W73" t="s">
        <v>976</v>
      </c>
      <c r="X73">
        <v>1</v>
      </c>
      <c r="Y73">
        <v>0</v>
      </c>
      <c r="Z73">
        <v>0</v>
      </c>
      <c r="AA73">
        <v>1</v>
      </c>
      <c r="AB73">
        <v>1</v>
      </c>
      <c r="AC73">
        <v>0</v>
      </c>
      <c r="AD73">
        <v>1</v>
      </c>
      <c r="AE73">
        <v>0</v>
      </c>
      <c r="AF73">
        <v>1</v>
      </c>
      <c r="AG73">
        <v>0</v>
      </c>
      <c r="AH73">
        <v>0</v>
      </c>
      <c r="AI73">
        <v>0</v>
      </c>
      <c r="AJ73">
        <v>0</v>
      </c>
      <c r="AK73">
        <v>0</v>
      </c>
      <c r="AL73">
        <v>0</v>
      </c>
      <c r="AM73">
        <v>0</v>
      </c>
      <c r="AN73">
        <v>0</v>
      </c>
      <c r="AO73">
        <v>0</v>
      </c>
      <c r="AP73">
        <v>0</v>
      </c>
      <c r="AQ73">
        <v>0</v>
      </c>
      <c r="AR73">
        <v>0</v>
      </c>
      <c r="AS73">
        <v>0</v>
      </c>
      <c r="AT73">
        <v>1</v>
      </c>
      <c r="AU73">
        <v>0</v>
      </c>
      <c r="AV73">
        <v>0</v>
      </c>
      <c r="AW73">
        <v>1</v>
      </c>
      <c r="AY73" t="s">
        <v>370</v>
      </c>
      <c r="AZ73">
        <v>1</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CA73" t="s">
        <v>429</v>
      </c>
      <c r="CB73">
        <v>0</v>
      </c>
      <c r="CC73">
        <v>0</v>
      </c>
      <c r="CD73">
        <v>1</v>
      </c>
      <c r="CE73">
        <v>0</v>
      </c>
      <c r="CG73" t="s">
        <v>251</v>
      </c>
      <c r="CH73">
        <v>0</v>
      </c>
      <c r="CI73">
        <v>0</v>
      </c>
      <c r="CJ73">
        <v>0</v>
      </c>
      <c r="CK73">
        <v>0</v>
      </c>
      <c r="CL73">
        <v>0</v>
      </c>
      <c r="CM73">
        <v>0</v>
      </c>
      <c r="CN73">
        <v>0</v>
      </c>
      <c r="CO73">
        <v>0</v>
      </c>
      <c r="CP73">
        <v>0</v>
      </c>
      <c r="CQ73">
        <v>0</v>
      </c>
      <c r="CR73">
        <v>0</v>
      </c>
      <c r="CS73">
        <v>0</v>
      </c>
      <c r="CT73">
        <v>0</v>
      </c>
      <c r="CU73">
        <v>0</v>
      </c>
      <c r="CV73">
        <v>0</v>
      </c>
      <c r="CW73">
        <v>0</v>
      </c>
      <c r="CX73">
        <v>1</v>
      </c>
      <c r="CY73">
        <v>0</v>
      </c>
      <c r="CZ73">
        <v>0</v>
      </c>
      <c r="DA73">
        <v>0</v>
      </c>
      <c r="DB73">
        <v>0</v>
      </c>
      <c r="DC73">
        <v>0</v>
      </c>
      <c r="DD73">
        <v>0</v>
      </c>
      <c r="DE73">
        <v>0</v>
      </c>
      <c r="DF73">
        <v>0</v>
      </c>
      <c r="DG73">
        <v>0</v>
      </c>
      <c r="DH73" t="s">
        <v>977</v>
      </c>
      <c r="DI73" t="s">
        <v>484</v>
      </c>
      <c r="DJ73">
        <v>0</v>
      </c>
      <c r="DK73">
        <v>0</v>
      </c>
      <c r="DL73">
        <v>0</v>
      </c>
      <c r="DM73">
        <v>1</v>
      </c>
      <c r="DN73">
        <v>0</v>
      </c>
      <c r="DO73">
        <v>0</v>
      </c>
      <c r="DP73">
        <v>0</v>
      </c>
      <c r="DQ73">
        <v>0</v>
      </c>
      <c r="DS73" t="s">
        <v>205</v>
      </c>
      <c r="DT73">
        <v>1</v>
      </c>
      <c r="DU73">
        <v>0</v>
      </c>
      <c r="DV73">
        <v>0</v>
      </c>
      <c r="DW73">
        <v>0</v>
      </c>
      <c r="DX73">
        <v>0</v>
      </c>
      <c r="DY73">
        <v>0</v>
      </c>
      <c r="DZ73">
        <v>0</v>
      </c>
      <c r="EB73" t="s">
        <v>206</v>
      </c>
      <c r="EC73" t="s">
        <v>388</v>
      </c>
      <c r="ED73" t="s">
        <v>232</v>
      </c>
      <c r="EF73" t="s">
        <v>209</v>
      </c>
      <c r="EG73" t="s">
        <v>210</v>
      </c>
      <c r="EI73" t="s">
        <v>209</v>
      </c>
      <c r="EL73">
        <v>0</v>
      </c>
      <c r="EM73" t="s">
        <v>258</v>
      </c>
      <c r="EQ73" t="s">
        <v>209</v>
      </c>
      <c r="ES73" t="s">
        <v>209</v>
      </c>
      <c r="EU73">
        <v>90</v>
      </c>
      <c r="EV73" t="s">
        <v>449</v>
      </c>
      <c r="EW73">
        <v>1</v>
      </c>
      <c r="EX73">
        <v>1</v>
      </c>
      <c r="EY73">
        <v>0</v>
      </c>
      <c r="EZ73">
        <v>0</v>
      </c>
      <c r="FA73">
        <v>0</v>
      </c>
      <c r="FB73" t="s">
        <v>297</v>
      </c>
      <c r="FC73" t="s">
        <v>262</v>
      </c>
      <c r="FD73">
        <v>1</v>
      </c>
      <c r="FE73">
        <v>0</v>
      </c>
      <c r="FF73">
        <v>0</v>
      </c>
      <c r="FG73">
        <v>0</v>
      </c>
      <c r="FI73">
        <v>9</v>
      </c>
      <c r="FJ73" t="s">
        <v>205</v>
      </c>
      <c r="FK73">
        <v>1</v>
      </c>
      <c r="FL73">
        <v>0</v>
      </c>
      <c r="FM73">
        <v>0</v>
      </c>
      <c r="FN73">
        <v>0</v>
      </c>
      <c r="FO73">
        <v>0</v>
      </c>
      <c r="FP73">
        <v>0</v>
      </c>
      <c r="FQ73">
        <v>0</v>
      </c>
      <c r="FS73" t="s">
        <v>206</v>
      </c>
      <c r="FT73" t="s">
        <v>232</v>
      </c>
      <c r="FU73">
        <v>0</v>
      </c>
      <c r="FV73">
        <v>0</v>
      </c>
      <c r="FW73">
        <v>1</v>
      </c>
      <c r="FX73">
        <v>0</v>
      </c>
      <c r="FY73">
        <v>0</v>
      </c>
      <c r="GA73" t="s">
        <v>978</v>
      </c>
      <c r="GB73">
        <v>32604</v>
      </c>
      <c r="GC73" t="s">
        <v>979</v>
      </c>
      <c r="GD73" s="2">
        <v>45447.70171296296</v>
      </c>
      <c r="GG73" t="s">
        <v>220</v>
      </c>
      <c r="GI73" t="s">
        <v>328</v>
      </c>
      <c r="GK73">
        <v>93</v>
      </c>
    </row>
    <row r="74" spans="1:193" x14ac:dyDescent="0.25">
      <c r="A74" t="s">
        <v>980</v>
      </c>
      <c r="D74" t="s">
        <v>981</v>
      </c>
      <c r="E74" t="s">
        <v>195</v>
      </c>
      <c r="F74" t="s">
        <v>982</v>
      </c>
      <c r="G74" t="s">
        <v>319</v>
      </c>
      <c r="H74" t="s">
        <v>306</v>
      </c>
      <c r="I74">
        <v>3</v>
      </c>
      <c r="J74">
        <v>0</v>
      </c>
      <c r="K74">
        <v>0</v>
      </c>
      <c r="L74">
        <v>1</v>
      </c>
      <c r="M74" t="s">
        <v>290</v>
      </c>
      <c r="N74">
        <v>1</v>
      </c>
      <c r="O74">
        <v>1</v>
      </c>
      <c r="P74">
        <v>1</v>
      </c>
      <c r="Q74">
        <v>1</v>
      </c>
      <c r="R74">
        <v>1</v>
      </c>
      <c r="S74">
        <v>1</v>
      </c>
      <c r="T74">
        <v>1</v>
      </c>
      <c r="U74">
        <v>0</v>
      </c>
      <c r="W74" t="s">
        <v>983</v>
      </c>
      <c r="X74">
        <v>1</v>
      </c>
      <c r="Y74">
        <v>1</v>
      </c>
      <c r="Z74">
        <v>1</v>
      </c>
      <c r="AA74">
        <v>0</v>
      </c>
      <c r="AB74">
        <v>0</v>
      </c>
      <c r="AC74">
        <v>1</v>
      </c>
      <c r="AD74">
        <v>1</v>
      </c>
      <c r="AE74">
        <v>0</v>
      </c>
      <c r="AF74">
        <v>1</v>
      </c>
      <c r="AG74">
        <v>0</v>
      </c>
      <c r="AH74">
        <v>1</v>
      </c>
      <c r="AI74">
        <v>0</v>
      </c>
      <c r="AJ74">
        <v>1</v>
      </c>
      <c r="AK74">
        <v>1</v>
      </c>
      <c r="AL74">
        <v>0</v>
      </c>
      <c r="AM74">
        <v>0</v>
      </c>
      <c r="AN74">
        <v>0</v>
      </c>
      <c r="AO74">
        <v>0</v>
      </c>
      <c r="AP74">
        <v>1</v>
      </c>
      <c r="AQ74">
        <v>0</v>
      </c>
      <c r="AR74">
        <v>0</v>
      </c>
      <c r="AS74">
        <v>0</v>
      </c>
      <c r="AT74">
        <v>0</v>
      </c>
      <c r="AU74">
        <v>1</v>
      </c>
      <c r="AV74">
        <v>1</v>
      </c>
      <c r="AW74">
        <v>1</v>
      </c>
      <c r="AY74" t="s">
        <v>984</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1</v>
      </c>
      <c r="BX74">
        <v>0</v>
      </c>
      <c r="BY74">
        <v>0</v>
      </c>
      <c r="CA74" t="s">
        <v>385</v>
      </c>
      <c r="CB74">
        <v>0</v>
      </c>
      <c r="CC74">
        <v>0</v>
      </c>
      <c r="CD74">
        <v>0</v>
      </c>
      <c r="CE74">
        <v>1</v>
      </c>
      <c r="CF74" t="s">
        <v>985</v>
      </c>
      <c r="CG74" t="s">
        <v>251</v>
      </c>
      <c r="CH74">
        <v>0</v>
      </c>
      <c r="CI74">
        <v>0</v>
      </c>
      <c r="CJ74">
        <v>0</v>
      </c>
      <c r="CK74">
        <v>0</v>
      </c>
      <c r="CL74">
        <v>0</v>
      </c>
      <c r="CM74">
        <v>0</v>
      </c>
      <c r="CN74">
        <v>0</v>
      </c>
      <c r="CO74">
        <v>0</v>
      </c>
      <c r="CP74">
        <v>0</v>
      </c>
      <c r="CQ74">
        <v>0</v>
      </c>
      <c r="CR74">
        <v>0</v>
      </c>
      <c r="CS74">
        <v>0</v>
      </c>
      <c r="CT74">
        <v>0</v>
      </c>
      <c r="CU74">
        <v>0</v>
      </c>
      <c r="CV74">
        <v>0</v>
      </c>
      <c r="CW74">
        <v>0</v>
      </c>
      <c r="CX74">
        <v>1</v>
      </c>
      <c r="CY74">
        <v>0</v>
      </c>
      <c r="CZ74">
        <v>0</v>
      </c>
      <c r="DA74">
        <v>0</v>
      </c>
      <c r="DB74">
        <v>0</v>
      </c>
      <c r="DC74">
        <v>0</v>
      </c>
      <c r="DD74">
        <v>0</v>
      </c>
      <c r="DE74">
        <v>0</v>
      </c>
      <c r="DF74">
        <v>0</v>
      </c>
      <c r="DG74">
        <v>0</v>
      </c>
      <c r="DH74" t="s">
        <v>985</v>
      </c>
      <c r="DI74" t="s">
        <v>275</v>
      </c>
      <c r="DJ74">
        <v>1</v>
      </c>
      <c r="DK74">
        <v>1</v>
      </c>
      <c r="DL74">
        <v>1</v>
      </c>
      <c r="DM74">
        <v>1</v>
      </c>
      <c r="DN74">
        <v>1</v>
      </c>
      <c r="DO74">
        <v>1</v>
      </c>
      <c r="DP74">
        <v>1</v>
      </c>
      <c r="DQ74">
        <v>0</v>
      </c>
      <c r="DS74" t="s">
        <v>276</v>
      </c>
      <c r="DT74">
        <v>1</v>
      </c>
      <c r="DU74">
        <v>1</v>
      </c>
      <c r="DV74">
        <v>1</v>
      </c>
      <c r="DW74">
        <v>1</v>
      </c>
      <c r="DX74">
        <v>1</v>
      </c>
      <c r="DY74">
        <v>1</v>
      </c>
      <c r="DZ74">
        <v>0</v>
      </c>
      <c r="EB74" t="s">
        <v>206</v>
      </c>
      <c r="EC74" t="s">
        <v>207</v>
      </c>
      <c r="ED74" t="s">
        <v>337</v>
      </c>
      <c r="EF74" t="s">
        <v>233</v>
      </c>
      <c r="EG74" t="s">
        <v>210</v>
      </c>
      <c r="EI74" t="s">
        <v>209</v>
      </c>
      <c r="EL74">
        <v>0</v>
      </c>
      <c r="EM74" t="s">
        <v>258</v>
      </c>
      <c r="EQ74" t="s">
        <v>238</v>
      </c>
      <c r="ER74" t="s">
        <v>986</v>
      </c>
      <c r="ES74" t="s">
        <v>240</v>
      </c>
      <c r="EU74">
        <v>81</v>
      </c>
      <c r="EV74" t="s">
        <v>358</v>
      </c>
      <c r="EW74">
        <v>1</v>
      </c>
      <c r="EX74">
        <v>1</v>
      </c>
      <c r="EY74">
        <v>1</v>
      </c>
      <c r="EZ74">
        <v>1</v>
      </c>
      <c r="FA74">
        <v>1</v>
      </c>
      <c r="FB74" t="s">
        <v>261</v>
      </c>
      <c r="FC74" t="s">
        <v>216</v>
      </c>
      <c r="FD74">
        <v>1</v>
      </c>
      <c r="FE74">
        <v>1</v>
      </c>
      <c r="FF74">
        <v>1</v>
      </c>
      <c r="FG74">
        <v>0</v>
      </c>
      <c r="FI74">
        <v>3</v>
      </c>
      <c r="FJ74" t="s">
        <v>276</v>
      </c>
      <c r="FK74">
        <v>1</v>
      </c>
      <c r="FL74">
        <v>1</v>
      </c>
      <c r="FM74">
        <v>1</v>
      </c>
      <c r="FN74">
        <v>1</v>
      </c>
      <c r="FO74">
        <v>1</v>
      </c>
      <c r="FP74">
        <v>1</v>
      </c>
      <c r="FQ74">
        <v>0</v>
      </c>
      <c r="FS74" t="s">
        <v>206</v>
      </c>
      <c r="FT74" t="s">
        <v>987</v>
      </c>
      <c r="FU74">
        <v>1</v>
      </c>
      <c r="FV74">
        <v>0</v>
      </c>
      <c r="FW74">
        <v>0</v>
      </c>
      <c r="FX74">
        <v>1</v>
      </c>
      <c r="FY74">
        <v>0</v>
      </c>
      <c r="GA74" t="s">
        <v>988</v>
      </c>
      <c r="GB74">
        <v>32605</v>
      </c>
      <c r="GC74" t="s">
        <v>989</v>
      </c>
      <c r="GD74" s="2">
        <v>45447.703240740739</v>
      </c>
      <c r="GG74" t="s">
        <v>220</v>
      </c>
      <c r="GI74" t="s">
        <v>328</v>
      </c>
      <c r="GK74">
        <v>94</v>
      </c>
    </row>
    <row r="75" spans="1:193" x14ac:dyDescent="0.25">
      <c r="A75" t="s">
        <v>990</v>
      </c>
      <c r="D75" t="s">
        <v>991</v>
      </c>
      <c r="E75" t="s">
        <v>195</v>
      </c>
      <c r="F75" t="s">
        <v>992</v>
      </c>
      <c r="G75" t="s">
        <v>268</v>
      </c>
      <c r="H75" t="s">
        <v>596</v>
      </c>
      <c r="I75">
        <v>4</v>
      </c>
      <c r="J75">
        <v>0</v>
      </c>
      <c r="K75">
        <v>0</v>
      </c>
      <c r="L75">
        <v>0</v>
      </c>
      <c r="M75" t="s">
        <v>251</v>
      </c>
      <c r="N75">
        <v>0</v>
      </c>
      <c r="O75">
        <v>0</v>
      </c>
      <c r="P75">
        <v>0</v>
      </c>
      <c r="Q75">
        <v>0</v>
      </c>
      <c r="R75">
        <v>0</v>
      </c>
      <c r="S75">
        <v>0</v>
      </c>
      <c r="T75">
        <v>0</v>
      </c>
      <c r="U75">
        <v>1</v>
      </c>
      <c r="V75" t="s">
        <v>993</v>
      </c>
      <c r="W75" t="s">
        <v>994</v>
      </c>
      <c r="X75">
        <v>0</v>
      </c>
      <c r="Y75">
        <v>0</v>
      </c>
      <c r="Z75">
        <v>0</v>
      </c>
      <c r="AA75">
        <v>0</v>
      </c>
      <c r="AB75">
        <v>0</v>
      </c>
      <c r="AC75">
        <v>0</v>
      </c>
      <c r="AD75">
        <v>0</v>
      </c>
      <c r="AE75">
        <v>0</v>
      </c>
      <c r="AF75">
        <v>0</v>
      </c>
      <c r="AG75">
        <v>0</v>
      </c>
      <c r="AH75">
        <v>0</v>
      </c>
      <c r="AI75">
        <v>0</v>
      </c>
      <c r="AJ75">
        <v>1</v>
      </c>
      <c r="AK75">
        <v>0</v>
      </c>
      <c r="AL75">
        <v>0</v>
      </c>
      <c r="AM75">
        <v>0</v>
      </c>
      <c r="AN75">
        <v>1</v>
      </c>
      <c r="AO75">
        <v>0</v>
      </c>
      <c r="AP75">
        <v>1</v>
      </c>
      <c r="AQ75">
        <v>1</v>
      </c>
      <c r="AR75">
        <v>1</v>
      </c>
      <c r="AS75">
        <v>1</v>
      </c>
      <c r="AT75">
        <v>0</v>
      </c>
      <c r="AU75">
        <v>0</v>
      </c>
      <c r="AV75">
        <v>0</v>
      </c>
      <c r="AW75">
        <v>1</v>
      </c>
      <c r="AX75" t="s">
        <v>995</v>
      </c>
      <c r="AY75" t="s">
        <v>251</v>
      </c>
      <c r="AZ75">
        <v>0</v>
      </c>
      <c r="BA75">
        <v>0</v>
      </c>
      <c r="BB75">
        <v>0</v>
      </c>
      <c r="BC75">
        <v>0</v>
      </c>
      <c r="BD75">
        <v>0</v>
      </c>
      <c r="BE75">
        <v>0</v>
      </c>
      <c r="BF75">
        <v>0</v>
      </c>
      <c r="BG75">
        <v>0</v>
      </c>
      <c r="BH75">
        <v>0</v>
      </c>
      <c r="BI75">
        <v>0</v>
      </c>
      <c r="BJ75">
        <v>0</v>
      </c>
      <c r="BK75">
        <v>0</v>
      </c>
      <c r="BL75">
        <v>0</v>
      </c>
      <c r="BM75">
        <v>0</v>
      </c>
      <c r="BN75">
        <v>0</v>
      </c>
      <c r="BO75">
        <v>0</v>
      </c>
      <c r="BP75">
        <v>1</v>
      </c>
      <c r="BQ75">
        <v>0</v>
      </c>
      <c r="BR75">
        <v>0</v>
      </c>
      <c r="BS75">
        <v>0</v>
      </c>
      <c r="BT75">
        <v>0</v>
      </c>
      <c r="BU75">
        <v>0</v>
      </c>
      <c r="BV75">
        <v>0</v>
      </c>
      <c r="BW75">
        <v>0</v>
      </c>
      <c r="BX75">
        <v>0</v>
      </c>
      <c r="BY75">
        <v>0</v>
      </c>
      <c r="BZ75" t="s">
        <v>996</v>
      </c>
      <c r="CA75" t="s">
        <v>202</v>
      </c>
      <c r="CB75">
        <v>1</v>
      </c>
      <c r="CC75">
        <v>0</v>
      </c>
      <c r="CD75">
        <v>1</v>
      </c>
      <c r="CE75">
        <v>0</v>
      </c>
      <c r="CG75" t="s">
        <v>335</v>
      </c>
      <c r="CH75">
        <v>0</v>
      </c>
      <c r="CI75">
        <v>0</v>
      </c>
      <c r="CJ75">
        <v>0</v>
      </c>
      <c r="CK75">
        <v>0</v>
      </c>
      <c r="CL75">
        <v>0</v>
      </c>
      <c r="CM75">
        <v>0</v>
      </c>
      <c r="CN75">
        <v>0</v>
      </c>
      <c r="CO75">
        <v>0</v>
      </c>
      <c r="CP75">
        <v>0</v>
      </c>
      <c r="CQ75">
        <v>0</v>
      </c>
      <c r="CR75">
        <v>0</v>
      </c>
      <c r="CS75">
        <v>0</v>
      </c>
      <c r="CT75">
        <v>0</v>
      </c>
      <c r="CU75">
        <v>0</v>
      </c>
      <c r="CV75">
        <v>0</v>
      </c>
      <c r="CW75">
        <v>0</v>
      </c>
      <c r="CX75">
        <v>0</v>
      </c>
      <c r="CY75">
        <v>1</v>
      </c>
      <c r="CZ75">
        <v>0</v>
      </c>
      <c r="DA75">
        <v>0</v>
      </c>
      <c r="DB75">
        <v>0</v>
      </c>
      <c r="DC75">
        <v>0</v>
      </c>
      <c r="DD75">
        <v>0</v>
      </c>
      <c r="DE75">
        <v>0</v>
      </c>
      <c r="DF75">
        <v>0</v>
      </c>
      <c r="DG75">
        <v>0</v>
      </c>
      <c r="DI75" t="s">
        <v>997</v>
      </c>
      <c r="DJ75">
        <v>0</v>
      </c>
      <c r="DK75">
        <v>1</v>
      </c>
      <c r="DL75">
        <v>1</v>
      </c>
      <c r="DM75">
        <v>1</v>
      </c>
      <c r="DN75">
        <v>1</v>
      </c>
      <c r="DO75">
        <v>0</v>
      </c>
      <c r="DP75">
        <v>0</v>
      </c>
      <c r="DQ75">
        <v>0</v>
      </c>
      <c r="DS75" t="s">
        <v>205</v>
      </c>
      <c r="DT75">
        <v>1</v>
      </c>
      <c r="DU75">
        <v>0</v>
      </c>
      <c r="DV75">
        <v>0</v>
      </c>
      <c r="DW75">
        <v>0</v>
      </c>
      <c r="DX75">
        <v>0</v>
      </c>
      <c r="DY75">
        <v>0</v>
      </c>
      <c r="DZ75">
        <v>0</v>
      </c>
      <c r="EB75" t="s">
        <v>230</v>
      </c>
      <c r="EC75" t="s">
        <v>231</v>
      </c>
      <c r="ED75" t="s">
        <v>337</v>
      </c>
      <c r="EF75" t="s">
        <v>233</v>
      </c>
      <c r="EG75" t="s">
        <v>338</v>
      </c>
      <c r="EI75" t="s">
        <v>209</v>
      </c>
      <c r="EL75">
        <v>0</v>
      </c>
      <c r="EM75" t="s">
        <v>258</v>
      </c>
      <c r="EQ75" t="s">
        <v>209</v>
      </c>
      <c r="ES75" t="s">
        <v>209</v>
      </c>
      <c r="EU75">
        <v>20</v>
      </c>
      <c r="EV75" t="s">
        <v>998</v>
      </c>
      <c r="EW75">
        <v>0</v>
      </c>
      <c r="EX75">
        <v>1</v>
      </c>
      <c r="EY75">
        <v>0</v>
      </c>
      <c r="EZ75">
        <v>1</v>
      </c>
      <c r="FA75">
        <v>0</v>
      </c>
      <c r="FB75" t="s">
        <v>261</v>
      </c>
      <c r="FC75" t="s">
        <v>262</v>
      </c>
      <c r="FD75">
        <v>1</v>
      </c>
      <c r="FE75">
        <v>0</v>
      </c>
      <c r="FF75">
        <v>0</v>
      </c>
      <c r="FG75">
        <v>0</v>
      </c>
      <c r="FI75">
        <v>5</v>
      </c>
      <c r="FJ75" t="s">
        <v>205</v>
      </c>
      <c r="FK75">
        <v>1</v>
      </c>
      <c r="FL75">
        <v>0</v>
      </c>
      <c r="FM75">
        <v>0</v>
      </c>
      <c r="FN75">
        <v>0</v>
      </c>
      <c r="FO75">
        <v>0</v>
      </c>
      <c r="FP75">
        <v>0</v>
      </c>
      <c r="FQ75">
        <v>0</v>
      </c>
      <c r="FS75" t="s">
        <v>206</v>
      </c>
      <c r="FT75" t="s">
        <v>217</v>
      </c>
      <c r="FU75">
        <v>1</v>
      </c>
      <c r="FV75">
        <v>1</v>
      </c>
      <c r="FW75">
        <v>1</v>
      </c>
      <c r="FX75">
        <v>0</v>
      </c>
      <c r="FY75">
        <v>0</v>
      </c>
      <c r="GA75" t="s">
        <v>999</v>
      </c>
      <c r="GB75">
        <v>32607</v>
      </c>
      <c r="GC75" t="s">
        <v>1000</v>
      </c>
      <c r="GD75" s="2">
        <v>45447.7184375</v>
      </c>
      <c r="GG75" t="s">
        <v>220</v>
      </c>
      <c r="GI75" t="s">
        <v>328</v>
      </c>
      <c r="GK75">
        <v>95</v>
      </c>
    </row>
    <row r="76" spans="1:193" x14ac:dyDescent="0.25">
      <c r="A76" t="s">
        <v>1001</v>
      </c>
      <c r="D76" t="s">
        <v>1002</v>
      </c>
      <c r="E76" t="s">
        <v>195</v>
      </c>
      <c r="F76" t="s">
        <v>1003</v>
      </c>
      <c r="G76" t="s">
        <v>332</v>
      </c>
      <c r="H76" t="s">
        <v>198</v>
      </c>
      <c r="I76">
        <v>10</v>
      </c>
      <c r="J76">
        <v>1</v>
      </c>
      <c r="K76">
        <v>0</v>
      </c>
      <c r="L76">
        <v>0</v>
      </c>
      <c r="M76" t="s">
        <v>1004</v>
      </c>
      <c r="N76">
        <v>1</v>
      </c>
      <c r="O76">
        <v>1</v>
      </c>
      <c r="P76">
        <v>1</v>
      </c>
      <c r="Q76">
        <v>1</v>
      </c>
      <c r="R76">
        <v>1</v>
      </c>
      <c r="S76">
        <v>1</v>
      </c>
      <c r="T76">
        <v>0</v>
      </c>
      <c r="U76">
        <v>1</v>
      </c>
      <c r="V76" t="s">
        <v>1005</v>
      </c>
      <c r="W76" t="s">
        <v>1006</v>
      </c>
      <c r="X76">
        <v>1</v>
      </c>
      <c r="Y76">
        <v>0</v>
      </c>
      <c r="Z76">
        <v>0</v>
      </c>
      <c r="AA76">
        <v>0</v>
      </c>
      <c r="AB76">
        <v>1</v>
      </c>
      <c r="AC76">
        <v>0</v>
      </c>
      <c r="AD76">
        <v>1</v>
      </c>
      <c r="AE76">
        <v>0</v>
      </c>
      <c r="AF76">
        <v>0</v>
      </c>
      <c r="AG76">
        <v>0</v>
      </c>
      <c r="AH76">
        <v>0</v>
      </c>
      <c r="AI76">
        <v>0</v>
      </c>
      <c r="AJ76">
        <v>0</v>
      </c>
      <c r="AK76">
        <v>0</v>
      </c>
      <c r="AL76">
        <v>0</v>
      </c>
      <c r="AM76">
        <v>1</v>
      </c>
      <c r="AN76">
        <v>0</v>
      </c>
      <c r="AO76">
        <v>1</v>
      </c>
      <c r="AP76">
        <v>0</v>
      </c>
      <c r="AQ76">
        <v>0</v>
      </c>
      <c r="AR76">
        <v>0</v>
      </c>
      <c r="AS76">
        <v>0</v>
      </c>
      <c r="AT76">
        <v>0</v>
      </c>
      <c r="AU76">
        <v>1</v>
      </c>
      <c r="AV76">
        <v>1</v>
      </c>
      <c r="AW76">
        <v>1</v>
      </c>
      <c r="AY76" t="s">
        <v>946</v>
      </c>
      <c r="AZ76">
        <v>0</v>
      </c>
      <c r="BA76">
        <v>0</v>
      </c>
      <c r="BB76">
        <v>0</v>
      </c>
      <c r="BC76">
        <v>0</v>
      </c>
      <c r="BD76">
        <v>1</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CA76" t="s">
        <v>721</v>
      </c>
      <c r="CB76">
        <v>1</v>
      </c>
      <c r="CC76">
        <v>1</v>
      </c>
      <c r="CD76">
        <v>0</v>
      </c>
      <c r="CE76">
        <v>0</v>
      </c>
      <c r="CG76" t="s">
        <v>1007</v>
      </c>
      <c r="CH76">
        <v>0</v>
      </c>
      <c r="CI76">
        <v>0</v>
      </c>
      <c r="CJ76">
        <v>1</v>
      </c>
      <c r="CK76">
        <v>0</v>
      </c>
      <c r="CL76">
        <v>0</v>
      </c>
      <c r="CM76">
        <v>0</v>
      </c>
      <c r="CN76">
        <v>0</v>
      </c>
      <c r="CO76">
        <v>0</v>
      </c>
      <c r="CP76">
        <v>0</v>
      </c>
      <c r="CQ76">
        <v>0</v>
      </c>
      <c r="CR76">
        <v>0</v>
      </c>
      <c r="CS76">
        <v>1</v>
      </c>
      <c r="CT76">
        <v>0</v>
      </c>
      <c r="CU76">
        <v>0</v>
      </c>
      <c r="CV76">
        <v>0</v>
      </c>
      <c r="CW76">
        <v>0</v>
      </c>
      <c r="CX76">
        <v>0</v>
      </c>
      <c r="CY76">
        <v>0</v>
      </c>
      <c r="CZ76">
        <v>1</v>
      </c>
      <c r="DA76">
        <v>0</v>
      </c>
      <c r="DB76">
        <v>0</v>
      </c>
      <c r="DC76">
        <v>0</v>
      </c>
      <c r="DD76">
        <v>0</v>
      </c>
      <c r="DE76">
        <v>0</v>
      </c>
      <c r="DF76">
        <v>0</v>
      </c>
      <c r="DG76">
        <v>0</v>
      </c>
      <c r="DI76" t="s">
        <v>1008</v>
      </c>
      <c r="DJ76">
        <v>1</v>
      </c>
      <c r="DK76">
        <v>1</v>
      </c>
      <c r="DL76">
        <v>1</v>
      </c>
      <c r="DM76">
        <v>1</v>
      </c>
      <c r="DN76">
        <v>0</v>
      </c>
      <c r="DO76">
        <v>1</v>
      </c>
      <c r="DP76">
        <v>0</v>
      </c>
      <c r="DQ76">
        <v>1</v>
      </c>
      <c r="DR76" t="s">
        <v>1009</v>
      </c>
      <c r="DS76" t="s">
        <v>205</v>
      </c>
      <c r="DT76">
        <v>1</v>
      </c>
      <c r="DU76">
        <v>0</v>
      </c>
      <c r="DV76">
        <v>0</v>
      </c>
      <c r="DW76">
        <v>0</v>
      </c>
      <c r="DX76">
        <v>0</v>
      </c>
      <c r="DY76">
        <v>0</v>
      </c>
      <c r="DZ76">
        <v>0</v>
      </c>
      <c r="EB76" t="s">
        <v>277</v>
      </c>
      <c r="EC76" t="s">
        <v>231</v>
      </c>
      <c r="ED76" t="s">
        <v>337</v>
      </c>
      <c r="EF76" t="s">
        <v>233</v>
      </c>
      <c r="EG76" t="s">
        <v>234</v>
      </c>
      <c r="EI76" t="s">
        <v>209</v>
      </c>
      <c r="EL76">
        <v>1</v>
      </c>
      <c r="EM76" t="s">
        <v>258</v>
      </c>
      <c r="EQ76" t="s">
        <v>209</v>
      </c>
      <c r="ES76" t="s">
        <v>209</v>
      </c>
      <c r="EU76">
        <v>10</v>
      </c>
      <c r="EV76" t="s">
        <v>449</v>
      </c>
      <c r="EW76">
        <v>1</v>
      </c>
      <c r="EX76">
        <v>1</v>
      </c>
      <c r="EY76">
        <v>0</v>
      </c>
      <c r="EZ76">
        <v>0</v>
      </c>
      <c r="FA76">
        <v>0</v>
      </c>
      <c r="FB76" t="s">
        <v>215</v>
      </c>
      <c r="FC76" t="s">
        <v>262</v>
      </c>
      <c r="FD76">
        <v>1</v>
      </c>
      <c r="FE76">
        <v>0</v>
      </c>
      <c r="FF76">
        <v>0</v>
      </c>
      <c r="FG76">
        <v>0</v>
      </c>
      <c r="FI76">
        <v>5</v>
      </c>
      <c r="FJ76" t="s">
        <v>205</v>
      </c>
      <c r="FK76">
        <v>1</v>
      </c>
      <c r="FL76">
        <v>0</v>
      </c>
      <c r="FM76">
        <v>0</v>
      </c>
      <c r="FN76">
        <v>0</v>
      </c>
      <c r="FO76">
        <v>0</v>
      </c>
      <c r="FP76">
        <v>0</v>
      </c>
      <c r="FQ76">
        <v>0</v>
      </c>
      <c r="FS76" t="s">
        <v>230</v>
      </c>
      <c r="FT76" t="s">
        <v>232</v>
      </c>
      <c r="FU76">
        <v>0</v>
      </c>
      <c r="FV76">
        <v>0</v>
      </c>
      <c r="FW76">
        <v>1</v>
      </c>
      <c r="FX76">
        <v>0</v>
      </c>
      <c r="FY76">
        <v>0</v>
      </c>
      <c r="GA76" t="s">
        <v>1010</v>
      </c>
      <c r="GB76">
        <v>32608</v>
      </c>
      <c r="GC76" t="s">
        <v>1011</v>
      </c>
      <c r="GD76" s="2">
        <v>45447.720625000002</v>
      </c>
      <c r="GG76" t="s">
        <v>220</v>
      </c>
      <c r="GI76" t="s">
        <v>328</v>
      </c>
      <c r="GK76">
        <v>96</v>
      </c>
    </row>
    <row r="77" spans="1:193" x14ac:dyDescent="0.25">
      <c r="A77" t="s">
        <v>1012</v>
      </c>
      <c r="D77" t="s">
        <v>1013</v>
      </c>
      <c r="E77" t="s">
        <v>195</v>
      </c>
      <c r="F77" t="s">
        <v>1014</v>
      </c>
      <c r="G77" t="s">
        <v>268</v>
      </c>
      <c r="H77" t="s">
        <v>379</v>
      </c>
      <c r="I77">
        <v>3</v>
      </c>
      <c r="J77">
        <v>0</v>
      </c>
      <c r="K77">
        <v>0</v>
      </c>
      <c r="L77">
        <v>1</v>
      </c>
      <c r="M77" t="s">
        <v>251</v>
      </c>
      <c r="N77">
        <v>0</v>
      </c>
      <c r="O77">
        <v>0</v>
      </c>
      <c r="P77">
        <v>0</v>
      </c>
      <c r="Q77">
        <v>0</v>
      </c>
      <c r="R77">
        <v>0</v>
      </c>
      <c r="S77">
        <v>0</v>
      </c>
      <c r="T77">
        <v>0</v>
      </c>
      <c r="U77">
        <v>1</v>
      </c>
      <c r="V77" t="s">
        <v>1015</v>
      </c>
      <c r="W77" t="s">
        <v>1016</v>
      </c>
      <c r="X77">
        <v>1</v>
      </c>
      <c r="Y77">
        <v>0</v>
      </c>
      <c r="Z77">
        <v>0</v>
      </c>
      <c r="AA77">
        <v>0</v>
      </c>
      <c r="AB77">
        <v>0</v>
      </c>
      <c r="AC77">
        <v>0</v>
      </c>
      <c r="AD77">
        <v>0</v>
      </c>
      <c r="AE77">
        <v>0</v>
      </c>
      <c r="AF77">
        <v>0</v>
      </c>
      <c r="AG77">
        <v>0</v>
      </c>
      <c r="AH77">
        <v>0</v>
      </c>
      <c r="AI77">
        <v>0</v>
      </c>
      <c r="AJ77">
        <v>0</v>
      </c>
      <c r="AK77">
        <v>0</v>
      </c>
      <c r="AL77">
        <v>1</v>
      </c>
      <c r="AM77">
        <v>0</v>
      </c>
      <c r="AN77">
        <v>0</v>
      </c>
      <c r="AO77">
        <v>0</v>
      </c>
      <c r="AP77">
        <v>0</v>
      </c>
      <c r="AQ77">
        <v>0</v>
      </c>
      <c r="AR77">
        <v>0</v>
      </c>
      <c r="AS77">
        <v>1</v>
      </c>
      <c r="AT77">
        <v>0</v>
      </c>
      <c r="AU77">
        <v>0</v>
      </c>
      <c r="AV77">
        <v>0</v>
      </c>
      <c r="AW77">
        <v>0</v>
      </c>
      <c r="AY77" t="s">
        <v>699</v>
      </c>
      <c r="AZ77">
        <v>0</v>
      </c>
      <c r="BA77">
        <v>0</v>
      </c>
      <c r="BB77">
        <v>0</v>
      </c>
      <c r="BC77">
        <v>0</v>
      </c>
      <c r="BD77">
        <v>0</v>
      </c>
      <c r="BE77">
        <v>0</v>
      </c>
      <c r="BF77">
        <v>0</v>
      </c>
      <c r="BG77">
        <v>0</v>
      </c>
      <c r="BH77">
        <v>0</v>
      </c>
      <c r="BI77">
        <v>0</v>
      </c>
      <c r="BJ77">
        <v>0</v>
      </c>
      <c r="BK77">
        <v>0</v>
      </c>
      <c r="BL77">
        <v>0</v>
      </c>
      <c r="BM77">
        <v>0</v>
      </c>
      <c r="BN77">
        <v>1</v>
      </c>
      <c r="BO77">
        <v>0</v>
      </c>
      <c r="BP77">
        <v>0</v>
      </c>
      <c r="BQ77">
        <v>0</v>
      </c>
      <c r="BR77">
        <v>0</v>
      </c>
      <c r="BS77">
        <v>0</v>
      </c>
      <c r="BT77">
        <v>0</v>
      </c>
      <c r="BU77">
        <v>0</v>
      </c>
      <c r="BV77">
        <v>0</v>
      </c>
      <c r="BW77">
        <v>0</v>
      </c>
      <c r="BX77">
        <v>0</v>
      </c>
      <c r="BY77">
        <v>0</v>
      </c>
      <c r="CA77" t="s">
        <v>228</v>
      </c>
      <c r="CB77">
        <v>1</v>
      </c>
      <c r="CC77">
        <v>0</v>
      </c>
      <c r="CD77">
        <v>0</v>
      </c>
      <c r="CE77">
        <v>0</v>
      </c>
      <c r="CG77" t="s">
        <v>256</v>
      </c>
      <c r="CH77">
        <v>0</v>
      </c>
      <c r="CI77">
        <v>0</v>
      </c>
      <c r="CJ77">
        <v>0</v>
      </c>
      <c r="CK77">
        <v>0</v>
      </c>
      <c r="CL77">
        <v>0</v>
      </c>
      <c r="CM77">
        <v>0</v>
      </c>
      <c r="CN77">
        <v>0</v>
      </c>
      <c r="CO77">
        <v>0</v>
      </c>
      <c r="CP77">
        <v>0</v>
      </c>
      <c r="CQ77">
        <v>1</v>
      </c>
      <c r="CR77">
        <v>0</v>
      </c>
      <c r="CS77">
        <v>0</v>
      </c>
      <c r="CT77">
        <v>0</v>
      </c>
      <c r="CU77">
        <v>0</v>
      </c>
      <c r="CV77">
        <v>0</v>
      </c>
      <c r="CW77">
        <v>0</v>
      </c>
      <c r="CX77">
        <v>0</v>
      </c>
      <c r="CY77">
        <v>0</v>
      </c>
      <c r="CZ77">
        <v>0</v>
      </c>
      <c r="DA77">
        <v>0</v>
      </c>
      <c r="DB77">
        <v>0</v>
      </c>
      <c r="DC77">
        <v>0</v>
      </c>
      <c r="DD77">
        <v>0</v>
      </c>
      <c r="DE77">
        <v>0</v>
      </c>
      <c r="DF77">
        <v>0</v>
      </c>
      <c r="DG77">
        <v>0</v>
      </c>
      <c r="DI77" t="s">
        <v>1017</v>
      </c>
      <c r="DJ77">
        <v>1</v>
      </c>
      <c r="DK77">
        <v>1</v>
      </c>
      <c r="DL77">
        <v>0</v>
      </c>
      <c r="DM77">
        <v>0</v>
      </c>
      <c r="DN77">
        <v>1</v>
      </c>
      <c r="DO77">
        <v>0</v>
      </c>
      <c r="DP77">
        <v>0</v>
      </c>
      <c r="DQ77">
        <v>0</v>
      </c>
      <c r="DS77" t="s">
        <v>205</v>
      </c>
      <c r="DT77">
        <v>1</v>
      </c>
      <c r="DU77">
        <v>0</v>
      </c>
      <c r="DV77">
        <v>0</v>
      </c>
      <c r="DW77">
        <v>0</v>
      </c>
      <c r="DX77">
        <v>0</v>
      </c>
      <c r="DY77">
        <v>0</v>
      </c>
      <c r="DZ77">
        <v>0</v>
      </c>
      <c r="EB77" t="s">
        <v>230</v>
      </c>
      <c r="EC77" t="s">
        <v>388</v>
      </c>
      <c r="ED77" t="s">
        <v>337</v>
      </c>
      <c r="EF77" t="s">
        <v>233</v>
      </c>
      <c r="EG77" t="s">
        <v>210</v>
      </c>
      <c r="EI77" t="s">
        <v>209</v>
      </c>
      <c r="EL77">
        <v>0</v>
      </c>
      <c r="EM77" t="s">
        <v>258</v>
      </c>
      <c r="EQ77" t="s">
        <v>209</v>
      </c>
      <c r="ES77" t="s">
        <v>209</v>
      </c>
      <c r="EU77">
        <v>40</v>
      </c>
      <c r="EV77" t="s">
        <v>518</v>
      </c>
      <c r="EW77">
        <v>1</v>
      </c>
      <c r="EX77">
        <v>0</v>
      </c>
      <c r="EY77">
        <v>0</v>
      </c>
      <c r="EZ77">
        <v>0</v>
      </c>
      <c r="FA77">
        <v>0</v>
      </c>
      <c r="FB77" t="s">
        <v>297</v>
      </c>
      <c r="FC77" t="s">
        <v>262</v>
      </c>
      <c r="FD77">
        <v>1</v>
      </c>
      <c r="FE77">
        <v>0</v>
      </c>
      <c r="FF77">
        <v>0</v>
      </c>
      <c r="FG77">
        <v>0</v>
      </c>
      <c r="FI77">
        <v>6</v>
      </c>
      <c r="FJ77" t="s">
        <v>588</v>
      </c>
      <c r="FK77">
        <v>1</v>
      </c>
      <c r="FL77">
        <v>0</v>
      </c>
      <c r="FM77">
        <v>0</v>
      </c>
      <c r="FN77">
        <v>0</v>
      </c>
      <c r="FO77">
        <v>0</v>
      </c>
      <c r="FP77">
        <v>1</v>
      </c>
      <c r="FQ77">
        <v>0</v>
      </c>
      <c r="FS77" t="s">
        <v>206</v>
      </c>
      <c r="FT77" t="s">
        <v>408</v>
      </c>
      <c r="FU77">
        <v>0</v>
      </c>
      <c r="FV77">
        <v>0</v>
      </c>
      <c r="FW77">
        <v>0</v>
      </c>
      <c r="FX77">
        <v>1</v>
      </c>
      <c r="FY77">
        <v>0</v>
      </c>
      <c r="GA77" t="s">
        <v>1018</v>
      </c>
      <c r="GB77">
        <v>32609</v>
      </c>
      <c r="GC77" t="s">
        <v>1019</v>
      </c>
      <c r="GD77" s="2">
        <v>45447.724340277768</v>
      </c>
      <c r="GG77" t="s">
        <v>220</v>
      </c>
      <c r="GI77" t="s">
        <v>328</v>
      </c>
      <c r="GK77">
        <v>97</v>
      </c>
    </row>
    <row r="78" spans="1:193" x14ac:dyDescent="0.25">
      <c r="A78" t="s">
        <v>1020</v>
      </c>
      <c r="D78" t="s">
        <v>1021</v>
      </c>
      <c r="E78" t="s">
        <v>195</v>
      </c>
      <c r="F78" t="s">
        <v>1022</v>
      </c>
      <c r="G78" t="s">
        <v>289</v>
      </c>
      <c r="H78" t="s">
        <v>198</v>
      </c>
      <c r="I78">
        <v>40</v>
      </c>
      <c r="J78">
        <v>5</v>
      </c>
      <c r="K78">
        <v>1</v>
      </c>
      <c r="L78">
        <v>1</v>
      </c>
      <c r="M78" t="s">
        <v>1023</v>
      </c>
      <c r="N78">
        <v>0</v>
      </c>
      <c r="O78">
        <v>1</v>
      </c>
      <c r="P78">
        <v>0</v>
      </c>
      <c r="Q78">
        <v>0</v>
      </c>
      <c r="R78">
        <v>0</v>
      </c>
      <c r="S78">
        <v>1</v>
      </c>
      <c r="T78">
        <v>0</v>
      </c>
      <c r="U78">
        <v>1</v>
      </c>
      <c r="V78" t="s">
        <v>1024</v>
      </c>
      <c r="W78" t="s">
        <v>1025</v>
      </c>
      <c r="X78">
        <v>1</v>
      </c>
      <c r="Y78">
        <v>0</v>
      </c>
      <c r="Z78">
        <v>0</v>
      </c>
      <c r="AA78">
        <v>0</v>
      </c>
      <c r="AB78">
        <v>0</v>
      </c>
      <c r="AC78">
        <v>0</v>
      </c>
      <c r="AD78">
        <v>0</v>
      </c>
      <c r="AE78">
        <v>0</v>
      </c>
      <c r="AF78">
        <v>0</v>
      </c>
      <c r="AG78">
        <v>0</v>
      </c>
      <c r="AH78">
        <v>0</v>
      </c>
      <c r="AI78">
        <v>0</v>
      </c>
      <c r="AJ78">
        <v>0</v>
      </c>
      <c r="AK78">
        <v>0</v>
      </c>
      <c r="AL78">
        <v>0</v>
      </c>
      <c r="AM78">
        <v>0</v>
      </c>
      <c r="AN78">
        <v>1</v>
      </c>
      <c r="AO78">
        <v>0</v>
      </c>
      <c r="AP78">
        <v>0</v>
      </c>
      <c r="AQ78">
        <v>0</v>
      </c>
      <c r="AR78">
        <v>0</v>
      </c>
      <c r="AS78">
        <v>0</v>
      </c>
      <c r="AT78">
        <v>0</v>
      </c>
      <c r="AU78">
        <v>0</v>
      </c>
      <c r="AV78">
        <v>0</v>
      </c>
      <c r="AW78">
        <v>0</v>
      </c>
      <c r="AX78" t="s">
        <v>1026</v>
      </c>
      <c r="AY78" t="s">
        <v>1025</v>
      </c>
      <c r="AZ78">
        <v>1</v>
      </c>
      <c r="BA78">
        <v>0</v>
      </c>
      <c r="BB78">
        <v>0</v>
      </c>
      <c r="BC78">
        <v>0</v>
      </c>
      <c r="BD78">
        <v>0</v>
      </c>
      <c r="BE78">
        <v>0</v>
      </c>
      <c r="BF78">
        <v>0</v>
      </c>
      <c r="BG78">
        <v>0</v>
      </c>
      <c r="BH78">
        <v>0</v>
      </c>
      <c r="BI78">
        <v>0</v>
      </c>
      <c r="BJ78">
        <v>0</v>
      </c>
      <c r="BK78">
        <v>0</v>
      </c>
      <c r="BL78">
        <v>0</v>
      </c>
      <c r="BM78">
        <v>0</v>
      </c>
      <c r="BN78">
        <v>0</v>
      </c>
      <c r="BO78">
        <v>0</v>
      </c>
      <c r="BP78">
        <v>1</v>
      </c>
      <c r="BQ78">
        <v>0</v>
      </c>
      <c r="BR78">
        <v>0</v>
      </c>
      <c r="BS78">
        <v>0</v>
      </c>
      <c r="BT78">
        <v>0</v>
      </c>
      <c r="BU78">
        <v>0</v>
      </c>
      <c r="BV78">
        <v>0</v>
      </c>
      <c r="BW78">
        <v>0</v>
      </c>
      <c r="BX78">
        <v>0</v>
      </c>
      <c r="BY78">
        <v>0</v>
      </c>
      <c r="BZ78" t="s">
        <v>1027</v>
      </c>
      <c r="CA78" t="s">
        <v>202</v>
      </c>
      <c r="CB78">
        <v>1</v>
      </c>
      <c r="CC78">
        <v>0</v>
      </c>
      <c r="CD78">
        <v>1</v>
      </c>
      <c r="CE78">
        <v>0</v>
      </c>
      <c r="CG78" t="s">
        <v>904</v>
      </c>
      <c r="CH78">
        <v>0</v>
      </c>
      <c r="CI78">
        <v>0</v>
      </c>
      <c r="CJ78">
        <v>0</v>
      </c>
      <c r="CK78">
        <v>0</v>
      </c>
      <c r="CL78">
        <v>0</v>
      </c>
      <c r="CM78">
        <v>0</v>
      </c>
      <c r="CN78">
        <v>0</v>
      </c>
      <c r="CO78">
        <v>1</v>
      </c>
      <c r="CP78">
        <v>0</v>
      </c>
      <c r="CQ78">
        <v>0</v>
      </c>
      <c r="CR78">
        <v>0</v>
      </c>
      <c r="CS78">
        <v>1</v>
      </c>
      <c r="CT78">
        <v>0</v>
      </c>
      <c r="CU78">
        <v>0</v>
      </c>
      <c r="CV78">
        <v>0</v>
      </c>
      <c r="CW78">
        <v>0</v>
      </c>
      <c r="CX78">
        <v>0</v>
      </c>
      <c r="CY78">
        <v>0</v>
      </c>
      <c r="CZ78">
        <v>0</v>
      </c>
      <c r="DA78">
        <v>0</v>
      </c>
      <c r="DB78">
        <v>0</v>
      </c>
      <c r="DC78">
        <v>0</v>
      </c>
      <c r="DD78">
        <v>0</v>
      </c>
      <c r="DE78">
        <v>0</v>
      </c>
      <c r="DF78">
        <v>0</v>
      </c>
      <c r="DG78">
        <v>0</v>
      </c>
      <c r="DI78" t="s">
        <v>776</v>
      </c>
      <c r="DJ78">
        <v>1</v>
      </c>
      <c r="DK78">
        <v>1</v>
      </c>
      <c r="DL78">
        <v>0</v>
      </c>
      <c r="DM78">
        <v>0</v>
      </c>
      <c r="DN78">
        <v>0</v>
      </c>
      <c r="DO78">
        <v>0</v>
      </c>
      <c r="DP78">
        <v>0</v>
      </c>
      <c r="DQ78">
        <v>0</v>
      </c>
      <c r="DS78" t="s">
        <v>205</v>
      </c>
      <c r="DT78">
        <v>1</v>
      </c>
      <c r="DU78">
        <v>0</v>
      </c>
      <c r="DV78">
        <v>0</v>
      </c>
      <c r="DW78">
        <v>0</v>
      </c>
      <c r="DX78">
        <v>0</v>
      </c>
      <c r="DY78">
        <v>0</v>
      </c>
      <c r="DZ78">
        <v>0</v>
      </c>
      <c r="EB78" t="s">
        <v>206</v>
      </c>
      <c r="EC78" t="s">
        <v>570</v>
      </c>
      <c r="ED78" t="s">
        <v>232</v>
      </c>
      <c r="EF78" t="s">
        <v>233</v>
      </c>
      <c r="EG78" t="s">
        <v>338</v>
      </c>
      <c r="EI78" t="s">
        <v>209</v>
      </c>
      <c r="EL78">
        <v>0</v>
      </c>
      <c r="EM78" t="s">
        <v>258</v>
      </c>
      <c r="EQ78" t="s">
        <v>209</v>
      </c>
      <c r="ES78" t="s">
        <v>209</v>
      </c>
      <c r="EU78">
        <v>0</v>
      </c>
      <c r="EV78" t="s">
        <v>1028</v>
      </c>
      <c r="EW78">
        <v>0</v>
      </c>
      <c r="EX78">
        <v>0</v>
      </c>
      <c r="EY78">
        <v>0</v>
      </c>
      <c r="EZ78">
        <v>1</v>
      </c>
      <c r="FA78">
        <v>0</v>
      </c>
      <c r="FB78" t="s">
        <v>242</v>
      </c>
      <c r="FC78" t="s">
        <v>385</v>
      </c>
      <c r="FD78">
        <v>0</v>
      </c>
      <c r="FE78">
        <v>0</v>
      </c>
      <c r="FF78">
        <v>0</v>
      </c>
      <c r="FG78">
        <v>1</v>
      </c>
      <c r="FH78" t="s">
        <v>1029</v>
      </c>
      <c r="FI78">
        <v>0</v>
      </c>
      <c r="FJ78" t="s">
        <v>205</v>
      </c>
      <c r="FK78">
        <v>1</v>
      </c>
      <c r="FL78">
        <v>0</v>
      </c>
      <c r="FM78">
        <v>0</v>
      </c>
      <c r="FN78">
        <v>0</v>
      </c>
      <c r="FO78">
        <v>0</v>
      </c>
      <c r="FP78">
        <v>0</v>
      </c>
      <c r="FQ78">
        <v>0</v>
      </c>
      <c r="FS78" t="s">
        <v>206</v>
      </c>
      <c r="FT78" t="s">
        <v>385</v>
      </c>
      <c r="FU78">
        <v>0</v>
      </c>
      <c r="FV78">
        <v>0</v>
      </c>
      <c r="FW78">
        <v>0</v>
      </c>
      <c r="FX78">
        <v>0</v>
      </c>
      <c r="FY78">
        <v>1</v>
      </c>
      <c r="FZ78" t="s">
        <v>1030</v>
      </c>
      <c r="GA78" t="s">
        <v>1031</v>
      </c>
      <c r="GB78">
        <v>32610</v>
      </c>
      <c r="GC78" t="s">
        <v>1032</v>
      </c>
      <c r="GD78" s="2">
        <v>45447.730879629627</v>
      </c>
      <c r="GG78" t="s">
        <v>220</v>
      </c>
      <c r="GI78" t="s">
        <v>328</v>
      </c>
      <c r="GK78">
        <v>98</v>
      </c>
    </row>
    <row r="79" spans="1:193" x14ac:dyDescent="0.25">
      <c r="A79" t="s">
        <v>1033</v>
      </c>
      <c r="D79" t="s">
        <v>1034</v>
      </c>
      <c r="E79" t="s">
        <v>195</v>
      </c>
      <c r="F79" t="s">
        <v>1035</v>
      </c>
      <c r="G79" t="s">
        <v>398</v>
      </c>
      <c r="H79" t="s">
        <v>425</v>
      </c>
      <c r="I79">
        <v>41</v>
      </c>
      <c r="J79">
        <v>5</v>
      </c>
      <c r="K79">
        <v>40</v>
      </c>
      <c r="L79">
        <v>5</v>
      </c>
      <c r="M79" t="s">
        <v>1036</v>
      </c>
      <c r="N79">
        <v>0</v>
      </c>
      <c r="O79">
        <v>0</v>
      </c>
      <c r="P79">
        <v>0</v>
      </c>
      <c r="Q79">
        <v>1</v>
      </c>
      <c r="R79">
        <v>0</v>
      </c>
      <c r="S79">
        <v>1</v>
      </c>
      <c r="T79">
        <v>0</v>
      </c>
      <c r="U79">
        <v>1</v>
      </c>
      <c r="V79" t="s">
        <v>708</v>
      </c>
      <c r="W79" t="s">
        <v>1037</v>
      </c>
      <c r="X79">
        <v>1</v>
      </c>
      <c r="Y79">
        <v>1</v>
      </c>
      <c r="Z79">
        <v>1</v>
      </c>
      <c r="AA79">
        <v>1</v>
      </c>
      <c r="AB79">
        <v>0</v>
      </c>
      <c r="AC79">
        <v>1</v>
      </c>
      <c r="AD79">
        <v>1</v>
      </c>
      <c r="AE79">
        <v>0</v>
      </c>
      <c r="AF79">
        <v>1</v>
      </c>
      <c r="AG79">
        <v>0</v>
      </c>
      <c r="AH79">
        <v>1</v>
      </c>
      <c r="AI79">
        <v>0</v>
      </c>
      <c r="AJ79">
        <v>1</v>
      </c>
      <c r="AK79">
        <v>1</v>
      </c>
      <c r="AL79">
        <v>0</v>
      </c>
      <c r="AM79">
        <v>0</v>
      </c>
      <c r="AN79">
        <v>0</v>
      </c>
      <c r="AO79">
        <v>0</v>
      </c>
      <c r="AP79">
        <v>1</v>
      </c>
      <c r="AQ79">
        <v>1</v>
      </c>
      <c r="AR79">
        <v>1</v>
      </c>
      <c r="AS79">
        <v>1</v>
      </c>
      <c r="AT79">
        <v>0</v>
      </c>
      <c r="AU79">
        <v>0</v>
      </c>
      <c r="AV79">
        <v>1</v>
      </c>
      <c r="AW79">
        <v>1</v>
      </c>
      <c r="AY79" t="s">
        <v>1038</v>
      </c>
      <c r="AZ79">
        <v>1</v>
      </c>
      <c r="BA79">
        <v>0</v>
      </c>
      <c r="BB79">
        <v>0</v>
      </c>
      <c r="BC79">
        <v>0</v>
      </c>
      <c r="BD79">
        <v>0</v>
      </c>
      <c r="BE79">
        <v>0</v>
      </c>
      <c r="BF79">
        <v>0</v>
      </c>
      <c r="BG79">
        <v>0</v>
      </c>
      <c r="BH79">
        <v>0</v>
      </c>
      <c r="BI79">
        <v>0</v>
      </c>
      <c r="BJ79">
        <v>0</v>
      </c>
      <c r="BK79">
        <v>0</v>
      </c>
      <c r="BL79">
        <v>1</v>
      </c>
      <c r="BM79">
        <v>0</v>
      </c>
      <c r="BN79">
        <v>0</v>
      </c>
      <c r="BO79">
        <v>0</v>
      </c>
      <c r="BP79">
        <v>0</v>
      </c>
      <c r="BQ79">
        <v>0</v>
      </c>
      <c r="BR79">
        <v>0</v>
      </c>
      <c r="BS79">
        <v>0</v>
      </c>
      <c r="BT79">
        <v>0</v>
      </c>
      <c r="BU79">
        <v>0</v>
      </c>
      <c r="BV79">
        <v>0</v>
      </c>
      <c r="BW79">
        <v>0</v>
      </c>
      <c r="BX79">
        <v>0</v>
      </c>
      <c r="BY79">
        <v>0</v>
      </c>
      <c r="CA79" t="s">
        <v>228</v>
      </c>
      <c r="CB79">
        <v>1</v>
      </c>
      <c r="CC79">
        <v>0</v>
      </c>
      <c r="CD79">
        <v>0</v>
      </c>
      <c r="CE79">
        <v>0</v>
      </c>
      <c r="CG79" t="s">
        <v>946</v>
      </c>
      <c r="CH79">
        <v>0</v>
      </c>
      <c r="CI79">
        <v>0</v>
      </c>
      <c r="CJ79">
        <v>0</v>
      </c>
      <c r="CK79">
        <v>0</v>
      </c>
      <c r="CL79">
        <v>1</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I79" t="s">
        <v>1039</v>
      </c>
      <c r="DJ79">
        <v>0</v>
      </c>
      <c r="DK79">
        <v>1</v>
      </c>
      <c r="DL79">
        <v>0</v>
      </c>
      <c r="DM79">
        <v>1</v>
      </c>
      <c r="DN79">
        <v>1</v>
      </c>
      <c r="DO79">
        <v>1</v>
      </c>
      <c r="DP79">
        <v>0</v>
      </c>
      <c r="DQ79">
        <v>0</v>
      </c>
      <c r="DS79" t="s">
        <v>205</v>
      </c>
      <c r="DT79">
        <v>1</v>
      </c>
      <c r="DU79">
        <v>0</v>
      </c>
      <c r="DV79">
        <v>0</v>
      </c>
      <c r="DW79">
        <v>0</v>
      </c>
      <c r="DX79">
        <v>0</v>
      </c>
      <c r="DY79">
        <v>0</v>
      </c>
      <c r="DZ79">
        <v>0</v>
      </c>
      <c r="EB79" t="s">
        <v>354</v>
      </c>
      <c r="EC79" t="s">
        <v>231</v>
      </c>
      <c r="ED79" t="s">
        <v>232</v>
      </c>
      <c r="EF79" t="s">
        <v>233</v>
      </c>
      <c r="EG79" t="s">
        <v>234</v>
      </c>
      <c r="EI79" t="s">
        <v>235</v>
      </c>
      <c r="EL79">
        <v>5</v>
      </c>
      <c r="EM79" t="s">
        <v>258</v>
      </c>
      <c r="EQ79" t="s">
        <v>238</v>
      </c>
      <c r="ER79" t="s">
        <v>1040</v>
      </c>
      <c r="ES79" t="s">
        <v>240</v>
      </c>
      <c r="EU79">
        <v>90</v>
      </c>
      <c r="EV79" t="s">
        <v>214</v>
      </c>
      <c r="EW79">
        <v>1</v>
      </c>
      <c r="EX79">
        <v>1</v>
      </c>
      <c r="EY79">
        <v>0</v>
      </c>
      <c r="EZ79">
        <v>1</v>
      </c>
      <c r="FA79">
        <v>0</v>
      </c>
      <c r="FB79" t="s">
        <v>215</v>
      </c>
      <c r="FC79" t="s">
        <v>407</v>
      </c>
      <c r="FD79">
        <v>1</v>
      </c>
      <c r="FE79">
        <v>1</v>
      </c>
      <c r="FF79">
        <v>0</v>
      </c>
      <c r="FG79">
        <v>0</v>
      </c>
      <c r="FI79">
        <v>7</v>
      </c>
      <c r="FJ79" t="s">
        <v>205</v>
      </c>
      <c r="FK79">
        <v>1</v>
      </c>
      <c r="FL79">
        <v>0</v>
      </c>
      <c r="FM79">
        <v>0</v>
      </c>
      <c r="FN79">
        <v>0</v>
      </c>
      <c r="FO79">
        <v>0</v>
      </c>
      <c r="FP79">
        <v>0</v>
      </c>
      <c r="FQ79">
        <v>0</v>
      </c>
      <c r="FS79" t="s">
        <v>354</v>
      </c>
      <c r="FT79" t="s">
        <v>243</v>
      </c>
      <c r="FU79">
        <v>0</v>
      </c>
      <c r="FV79">
        <v>1</v>
      </c>
      <c r="FW79">
        <v>1</v>
      </c>
      <c r="FX79">
        <v>0</v>
      </c>
      <c r="FY79">
        <v>0</v>
      </c>
      <c r="GA79" t="s">
        <v>1041</v>
      </c>
      <c r="GB79">
        <v>32611</v>
      </c>
      <c r="GC79" t="s">
        <v>1042</v>
      </c>
      <c r="GD79" s="2">
        <v>45447.733611111107</v>
      </c>
      <c r="GG79" t="s">
        <v>220</v>
      </c>
      <c r="GI79" t="s">
        <v>328</v>
      </c>
      <c r="GK79">
        <v>99</v>
      </c>
    </row>
    <row r="80" spans="1:193" x14ac:dyDescent="0.25">
      <c r="A80" t="s">
        <v>1043</v>
      </c>
      <c r="D80" t="s">
        <v>1044</v>
      </c>
      <c r="E80" t="s">
        <v>195</v>
      </c>
      <c r="F80" t="s">
        <v>1045</v>
      </c>
      <c r="G80" t="s">
        <v>398</v>
      </c>
      <c r="H80" t="s">
        <v>596</v>
      </c>
      <c r="I80">
        <v>38</v>
      </c>
      <c r="J80">
        <v>0</v>
      </c>
      <c r="K80">
        <v>7</v>
      </c>
      <c r="L80">
        <v>8</v>
      </c>
      <c r="M80" t="s">
        <v>251</v>
      </c>
      <c r="N80">
        <v>0</v>
      </c>
      <c r="O80">
        <v>0</v>
      </c>
      <c r="P80">
        <v>0</v>
      </c>
      <c r="Q80">
        <v>0</v>
      </c>
      <c r="R80">
        <v>0</v>
      </c>
      <c r="S80">
        <v>0</v>
      </c>
      <c r="T80">
        <v>0</v>
      </c>
      <c r="U80">
        <v>1</v>
      </c>
      <c r="V80" s="1" t="s">
        <v>1046</v>
      </c>
      <c r="W80" t="s">
        <v>1047</v>
      </c>
      <c r="X80">
        <v>1</v>
      </c>
      <c r="Y80">
        <v>0</v>
      </c>
      <c r="Z80">
        <v>1</v>
      </c>
      <c r="AA80">
        <v>0</v>
      </c>
      <c r="AB80">
        <v>0</v>
      </c>
      <c r="AC80">
        <v>1</v>
      </c>
      <c r="AD80">
        <v>0</v>
      </c>
      <c r="AE80">
        <v>0</v>
      </c>
      <c r="AF80">
        <v>0</v>
      </c>
      <c r="AG80">
        <v>0</v>
      </c>
      <c r="AH80">
        <v>0</v>
      </c>
      <c r="AI80">
        <v>1</v>
      </c>
      <c r="AJ80">
        <v>1</v>
      </c>
      <c r="AK80">
        <v>0</v>
      </c>
      <c r="AL80">
        <v>0</v>
      </c>
      <c r="AM80">
        <v>0</v>
      </c>
      <c r="AN80">
        <v>0</v>
      </c>
      <c r="AO80">
        <v>1</v>
      </c>
      <c r="AP80">
        <v>1</v>
      </c>
      <c r="AQ80">
        <v>1</v>
      </c>
      <c r="AR80">
        <v>1</v>
      </c>
      <c r="AS80">
        <v>1</v>
      </c>
      <c r="AT80">
        <v>0</v>
      </c>
      <c r="AU80">
        <v>0</v>
      </c>
      <c r="AV80">
        <v>0</v>
      </c>
      <c r="AW80">
        <v>0</v>
      </c>
      <c r="AY80" t="s">
        <v>370</v>
      </c>
      <c r="AZ80">
        <v>1</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CA80" t="s">
        <v>228</v>
      </c>
      <c r="CB80">
        <v>1</v>
      </c>
      <c r="CC80">
        <v>0</v>
      </c>
      <c r="CD80">
        <v>0</v>
      </c>
      <c r="CE80">
        <v>0</v>
      </c>
      <c r="CG80" t="s">
        <v>371</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I80" t="s">
        <v>311</v>
      </c>
      <c r="DJ80">
        <v>1</v>
      </c>
      <c r="DK80">
        <v>1</v>
      </c>
      <c r="DL80">
        <v>0</v>
      </c>
      <c r="DM80">
        <v>1</v>
      </c>
      <c r="DN80">
        <v>0</v>
      </c>
      <c r="DO80">
        <v>0</v>
      </c>
      <c r="DP80">
        <v>0</v>
      </c>
      <c r="DQ80">
        <v>0</v>
      </c>
      <c r="DS80" t="s">
        <v>205</v>
      </c>
      <c r="DT80">
        <v>1</v>
      </c>
      <c r="DU80">
        <v>0</v>
      </c>
      <c r="DV80">
        <v>0</v>
      </c>
      <c r="DW80">
        <v>0</v>
      </c>
      <c r="DX80">
        <v>0</v>
      </c>
      <c r="DY80">
        <v>0</v>
      </c>
      <c r="DZ80">
        <v>0</v>
      </c>
      <c r="EB80" t="s">
        <v>277</v>
      </c>
      <c r="EC80" t="s">
        <v>207</v>
      </c>
      <c r="ED80" t="s">
        <v>232</v>
      </c>
      <c r="EF80" t="s">
        <v>209</v>
      </c>
      <c r="EG80" t="s">
        <v>210</v>
      </c>
      <c r="EI80" t="s">
        <v>209</v>
      </c>
      <c r="EL80">
        <v>0</v>
      </c>
      <c r="EM80" t="s">
        <v>258</v>
      </c>
      <c r="EQ80" t="s">
        <v>238</v>
      </c>
      <c r="ER80" t="s">
        <v>1048</v>
      </c>
      <c r="ES80" t="s">
        <v>240</v>
      </c>
      <c r="EU80">
        <v>76</v>
      </c>
      <c r="EV80" t="s">
        <v>260</v>
      </c>
      <c r="EW80">
        <v>1</v>
      </c>
      <c r="EX80">
        <v>1</v>
      </c>
      <c r="EY80">
        <v>1</v>
      </c>
      <c r="EZ80">
        <v>1</v>
      </c>
      <c r="FA80">
        <v>0</v>
      </c>
      <c r="FB80" t="s">
        <v>215</v>
      </c>
      <c r="FC80" t="s">
        <v>216</v>
      </c>
      <c r="FD80">
        <v>1</v>
      </c>
      <c r="FE80">
        <v>1</v>
      </c>
      <c r="FF80">
        <v>1</v>
      </c>
      <c r="FG80">
        <v>0</v>
      </c>
      <c r="FI80">
        <v>10</v>
      </c>
      <c r="FJ80" t="s">
        <v>205</v>
      </c>
      <c r="FK80">
        <v>1</v>
      </c>
      <c r="FL80">
        <v>0</v>
      </c>
      <c r="FM80">
        <v>0</v>
      </c>
      <c r="FN80">
        <v>0</v>
      </c>
      <c r="FO80">
        <v>0</v>
      </c>
      <c r="FP80">
        <v>0</v>
      </c>
      <c r="FQ80">
        <v>0</v>
      </c>
      <c r="FS80" t="s">
        <v>354</v>
      </c>
      <c r="FT80" t="s">
        <v>278</v>
      </c>
      <c r="FU80">
        <v>0</v>
      </c>
      <c r="FV80">
        <v>1</v>
      </c>
      <c r="FW80">
        <v>0</v>
      </c>
      <c r="FX80">
        <v>0</v>
      </c>
      <c r="FY80">
        <v>0</v>
      </c>
      <c r="GA80" t="s">
        <v>1049</v>
      </c>
      <c r="GB80">
        <v>32612</v>
      </c>
      <c r="GC80" t="s">
        <v>1050</v>
      </c>
      <c r="GD80" s="2">
        <v>45447.736446759263</v>
      </c>
      <c r="GG80" t="s">
        <v>220</v>
      </c>
      <c r="GI80" t="s">
        <v>328</v>
      </c>
      <c r="GK80">
        <v>100</v>
      </c>
    </row>
    <row r="81" spans="1:193" x14ac:dyDescent="0.25">
      <c r="A81" t="s">
        <v>1051</v>
      </c>
      <c r="D81" t="s">
        <v>1052</v>
      </c>
      <c r="E81" t="s">
        <v>195</v>
      </c>
      <c r="F81" t="s">
        <v>1053</v>
      </c>
      <c r="G81" t="s">
        <v>197</v>
      </c>
      <c r="H81" t="s">
        <v>198</v>
      </c>
      <c r="I81">
        <v>3</v>
      </c>
      <c r="J81">
        <v>0</v>
      </c>
      <c r="K81">
        <v>0</v>
      </c>
      <c r="L81">
        <v>0</v>
      </c>
      <c r="M81" t="s">
        <v>1054</v>
      </c>
      <c r="N81">
        <v>0</v>
      </c>
      <c r="O81">
        <v>0</v>
      </c>
      <c r="P81">
        <v>0</v>
      </c>
      <c r="Q81">
        <v>0</v>
      </c>
      <c r="R81">
        <v>0</v>
      </c>
      <c r="S81">
        <v>0</v>
      </c>
      <c r="T81">
        <v>1</v>
      </c>
      <c r="U81">
        <v>0</v>
      </c>
      <c r="W81" t="s">
        <v>1055</v>
      </c>
      <c r="X81">
        <v>1</v>
      </c>
      <c r="Y81">
        <v>1</v>
      </c>
      <c r="Z81">
        <v>1</v>
      </c>
      <c r="AA81">
        <v>1</v>
      </c>
      <c r="AB81">
        <v>0</v>
      </c>
      <c r="AC81">
        <v>1</v>
      </c>
      <c r="AD81">
        <v>0</v>
      </c>
      <c r="AE81">
        <v>0</v>
      </c>
      <c r="AF81">
        <v>0</v>
      </c>
      <c r="AG81">
        <v>0</v>
      </c>
      <c r="AH81">
        <v>1</v>
      </c>
      <c r="AI81">
        <v>0</v>
      </c>
      <c r="AJ81">
        <v>0</v>
      </c>
      <c r="AK81">
        <v>1</v>
      </c>
      <c r="AL81">
        <v>0</v>
      </c>
      <c r="AM81">
        <v>1</v>
      </c>
      <c r="AN81">
        <v>0</v>
      </c>
      <c r="AO81">
        <v>1</v>
      </c>
      <c r="AP81">
        <v>0</v>
      </c>
      <c r="AQ81">
        <v>0</v>
      </c>
      <c r="AR81">
        <v>0</v>
      </c>
      <c r="AS81">
        <v>0</v>
      </c>
      <c r="AT81">
        <v>0</v>
      </c>
      <c r="AU81">
        <v>0</v>
      </c>
      <c r="AV81">
        <v>0</v>
      </c>
      <c r="AW81">
        <v>1</v>
      </c>
      <c r="AY81" t="s">
        <v>1056</v>
      </c>
      <c r="AZ81">
        <v>1</v>
      </c>
      <c r="BA81">
        <v>0</v>
      </c>
      <c r="BB81">
        <v>1</v>
      </c>
      <c r="BC81">
        <v>0</v>
      </c>
      <c r="BD81">
        <v>0</v>
      </c>
      <c r="BE81">
        <v>1</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CA81" t="s">
        <v>401</v>
      </c>
      <c r="CB81">
        <v>1</v>
      </c>
      <c r="CC81">
        <v>1</v>
      </c>
      <c r="CD81">
        <v>1</v>
      </c>
      <c r="CE81">
        <v>0</v>
      </c>
      <c r="CG81" t="s">
        <v>251</v>
      </c>
      <c r="CH81">
        <v>0</v>
      </c>
      <c r="CI81">
        <v>0</v>
      </c>
      <c r="CJ81">
        <v>0</v>
      </c>
      <c r="CK81">
        <v>0</v>
      </c>
      <c r="CL81">
        <v>0</v>
      </c>
      <c r="CM81">
        <v>0</v>
      </c>
      <c r="CN81">
        <v>0</v>
      </c>
      <c r="CO81">
        <v>0</v>
      </c>
      <c r="CP81">
        <v>0</v>
      </c>
      <c r="CQ81">
        <v>0</v>
      </c>
      <c r="CR81">
        <v>0</v>
      </c>
      <c r="CS81">
        <v>0</v>
      </c>
      <c r="CT81">
        <v>0</v>
      </c>
      <c r="CU81">
        <v>0</v>
      </c>
      <c r="CV81">
        <v>0</v>
      </c>
      <c r="CW81">
        <v>0</v>
      </c>
      <c r="CX81">
        <v>1</v>
      </c>
      <c r="CY81">
        <v>0</v>
      </c>
      <c r="CZ81">
        <v>0</v>
      </c>
      <c r="DA81">
        <v>0</v>
      </c>
      <c r="DB81">
        <v>0</v>
      </c>
      <c r="DC81">
        <v>0</v>
      </c>
      <c r="DD81">
        <v>0</v>
      </c>
      <c r="DE81">
        <v>0</v>
      </c>
      <c r="DF81">
        <v>0</v>
      </c>
      <c r="DG81">
        <v>0</v>
      </c>
      <c r="DH81" t="s">
        <v>1057</v>
      </c>
      <c r="DI81" t="s">
        <v>275</v>
      </c>
      <c r="DJ81">
        <v>1</v>
      </c>
      <c r="DK81">
        <v>1</v>
      </c>
      <c r="DL81">
        <v>1</v>
      </c>
      <c r="DM81">
        <v>1</v>
      </c>
      <c r="DN81">
        <v>1</v>
      </c>
      <c r="DO81">
        <v>1</v>
      </c>
      <c r="DP81">
        <v>1</v>
      </c>
      <c r="DQ81">
        <v>0</v>
      </c>
      <c r="DS81" t="s">
        <v>205</v>
      </c>
      <c r="DT81">
        <v>1</v>
      </c>
      <c r="DU81">
        <v>0</v>
      </c>
      <c r="DV81">
        <v>0</v>
      </c>
      <c r="DW81">
        <v>0</v>
      </c>
      <c r="DX81">
        <v>0</v>
      </c>
      <c r="DY81">
        <v>0</v>
      </c>
      <c r="DZ81">
        <v>0</v>
      </c>
      <c r="EB81" t="s">
        <v>230</v>
      </c>
      <c r="EC81" t="s">
        <v>231</v>
      </c>
      <c r="ED81" t="s">
        <v>385</v>
      </c>
      <c r="EE81" t="s">
        <v>1058</v>
      </c>
      <c r="EF81" t="s">
        <v>209</v>
      </c>
      <c r="EG81" t="s">
        <v>210</v>
      </c>
      <c r="EI81" t="s">
        <v>209</v>
      </c>
      <c r="EL81">
        <v>0</v>
      </c>
      <c r="EM81" t="s">
        <v>258</v>
      </c>
      <c r="EQ81" t="s">
        <v>209</v>
      </c>
      <c r="ES81" t="s">
        <v>209</v>
      </c>
      <c r="EU81">
        <v>0</v>
      </c>
      <c r="EV81" t="s">
        <v>1059</v>
      </c>
      <c r="EW81">
        <v>1</v>
      </c>
      <c r="EX81">
        <v>1</v>
      </c>
      <c r="EY81">
        <v>0</v>
      </c>
      <c r="EZ81">
        <v>1</v>
      </c>
      <c r="FA81">
        <v>1</v>
      </c>
      <c r="FB81" t="s">
        <v>261</v>
      </c>
      <c r="FC81" t="s">
        <v>216</v>
      </c>
      <c r="FD81">
        <v>1</v>
      </c>
      <c r="FE81">
        <v>1</v>
      </c>
      <c r="FF81">
        <v>1</v>
      </c>
      <c r="FG81">
        <v>0</v>
      </c>
      <c r="FI81">
        <v>3</v>
      </c>
      <c r="FJ81" t="s">
        <v>205</v>
      </c>
      <c r="FK81">
        <v>1</v>
      </c>
      <c r="FL81">
        <v>0</v>
      </c>
      <c r="FM81">
        <v>0</v>
      </c>
      <c r="FN81">
        <v>0</v>
      </c>
      <c r="FO81">
        <v>0</v>
      </c>
      <c r="FP81">
        <v>0</v>
      </c>
      <c r="FQ81">
        <v>0</v>
      </c>
      <c r="FS81" t="s">
        <v>206</v>
      </c>
      <c r="FT81" t="s">
        <v>217</v>
      </c>
      <c r="FU81">
        <v>1</v>
      </c>
      <c r="FV81">
        <v>1</v>
      </c>
      <c r="FW81">
        <v>1</v>
      </c>
      <c r="FX81">
        <v>0</v>
      </c>
      <c r="FY81">
        <v>0</v>
      </c>
      <c r="GA81" t="s">
        <v>1060</v>
      </c>
      <c r="GB81">
        <v>32613</v>
      </c>
      <c r="GC81" t="s">
        <v>1061</v>
      </c>
      <c r="GD81" s="2">
        <v>45447.74050925926</v>
      </c>
      <c r="GG81" t="s">
        <v>220</v>
      </c>
      <c r="GI81" t="s">
        <v>328</v>
      </c>
      <c r="GK81">
        <v>101</v>
      </c>
    </row>
    <row r="82" spans="1:193" x14ac:dyDescent="0.25">
      <c r="A82" t="s">
        <v>1062</v>
      </c>
      <c r="D82" t="s">
        <v>1063</v>
      </c>
      <c r="E82" t="s">
        <v>195</v>
      </c>
      <c r="F82" t="s">
        <v>1064</v>
      </c>
      <c r="G82" t="s">
        <v>197</v>
      </c>
      <c r="H82" t="s">
        <v>198</v>
      </c>
      <c r="I82">
        <v>4</v>
      </c>
      <c r="J82">
        <v>0</v>
      </c>
      <c r="K82">
        <v>0</v>
      </c>
      <c r="L82">
        <v>1</v>
      </c>
      <c r="M82" t="s">
        <v>1065</v>
      </c>
      <c r="N82">
        <v>1</v>
      </c>
      <c r="O82">
        <v>1</v>
      </c>
      <c r="P82">
        <v>1</v>
      </c>
      <c r="Q82">
        <v>1</v>
      </c>
      <c r="R82">
        <v>1</v>
      </c>
      <c r="S82">
        <v>0</v>
      </c>
      <c r="T82">
        <v>1</v>
      </c>
      <c r="U82">
        <v>1</v>
      </c>
      <c r="V82" t="s">
        <v>893</v>
      </c>
      <c r="W82" t="s">
        <v>1066</v>
      </c>
      <c r="X82">
        <v>1</v>
      </c>
      <c r="Y82">
        <v>1</v>
      </c>
      <c r="Z82">
        <v>1</v>
      </c>
      <c r="AA82">
        <v>1</v>
      </c>
      <c r="AB82">
        <v>1</v>
      </c>
      <c r="AC82">
        <v>1</v>
      </c>
      <c r="AD82">
        <v>0</v>
      </c>
      <c r="AE82">
        <v>0</v>
      </c>
      <c r="AF82">
        <v>0</v>
      </c>
      <c r="AG82">
        <v>1</v>
      </c>
      <c r="AH82">
        <v>1</v>
      </c>
      <c r="AI82">
        <v>1</v>
      </c>
      <c r="AJ82">
        <v>1</v>
      </c>
      <c r="AK82">
        <v>1</v>
      </c>
      <c r="AL82">
        <v>0</v>
      </c>
      <c r="AM82">
        <v>0</v>
      </c>
      <c r="AN82">
        <v>1</v>
      </c>
      <c r="AO82">
        <v>1</v>
      </c>
      <c r="AP82">
        <v>1</v>
      </c>
      <c r="AQ82">
        <v>1</v>
      </c>
      <c r="AR82">
        <v>1</v>
      </c>
      <c r="AS82">
        <v>0</v>
      </c>
      <c r="AT82">
        <v>0</v>
      </c>
      <c r="AU82">
        <v>1</v>
      </c>
      <c r="AV82">
        <v>1</v>
      </c>
      <c r="AW82">
        <v>1</v>
      </c>
      <c r="AX82" t="s">
        <v>644</v>
      </c>
      <c r="AY82" t="s">
        <v>1067</v>
      </c>
      <c r="AZ82">
        <v>0</v>
      </c>
      <c r="BA82">
        <v>0</v>
      </c>
      <c r="BB82">
        <v>1</v>
      </c>
      <c r="BC82">
        <v>1</v>
      </c>
      <c r="BD82">
        <v>0</v>
      </c>
      <c r="BE82">
        <v>0</v>
      </c>
      <c r="BF82">
        <v>0</v>
      </c>
      <c r="BG82">
        <v>0</v>
      </c>
      <c r="BH82">
        <v>0</v>
      </c>
      <c r="BI82">
        <v>0</v>
      </c>
      <c r="BJ82">
        <v>0</v>
      </c>
      <c r="BK82">
        <v>0</v>
      </c>
      <c r="BL82">
        <v>1</v>
      </c>
      <c r="BM82">
        <v>0</v>
      </c>
      <c r="BN82">
        <v>0</v>
      </c>
      <c r="BO82">
        <v>0</v>
      </c>
      <c r="BP82">
        <v>0</v>
      </c>
      <c r="BQ82">
        <v>0</v>
      </c>
      <c r="BR82">
        <v>0</v>
      </c>
      <c r="BS82">
        <v>0</v>
      </c>
      <c r="BT82">
        <v>0</v>
      </c>
      <c r="BU82">
        <v>0</v>
      </c>
      <c r="BV82">
        <v>0</v>
      </c>
      <c r="BW82">
        <v>0</v>
      </c>
      <c r="BX82">
        <v>0</v>
      </c>
      <c r="BY82">
        <v>0</v>
      </c>
      <c r="CA82" t="s">
        <v>1068</v>
      </c>
      <c r="CB82">
        <v>1</v>
      </c>
      <c r="CC82">
        <v>0</v>
      </c>
      <c r="CD82">
        <v>1</v>
      </c>
      <c r="CE82">
        <v>1</v>
      </c>
      <c r="CF82" t="s">
        <v>1069</v>
      </c>
      <c r="CG82" t="s">
        <v>1070</v>
      </c>
      <c r="CH82">
        <v>0</v>
      </c>
      <c r="CI82">
        <v>0</v>
      </c>
      <c r="CJ82">
        <v>0</v>
      </c>
      <c r="CK82">
        <v>0</v>
      </c>
      <c r="CL82">
        <v>0</v>
      </c>
      <c r="CM82">
        <v>0</v>
      </c>
      <c r="CN82">
        <v>0</v>
      </c>
      <c r="CO82">
        <v>0</v>
      </c>
      <c r="CP82">
        <v>1</v>
      </c>
      <c r="CQ82">
        <v>0</v>
      </c>
      <c r="CR82">
        <v>0</v>
      </c>
      <c r="CS82">
        <v>0</v>
      </c>
      <c r="CT82">
        <v>0</v>
      </c>
      <c r="CU82">
        <v>0</v>
      </c>
      <c r="CV82">
        <v>0</v>
      </c>
      <c r="CW82">
        <v>0</v>
      </c>
      <c r="CX82">
        <v>0</v>
      </c>
      <c r="CY82">
        <v>0</v>
      </c>
      <c r="CZ82">
        <v>0</v>
      </c>
      <c r="DA82">
        <v>0</v>
      </c>
      <c r="DB82">
        <v>0</v>
      </c>
      <c r="DC82">
        <v>0</v>
      </c>
      <c r="DD82">
        <v>0</v>
      </c>
      <c r="DE82">
        <v>0</v>
      </c>
      <c r="DF82">
        <v>0</v>
      </c>
      <c r="DG82">
        <v>0</v>
      </c>
      <c r="DI82" t="s">
        <v>275</v>
      </c>
      <c r="DJ82">
        <v>1</v>
      </c>
      <c r="DK82">
        <v>1</v>
      </c>
      <c r="DL82">
        <v>1</v>
      </c>
      <c r="DM82">
        <v>1</v>
      </c>
      <c r="DN82">
        <v>1</v>
      </c>
      <c r="DO82">
        <v>1</v>
      </c>
      <c r="DP82">
        <v>1</v>
      </c>
      <c r="DQ82">
        <v>0</v>
      </c>
      <c r="DS82" t="s">
        <v>205</v>
      </c>
      <c r="DT82">
        <v>1</v>
      </c>
      <c r="DU82">
        <v>0</v>
      </c>
      <c r="DV82">
        <v>0</v>
      </c>
      <c r="DW82">
        <v>0</v>
      </c>
      <c r="DX82">
        <v>0</v>
      </c>
      <c r="DY82">
        <v>0</v>
      </c>
      <c r="DZ82">
        <v>0</v>
      </c>
      <c r="EB82" t="s">
        <v>206</v>
      </c>
      <c r="EC82" t="s">
        <v>231</v>
      </c>
      <c r="ED82" t="s">
        <v>232</v>
      </c>
      <c r="EF82" t="s">
        <v>233</v>
      </c>
      <c r="EG82" t="s">
        <v>210</v>
      </c>
      <c r="EI82" t="s">
        <v>209</v>
      </c>
      <c r="EL82">
        <v>0</v>
      </c>
      <c r="EM82" t="s">
        <v>258</v>
      </c>
      <c r="EQ82" t="s">
        <v>209</v>
      </c>
      <c r="ES82" t="s">
        <v>240</v>
      </c>
      <c r="EU82">
        <v>29</v>
      </c>
      <c r="EV82" t="s">
        <v>449</v>
      </c>
      <c r="EW82">
        <v>1</v>
      </c>
      <c r="EX82">
        <v>1</v>
      </c>
      <c r="EY82">
        <v>0</v>
      </c>
      <c r="EZ82">
        <v>0</v>
      </c>
      <c r="FA82">
        <v>0</v>
      </c>
      <c r="FB82" t="s">
        <v>297</v>
      </c>
      <c r="FC82" t="s">
        <v>262</v>
      </c>
      <c r="FD82">
        <v>1</v>
      </c>
      <c r="FE82">
        <v>0</v>
      </c>
      <c r="FF82">
        <v>0</v>
      </c>
      <c r="FG82">
        <v>0</v>
      </c>
      <c r="FI82">
        <v>3</v>
      </c>
      <c r="FJ82" t="s">
        <v>205</v>
      </c>
      <c r="FK82">
        <v>1</v>
      </c>
      <c r="FL82">
        <v>0</v>
      </c>
      <c r="FM82">
        <v>0</v>
      </c>
      <c r="FN82">
        <v>0</v>
      </c>
      <c r="FO82">
        <v>0</v>
      </c>
      <c r="FP82">
        <v>0</v>
      </c>
      <c r="FQ82">
        <v>0</v>
      </c>
      <c r="FS82" t="s">
        <v>206</v>
      </c>
      <c r="FT82" t="s">
        <v>232</v>
      </c>
      <c r="FU82">
        <v>0</v>
      </c>
      <c r="FV82">
        <v>0</v>
      </c>
      <c r="FW82">
        <v>1</v>
      </c>
      <c r="FX82">
        <v>0</v>
      </c>
      <c r="FY82">
        <v>0</v>
      </c>
      <c r="GA82" t="s">
        <v>1071</v>
      </c>
      <c r="GB82">
        <v>32614</v>
      </c>
      <c r="GC82" t="s">
        <v>1072</v>
      </c>
      <c r="GD82" s="2">
        <v>45447.749861111108</v>
      </c>
      <c r="GG82" t="s">
        <v>220</v>
      </c>
      <c r="GI82" t="s">
        <v>328</v>
      </c>
      <c r="GK82">
        <v>102</v>
      </c>
    </row>
    <row r="83" spans="1:193" x14ac:dyDescent="0.25">
      <c r="A83" t="s">
        <v>1073</v>
      </c>
      <c r="D83" t="s">
        <v>1074</v>
      </c>
      <c r="E83" t="s">
        <v>195</v>
      </c>
      <c r="F83" t="s">
        <v>1075</v>
      </c>
      <c r="G83" t="s">
        <v>846</v>
      </c>
      <c r="H83" t="s">
        <v>198</v>
      </c>
      <c r="I83">
        <v>70</v>
      </c>
      <c r="J83">
        <v>25</v>
      </c>
      <c r="K83">
        <v>8</v>
      </c>
      <c r="L83">
        <v>5</v>
      </c>
      <c r="M83" t="s">
        <v>290</v>
      </c>
      <c r="N83">
        <v>1</v>
      </c>
      <c r="O83">
        <v>1</v>
      </c>
      <c r="P83">
        <v>1</v>
      </c>
      <c r="Q83">
        <v>1</v>
      </c>
      <c r="R83">
        <v>1</v>
      </c>
      <c r="S83">
        <v>1</v>
      </c>
      <c r="T83">
        <v>1</v>
      </c>
      <c r="U83">
        <v>0</v>
      </c>
      <c r="W83" t="s">
        <v>1076</v>
      </c>
      <c r="X83">
        <v>1</v>
      </c>
      <c r="Y83">
        <v>1</v>
      </c>
      <c r="Z83">
        <v>1</v>
      </c>
      <c r="AA83">
        <v>1</v>
      </c>
      <c r="AB83">
        <v>1</v>
      </c>
      <c r="AC83">
        <v>1</v>
      </c>
      <c r="AD83">
        <v>1</v>
      </c>
      <c r="AE83">
        <v>0</v>
      </c>
      <c r="AF83">
        <v>1</v>
      </c>
      <c r="AG83">
        <v>1</v>
      </c>
      <c r="AH83">
        <v>1</v>
      </c>
      <c r="AI83">
        <v>1</v>
      </c>
      <c r="AJ83">
        <v>1</v>
      </c>
      <c r="AK83">
        <v>1</v>
      </c>
      <c r="AL83">
        <v>1</v>
      </c>
      <c r="AM83">
        <v>1</v>
      </c>
      <c r="AN83">
        <v>0</v>
      </c>
      <c r="AO83">
        <v>1</v>
      </c>
      <c r="AP83">
        <v>1</v>
      </c>
      <c r="AQ83">
        <v>1</v>
      </c>
      <c r="AR83">
        <v>1</v>
      </c>
      <c r="AS83">
        <v>1</v>
      </c>
      <c r="AT83">
        <v>1</v>
      </c>
      <c r="AU83">
        <v>1</v>
      </c>
      <c r="AV83">
        <v>1</v>
      </c>
      <c r="AW83">
        <v>1</v>
      </c>
      <c r="AY83" t="s">
        <v>256</v>
      </c>
      <c r="AZ83">
        <v>0</v>
      </c>
      <c r="BA83">
        <v>0</v>
      </c>
      <c r="BB83">
        <v>0</v>
      </c>
      <c r="BC83">
        <v>0</v>
      </c>
      <c r="BD83">
        <v>0</v>
      </c>
      <c r="BE83">
        <v>0</v>
      </c>
      <c r="BF83">
        <v>0</v>
      </c>
      <c r="BG83">
        <v>0</v>
      </c>
      <c r="BH83">
        <v>0</v>
      </c>
      <c r="BI83">
        <v>1</v>
      </c>
      <c r="BJ83">
        <v>0</v>
      </c>
      <c r="BK83">
        <v>0</v>
      </c>
      <c r="BL83">
        <v>0</v>
      </c>
      <c r="BM83">
        <v>0</v>
      </c>
      <c r="BN83">
        <v>0</v>
      </c>
      <c r="BO83">
        <v>0</v>
      </c>
      <c r="BP83">
        <v>0</v>
      </c>
      <c r="BQ83">
        <v>0</v>
      </c>
      <c r="BR83">
        <v>0</v>
      </c>
      <c r="BS83">
        <v>0</v>
      </c>
      <c r="BT83">
        <v>0</v>
      </c>
      <c r="BU83">
        <v>0</v>
      </c>
      <c r="BV83">
        <v>0</v>
      </c>
      <c r="BW83">
        <v>0</v>
      </c>
      <c r="BX83">
        <v>0</v>
      </c>
      <c r="BY83">
        <v>0</v>
      </c>
      <c r="CA83" t="s">
        <v>228</v>
      </c>
      <c r="CB83">
        <v>1</v>
      </c>
      <c r="CC83">
        <v>0</v>
      </c>
      <c r="CD83">
        <v>0</v>
      </c>
      <c r="CE83">
        <v>0</v>
      </c>
      <c r="CG83" t="s">
        <v>467</v>
      </c>
      <c r="CH83">
        <v>0</v>
      </c>
      <c r="CI83">
        <v>0</v>
      </c>
      <c r="CJ83">
        <v>0</v>
      </c>
      <c r="CK83">
        <v>0</v>
      </c>
      <c r="CL83">
        <v>0</v>
      </c>
      <c r="CM83">
        <v>0</v>
      </c>
      <c r="CN83">
        <v>0</v>
      </c>
      <c r="CO83">
        <v>1</v>
      </c>
      <c r="CP83">
        <v>0</v>
      </c>
      <c r="CQ83">
        <v>0</v>
      </c>
      <c r="CR83">
        <v>0</v>
      </c>
      <c r="CS83">
        <v>0</v>
      </c>
      <c r="CT83">
        <v>0</v>
      </c>
      <c r="CU83">
        <v>0</v>
      </c>
      <c r="CV83">
        <v>0</v>
      </c>
      <c r="CW83">
        <v>0</v>
      </c>
      <c r="CX83">
        <v>0</v>
      </c>
      <c r="CY83">
        <v>0</v>
      </c>
      <c r="CZ83">
        <v>0</v>
      </c>
      <c r="DA83">
        <v>0</v>
      </c>
      <c r="DB83">
        <v>0</v>
      </c>
      <c r="DC83">
        <v>0</v>
      </c>
      <c r="DD83">
        <v>0</v>
      </c>
      <c r="DE83">
        <v>0</v>
      </c>
      <c r="DF83">
        <v>0</v>
      </c>
      <c r="DG83">
        <v>0</v>
      </c>
      <c r="DI83" t="s">
        <v>229</v>
      </c>
      <c r="DJ83">
        <v>1</v>
      </c>
      <c r="DK83">
        <v>1</v>
      </c>
      <c r="DL83">
        <v>0</v>
      </c>
      <c r="DM83">
        <v>1</v>
      </c>
      <c r="DN83">
        <v>1</v>
      </c>
      <c r="DO83">
        <v>1</v>
      </c>
      <c r="DP83">
        <v>1</v>
      </c>
      <c r="DQ83">
        <v>0</v>
      </c>
      <c r="DS83" t="s">
        <v>276</v>
      </c>
      <c r="DT83">
        <v>1</v>
      </c>
      <c r="DU83">
        <v>1</v>
      </c>
      <c r="DV83">
        <v>1</v>
      </c>
      <c r="DW83">
        <v>1</v>
      </c>
      <c r="DX83">
        <v>1</v>
      </c>
      <c r="DY83">
        <v>1</v>
      </c>
      <c r="DZ83">
        <v>0</v>
      </c>
      <c r="EB83" t="s">
        <v>441</v>
      </c>
      <c r="EC83" t="s">
        <v>207</v>
      </c>
      <c r="ED83" t="s">
        <v>278</v>
      </c>
      <c r="EF83" t="s">
        <v>209</v>
      </c>
      <c r="EG83" t="s">
        <v>210</v>
      </c>
      <c r="EI83" t="s">
        <v>209</v>
      </c>
      <c r="EL83">
        <v>5</v>
      </c>
      <c r="EM83" t="s">
        <v>258</v>
      </c>
      <c r="EQ83" t="s">
        <v>209</v>
      </c>
      <c r="ES83" t="s">
        <v>209</v>
      </c>
      <c r="EU83">
        <v>85</v>
      </c>
      <c r="EV83" t="s">
        <v>260</v>
      </c>
      <c r="EW83">
        <v>1</v>
      </c>
      <c r="EX83">
        <v>1</v>
      </c>
      <c r="EY83">
        <v>1</v>
      </c>
      <c r="EZ83">
        <v>1</v>
      </c>
      <c r="FA83">
        <v>0</v>
      </c>
      <c r="FB83" t="s">
        <v>261</v>
      </c>
      <c r="FC83" t="s">
        <v>216</v>
      </c>
      <c r="FD83">
        <v>1</v>
      </c>
      <c r="FE83">
        <v>1</v>
      </c>
      <c r="FF83">
        <v>1</v>
      </c>
      <c r="FG83">
        <v>0</v>
      </c>
      <c r="FI83">
        <v>8</v>
      </c>
      <c r="FJ83" t="s">
        <v>276</v>
      </c>
      <c r="FK83">
        <v>1</v>
      </c>
      <c r="FL83">
        <v>1</v>
      </c>
      <c r="FM83">
        <v>1</v>
      </c>
      <c r="FN83">
        <v>1</v>
      </c>
      <c r="FO83">
        <v>1</v>
      </c>
      <c r="FP83">
        <v>1</v>
      </c>
      <c r="FQ83">
        <v>0</v>
      </c>
      <c r="FS83" t="s">
        <v>441</v>
      </c>
      <c r="FT83" t="s">
        <v>217</v>
      </c>
      <c r="FU83">
        <v>1</v>
      </c>
      <c r="FV83">
        <v>1</v>
      </c>
      <c r="FW83">
        <v>1</v>
      </c>
      <c r="FX83">
        <v>0</v>
      </c>
      <c r="FY83">
        <v>0</v>
      </c>
      <c r="GA83" t="s">
        <v>1077</v>
      </c>
      <c r="GB83">
        <v>32617</v>
      </c>
      <c r="GC83" t="s">
        <v>1078</v>
      </c>
      <c r="GD83" s="2">
        <v>45447.765011574083</v>
      </c>
      <c r="GG83" t="s">
        <v>220</v>
      </c>
      <c r="GI83" t="s">
        <v>328</v>
      </c>
      <c r="GK83">
        <v>105</v>
      </c>
    </row>
    <row r="84" spans="1:193" x14ac:dyDescent="0.25">
      <c r="A84" t="s">
        <v>1073</v>
      </c>
      <c r="D84" t="s">
        <v>1079</v>
      </c>
      <c r="E84" t="s">
        <v>195</v>
      </c>
      <c r="F84" t="s">
        <v>1080</v>
      </c>
      <c r="G84" t="s">
        <v>846</v>
      </c>
      <c r="H84" t="s">
        <v>198</v>
      </c>
      <c r="I84">
        <v>65</v>
      </c>
      <c r="J84">
        <v>23</v>
      </c>
      <c r="K84">
        <v>5</v>
      </c>
      <c r="L84">
        <v>3</v>
      </c>
      <c r="M84" t="s">
        <v>399</v>
      </c>
      <c r="N84">
        <v>0</v>
      </c>
      <c r="O84">
        <v>1</v>
      </c>
      <c r="P84">
        <v>1</v>
      </c>
      <c r="Q84">
        <v>0</v>
      </c>
      <c r="R84">
        <v>0</v>
      </c>
      <c r="S84">
        <v>1</v>
      </c>
      <c r="T84">
        <v>0</v>
      </c>
      <c r="U84">
        <v>0</v>
      </c>
      <c r="W84" t="s">
        <v>1081</v>
      </c>
      <c r="X84">
        <v>1</v>
      </c>
      <c r="Y84">
        <v>1</v>
      </c>
      <c r="Z84">
        <v>1</v>
      </c>
      <c r="AA84">
        <v>1</v>
      </c>
      <c r="AB84">
        <v>1</v>
      </c>
      <c r="AC84">
        <v>1</v>
      </c>
      <c r="AD84">
        <v>1</v>
      </c>
      <c r="AE84">
        <v>1</v>
      </c>
      <c r="AF84">
        <v>1</v>
      </c>
      <c r="AG84">
        <v>1</v>
      </c>
      <c r="AH84">
        <v>1</v>
      </c>
      <c r="AI84">
        <v>1</v>
      </c>
      <c r="AJ84">
        <v>1</v>
      </c>
      <c r="AK84">
        <v>1</v>
      </c>
      <c r="AL84">
        <v>1</v>
      </c>
      <c r="AM84">
        <v>1</v>
      </c>
      <c r="AN84">
        <v>0</v>
      </c>
      <c r="AO84">
        <v>1</v>
      </c>
      <c r="AP84">
        <v>1</v>
      </c>
      <c r="AQ84">
        <v>1</v>
      </c>
      <c r="AR84">
        <v>1</v>
      </c>
      <c r="AS84">
        <v>1</v>
      </c>
      <c r="AT84">
        <v>1</v>
      </c>
      <c r="AU84">
        <v>1</v>
      </c>
      <c r="AV84">
        <v>1</v>
      </c>
      <c r="AW84">
        <v>1</v>
      </c>
      <c r="AY84" t="s">
        <v>858</v>
      </c>
      <c r="AZ84">
        <v>0</v>
      </c>
      <c r="BA84">
        <v>0</v>
      </c>
      <c r="BB84">
        <v>0</v>
      </c>
      <c r="BC84">
        <v>0</v>
      </c>
      <c r="BD84">
        <v>0</v>
      </c>
      <c r="BE84">
        <v>0</v>
      </c>
      <c r="BF84">
        <v>0</v>
      </c>
      <c r="BG84">
        <v>1</v>
      </c>
      <c r="BH84">
        <v>0</v>
      </c>
      <c r="BI84">
        <v>1</v>
      </c>
      <c r="BJ84">
        <v>0</v>
      </c>
      <c r="BK84">
        <v>0</v>
      </c>
      <c r="BL84">
        <v>0</v>
      </c>
      <c r="BM84">
        <v>0</v>
      </c>
      <c r="BN84">
        <v>0</v>
      </c>
      <c r="BO84">
        <v>0</v>
      </c>
      <c r="BP84">
        <v>0</v>
      </c>
      <c r="BQ84">
        <v>0</v>
      </c>
      <c r="BR84">
        <v>0</v>
      </c>
      <c r="BS84">
        <v>0</v>
      </c>
      <c r="BT84">
        <v>0</v>
      </c>
      <c r="BU84">
        <v>0</v>
      </c>
      <c r="BV84">
        <v>0</v>
      </c>
      <c r="BW84">
        <v>0</v>
      </c>
      <c r="BX84">
        <v>0</v>
      </c>
      <c r="BY84">
        <v>0</v>
      </c>
      <c r="CA84" t="s">
        <v>228</v>
      </c>
      <c r="CB84">
        <v>1</v>
      </c>
      <c r="CC84">
        <v>0</v>
      </c>
      <c r="CD84">
        <v>0</v>
      </c>
      <c r="CE84">
        <v>0</v>
      </c>
      <c r="CG84" t="s">
        <v>251</v>
      </c>
      <c r="CH84">
        <v>0</v>
      </c>
      <c r="CI84">
        <v>0</v>
      </c>
      <c r="CJ84">
        <v>0</v>
      </c>
      <c r="CK84">
        <v>0</v>
      </c>
      <c r="CL84">
        <v>0</v>
      </c>
      <c r="CM84">
        <v>0</v>
      </c>
      <c r="CN84">
        <v>0</v>
      </c>
      <c r="CO84">
        <v>0</v>
      </c>
      <c r="CP84">
        <v>0</v>
      </c>
      <c r="CQ84">
        <v>0</v>
      </c>
      <c r="CR84">
        <v>0</v>
      </c>
      <c r="CS84">
        <v>0</v>
      </c>
      <c r="CT84">
        <v>0</v>
      </c>
      <c r="CU84">
        <v>0</v>
      </c>
      <c r="CV84">
        <v>0</v>
      </c>
      <c r="CW84">
        <v>0</v>
      </c>
      <c r="CX84">
        <v>1</v>
      </c>
      <c r="CY84">
        <v>0</v>
      </c>
      <c r="CZ84">
        <v>0</v>
      </c>
      <c r="DA84">
        <v>0</v>
      </c>
      <c r="DB84">
        <v>0</v>
      </c>
      <c r="DC84">
        <v>0</v>
      </c>
      <c r="DD84">
        <v>0</v>
      </c>
      <c r="DE84">
        <v>0</v>
      </c>
      <c r="DF84">
        <v>0</v>
      </c>
      <c r="DG84">
        <v>0</v>
      </c>
      <c r="DH84" t="s">
        <v>1082</v>
      </c>
      <c r="DI84" t="s">
        <v>275</v>
      </c>
      <c r="DJ84">
        <v>1</v>
      </c>
      <c r="DK84">
        <v>1</v>
      </c>
      <c r="DL84">
        <v>1</v>
      </c>
      <c r="DM84">
        <v>1</v>
      </c>
      <c r="DN84">
        <v>1</v>
      </c>
      <c r="DO84">
        <v>1</v>
      </c>
      <c r="DP84">
        <v>1</v>
      </c>
      <c r="DQ84">
        <v>0</v>
      </c>
      <c r="DS84" t="s">
        <v>205</v>
      </c>
      <c r="DT84">
        <v>1</v>
      </c>
      <c r="DU84">
        <v>0</v>
      </c>
      <c r="DV84">
        <v>0</v>
      </c>
      <c r="DW84">
        <v>0</v>
      </c>
      <c r="DX84">
        <v>0</v>
      </c>
      <c r="DY84">
        <v>0</v>
      </c>
      <c r="DZ84">
        <v>0</v>
      </c>
      <c r="EB84" t="s">
        <v>441</v>
      </c>
      <c r="EC84" t="s">
        <v>207</v>
      </c>
      <c r="ED84" t="s">
        <v>278</v>
      </c>
      <c r="EF84" t="s">
        <v>209</v>
      </c>
      <c r="EG84" t="s">
        <v>210</v>
      </c>
      <c r="EI84" t="s">
        <v>209</v>
      </c>
      <c r="EL84">
        <v>4</v>
      </c>
      <c r="EM84" t="s">
        <v>258</v>
      </c>
      <c r="EQ84" t="s">
        <v>209</v>
      </c>
      <c r="ES84" t="s">
        <v>209</v>
      </c>
      <c r="EU84">
        <v>90</v>
      </c>
      <c r="EV84" t="s">
        <v>260</v>
      </c>
      <c r="EW84">
        <v>1</v>
      </c>
      <c r="EX84">
        <v>1</v>
      </c>
      <c r="EY84">
        <v>1</v>
      </c>
      <c r="EZ84">
        <v>1</v>
      </c>
      <c r="FA84">
        <v>0</v>
      </c>
      <c r="FB84" t="s">
        <v>261</v>
      </c>
      <c r="FC84" t="s">
        <v>262</v>
      </c>
      <c r="FD84">
        <v>1</v>
      </c>
      <c r="FE84">
        <v>0</v>
      </c>
      <c r="FF84">
        <v>0</v>
      </c>
      <c r="FG84">
        <v>0</v>
      </c>
      <c r="FI84">
        <v>8</v>
      </c>
      <c r="FJ84" t="s">
        <v>588</v>
      </c>
      <c r="FK84">
        <v>1</v>
      </c>
      <c r="FL84">
        <v>0</v>
      </c>
      <c r="FM84">
        <v>0</v>
      </c>
      <c r="FN84">
        <v>0</v>
      </c>
      <c r="FO84">
        <v>0</v>
      </c>
      <c r="FP84">
        <v>1</v>
      </c>
      <c r="FQ84">
        <v>0</v>
      </c>
      <c r="FS84" t="s">
        <v>354</v>
      </c>
      <c r="FT84" t="s">
        <v>217</v>
      </c>
      <c r="FU84">
        <v>1</v>
      </c>
      <c r="FV84">
        <v>1</v>
      </c>
      <c r="FW84">
        <v>1</v>
      </c>
      <c r="FX84">
        <v>0</v>
      </c>
      <c r="FY84">
        <v>0</v>
      </c>
      <c r="GA84" t="s">
        <v>1083</v>
      </c>
      <c r="GB84">
        <v>32619</v>
      </c>
      <c r="GC84" t="s">
        <v>1084</v>
      </c>
      <c r="GD84" s="2">
        <v>45447.768645833326</v>
      </c>
      <c r="GG84" t="s">
        <v>220</v>
      </c>
      <c r="GI84" t="s">
        <v>328</v>
      </c>
      <c r="GK84">
        <v>106</v>
      </c>
    </row>
    <row r="85" spans="1:193" x14ac:dyDescent="0.25">
      <c r="A85" t="s">
        <v>1085</v>
      </c>
      <c r="D85" t="s">
        <v>1086</v>
      </c>
      <c r="E85" t="s">
        <v>1087</v>
      </c>
      <c r="F85" t="s">
        <v>1088</v>
      </c>
      <c r="G85" t="s">
        <v>332</v>
      </c>
      <c r="H85" t="s">
        <v>198</v>
      </c>
      <c r="I85">
        <v>13</v>
      </c>
      <c r="J85">
        <v>1</v>
      </c>
      <c r="K85">
        <v>0</v>
      </c>
      <c r="L85">
        <v>0</v>
      </c>
      <c r="M85" t="s">
        <v>1089</v>
      </c>
      <c r="N85">
        <v>0</v>
      </c>
      <c r="O85">
        <v>0</v>
      </c>
      <c r="P85">
        <v>1</v>
      </c>
      <c r="Q85">
        <v>0</v>
      </c>
      <c r="R85">
        <v>1</v>
      </c>
      <c r="S85">
        <v>0</v>
      </c>
      <c r="T85">
        <v>0</v>
      </c>
      <c r="U85">
        <v>1</v>
      </c>
      <c r="V85" t="s">
        <v>708</v>
      </c>
      <c r="W85" t="s">
        <v>1090</v>
      </c>
      <c r="X85">
        <v>1</v>
      </c>
      <c r="Y85">
        <v>1</v>
      </c>
      <c r="Z85">
        <v>1</v>
      </c>
      <c r="AA85">
        <v>1</v>
      </c>
      <c r="AB85">
        <v>1</v>
      </c>
      <c r="AC85">
        <v>0</v>
      </c>
      <c r="AD85">
        <v>0</v>
      </c>
      <c r="AE85">
        <v>0</v>
      </c>
      <c r="AF85">
        <v>0</v>
      </c>
      <c r="AG85">
        <v>0</v>
      </c>
      <c r="AH85">
        <v>0</v>
      </c>
      <c r="AI85">
        <v>0</v>
      </c>
      <c r="AJ85">
        <v>0</v>
      </c>
      <c r="AK85">
        <v>0</v>
      </c>
      <c r="AL85">
        <v>0</v>
      </c>
      <c r="AM85">
        <v>0</v>
      </c>
      <c r="AN85">
        <v>0</v>
      </c>
      <c r="AO85">
        <v>0</v>
      </c>
      <c r="AP85">
        <v>0</v>
      </c>
      <c r="AQ85">
        <v>0</v>
      </c>
      <c r="AR85">
        <v>0</v>
      </c>
      <c r="AS85">
        <v>0</v>
      </c>
      <c r="AT85">
        <v>0</v>
      </c>
      <c r="AU85">
        <v>1</v>
      </c>
      <c r="AV85">
        <v>1</v>
      </c>
      <c r="AW85">
        <v>0</v>
      </c>
      <c r="AY85" t="s">
        <v>203</v>
      </c>
      <c r="AZ85">
        <v>0</v>
      </c>
      <c r="BA85">
        <v>0</v>
      </c>
      <c r="BB85">
        <v>1</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CA85" t="s">
        <v>385</v>
      </c>
      <c r="CB85">
        <v>0</v>
      </c>
      <c r="CC85">
        <v>0</v>
      </c>
      <c r="CD85">
        <v>0</v>
      </c>
      <c r="CE85">
        <v>1</v>
      </c>
      <c r="CF85" t="s">
        <v>1091</v>
      </c>
      <c r="CG85" t="s">
        <v>256</v>
      </c>
      <c r="CH85">
        <v>0</v>
      </c>
      <c r="CI85">
        <v>0</v>
      </c>
      <c r="CJ85">
        <v>0</v>
      </c>
      <c r="CK85">
        <v>0</v>
      </c>
      <c r="CL85">
        <v>0</v>
      </c>
      <c r="CM85">
        <v>0</v>
      </c>
      <c r="CN85">
        <v>0</v>
      </c>
      <c r="CO85">
        <v>0</v>
      </c>
      <c r="CP85">
        <v>0</v>
      </c>
      <c r="CQ85">
        <v>1</v>
      </c>
      <c r="CR85">
        <v>0</v>
      </c>
      <c r="CS85">
        <v>0</v>
      </c>
      <c r="CT85">
        <v>0</v>
      </c>
      <c r="CU85">
        <v>0</v>
      </c>
      <c r="CV85">
        <v>0</v>
      </c>
      <c r="CW85">
        <v>0</v>
      </c>
      <c r="CX85">
        <v>0</v>
      </c>
      <c r="CY85">
        <v>0</v>
      </c>
      <c r="CZ85">
        <v>0</v>
      </c>
      <c r="DA85">
        <v>0</v>
      </c>
      <c r="DB85">
        <v>0</v>
      </c>
      <c r="DC85">
        <v>0</v>
      </c>
      <c r="DD85">
        <v>0</v>
      </c>
      <c r="DE85">
        <v>0</v>
      </c>
      <c r="DF85">
        <v>0</v>
      </c>
      <c r="DG85">
        <v>0</v>
      </c>
      <c r="DI85" t="s">
        <v>293</v>
      </c>
      <c r="DJ85">
        <v>1</v>
      </c>
      <c r="DK85">
        <v>1</v>
      </c>
      <c r="DL85">
        <v>0</v>
      </c>
      <c r="DM85">
        <v>1</v>
      </c>
      <c r="DN85">
        <v>1</v>
      </c>
      <c r="DO85">
        <v>1</v>
      </c>
      <c r="DP85">
        <v>0</v>
      </c>
      <c r="DQ85">
        <v>0</v>
      </c>
      <c r="DS85" t="s">
        <v>205</v>
      </c>
      <c r="DT85">
        <v>1</v>
      </c>
      <c r="DU85">
        <v>0</v>
      </c>
      <c r="DV85">
        <v>0</v>
      </c>
      <c r="DW85">
        <v>0</v>
      </c>
      <c r="DX85">
        <v>0</v>
      </c>
      <c r="DY85">
        <v>0</v>
      </c>
      <c r="DZ85">
        <v>0</v>
      </c>
      <c r="EB85" t="s">
        <v>441</v>
      </c>
      <c r="EC85" t="s">
        <v>388</v>
      </c>
      <c r="ED85" t="s">
        <v>337</v>
      </c>
      <c r="EF85" t="s">
        <v>233</v>
      </c>
      <c r="EG85" t="s">
        <v>234</v>
      </c>
      <c r="EI85" t="s">
        <v>209</v>
      </c>
      <c r="EL85">
        <v>0</v>
      </c>
      <c r="EM85" t="s">
        <v>258</v>
      </c>
      <c r="EQ85" t="s">
        <v>238</v>
      </c>
      <c r="ER85" t="s">
        <v>1092</v>
      </c>
      <c r="ES85" t="s">
        <v>240</v>
      </c>
      <c r="EU85">
        <v>30</v>
      </c>
      <c r="EV85" t="s">
        <v>449</v>
      </c>
      <c r="EW85">
        <v>1</v>
      </c>
      <c r="EX85">
        <v>1</v>
      </c>
      <c r="EY85">
        <v>0</v>
      </c>
      <c r="EZ85">
        <v>0</v>
      </c>
      <c r="FA85">
        <v>0</v>
      </c>
      <c r="FB85" t="s">
        <v>215</v>
      </c>
      <c r="FC85" t="s">
        <v>216</v>
      </c>
      <c r="FD85">
        <v>1</v>
      </c>
      <c r="FE85">
        <v>1</v>
      </c>
      <c r="FF85">
        <v>1</v>
      </c>
      <c r="FG85">
        <v>0</v>
      </c>
      <c r="FI85">
        <v>8</v>
      </c>
      <c r="FJ85" t="s">
        <v>205</v>
      </c>
      <c r="FK85">
        <v>1</v>
      </c>
      <c r="FL85">
        <v>0</v>
      </c>
      <c r="FM85">
        <v>0</v>
      </c>
      <c r="FN85">
        <v>0</v>
      </c>
      <c r="FO85">
        <v>0</v>
      </c>
      <c r="FP85">
        <v>0</v>
      </c>
      <c r="FQ85">
        <v>0</v>
      </c>
      <c r="FS85" t="s">
        <v>441</v>
      </c>
      <c r="FT85" t="s">
        <v>544</v>
      </c>
      <c r="FU85">
        <v>0</v>
      </c>
      <c r="FV85">
        <v>0</v>
      </c>
      <c r="FW85">
        <v>1</v>
      </c>
      <c r="FX85">
        <v>1</v>
      </c>
      <c r="FY85">
        <v>0</v>
      </c>
      <c r="GA85" t="s">
        <v>1093</v>
      </c>
      <c r="GB85">
        <v>32624</v>
      </c>
      <c r="GC85" t="s">
        <v>1094</v>
      </c>
      <c r="GD85" s="2">
        <v>45448.013287037043</v>
      </c>
      <c r="GG85" t="s">
        <v>220</v>
      </c>
      <c r="GI85" t="s">
        <v>328</v>
      </c>
      <c r="GK85">
        <v>107</v>
      </c>
    </row>
    <row r="86" spans="1:193" x14ac:dyDescent="0.25">
      <c r="A86" t="s">
        <v>1095</v>
      </c>
      <c r="D86" t="s">
        <v>1096</v>
      </c>
      <c r="E86" t="s">
        <v>1087</v>
      </c>
      <c r="F86" t="s">
        <v>1097</v>
      </c>
      <c r="G86" t="s">
        <v>332</v>
      </c>
      <c r="H86" t="s">
        <v>198</v>
      </c>
      <c r="I86">
        <v>186</v>
      </c>
      <c r="J86">
        <v>21</v>
      </c>
      <c r="K86">
        <v>38</v>
      </c>
      <c r="L86">
        <v>11</v>
      </c>
      <c r="M86" t="s">
        <v>320</v>
      </c>
      <c r="N86">
        <v>1</v>
      </c>
      <c r="O86">
        <v>0</v>
      </c>
      <c r="P86">
        <v>1</v>
      </c>
      <c r="Q86">
        <v>1</v>
      </c>
      <c r="R86">
        <v>0</v>
      </c>
      <c r="S86">
        <v>1</v>
      </c>
      <c r="T86">
        <v>0</v>
      </c>
      <c r="U86">
        <v>0</v>
      </c>
      <c r="W86" t="s">
        <v>1098</v>
      </c>
      <c r="X86">
        <v>1</v>
      </c>
      <c r="Y86">
        <v>1</v>
      </c>
      <c r="Z86">
        <v>1</v>
      </c>
      <c r="AA86">
        <v>1</v>
      </c>
      <c r="AB86">
        <v>1</v>
      </c>
      <c r="AC86">
        <v>1</v>
      </c>
      <c r="AD86">
        <v>1</v>
      </c>
      <c r="AE86">
        <v>0</v>
      </c>
      <c r="AF86">
        <v>1</v>
      </c>
      <c r="AG86">
        <v>0</v>
      </c>
      <c r="AH86">
        <v>1</v>
      </c>
      <c r="AI86">
        <v>1</v>
      </c>
      <c r="AJ86">
        <v>1</v>
      </c>
      <c r="AK86">
        <v>1</v>
      </c>
      <c r="AL86">
        <v>1</v>
      </c>
      <c r="AM86">
        <v>0</v>
      </c>
      <c r="AN86">
        <v>0</v>
      </c>
      <c r="AO86">
        <v>1</v>
      </c>
      <c r="AP86">
        <v>1</v>
      </c>
      <c r="AQ86">
        <v>1</v>
      </c>
      <c r="AR86">
        <v>1</v>
      </c>
      <c r="AS86">
        <v>1</v>
      </c>
      <c r="AT86">
        <v>1</v>
      </c>
      <c r="AU86">
        <v>1</v>
      </c>
      <c r="AV86">
        <v>1</v>
      </c>
      <c r="AW86">
        <v>1</v>
      </c>
      <c r="AY86" t="s">
        <v>1099</v>
      </c>
      <c r="AZ86">
        <v>0</v>
      </c>
      <c r="BA86">
        <v>0</v>
      </c>
      <c r="BB86">
        <v>1</v>
      </c>
      <c r="BC86">
        <v>0</v>
      </c>
      <c r="BD86">
        <v>0</v>
      </c>
      <c r="BE86">
        <v>1</v>
      </c>
      <c r="BF86">
        <v>0</v>
      </c>
      <c r="BG86">
        <v>0</v>
      </c>
      <c r="BH86">
        <v>0</v>
      </c>
      <c r="BI86">
        <v>0</v>
      </c>
      <c r="BJ86">
        <v>0</v>
      </c>
      <c r="BK86">
        <v>0</v>
      </c>
      <c r="BL86">
        <v>0</v>
      </c>
      <c r="BM86">
        <v>0</v>
      </c>
      <c r="BN86">
        <v>0</v>
      </c>
      <c r="BO86">
        <v>0</v>
      </c>
      <c r="BP86">
        <v>0</v>
      </c>
      <c r="BQ86">
        <v>1</v>
      </c>
      <c r="BR86">
        <v>0</v>
      </c>
      <c r="BS86">
        <v>0</v>
      </c>
      <c r="BT86">
        <v>0</v>
      </c>
      <c r="BU86">
        <v>0</v>
      </c>
      <c r="BV86">
        <v>0</v>
      </c>
      <c r="BW86">
        <v>0</v>
      </c>
      <c r="BX86">
        <v>0</v>
      </c>
      <c r="BY86">
        <v>0</v>
      </c>
      <c r="CA86" t="s">
        <v>273</v>
      </c>
      <c r="CB86">
        <v>0</v>
      </c>
      <c r="CC86">
        <v>1</v>
      </c>
      <c r="CD86">
        <v>0</v>
      </c>
      <c r="CE86">
        <v>0</v>
      </c>
      <c r="CG86" t="s">
        <v>858</v>
      </c>
      <c r="CH86">
        <v>0</v>
      </c>
      <c r="CI86">
        <v>0</v>
      </c>
      <c r="CJ86">
        <v>0</v>
      </c>
      <c r="CK86">
        <v>0</v>
      </c>
      <c r="CL86">
        <v>0</v>
      </c>
      <c r="CM86">
        <v>0</v>
      </c>
      <c r="CN86">
        <v>0</v>
      </c>
      <c r="CO86">
        <v>1</v>
      </c>
      <c r="CP86">
        <v>0</v>
      </c>
      <c r="CQ86">
        <v>1</v>
      </c>
      <c r="CR86">
        <v>0</v>
      </c>
      <c r="CS86">
        <v>0</v>
      </c>
      <c r="CT86">
        <v>0</v>
      </c>
      <c r="CU86">
        <v>0</v>
      </c>
      <c r="CV86">
        <v>0</v>
      </c>
      <c r="CW86">
        <v>0</v>
      </c>
      <c r="CX86">
        <v>0</v>
      </c>
      <c r="CY86">
        <v>0</v>
      </c>
      <c r="CZ86">
        <v>0</v>
      </c>
      <c r="DA86">
        <v>0</v>
      </c>
      <c r="DB86">
        <v>0</v>
      </c>
      <c r="DC86">
        <v>0</v>
      </c>
      <c r="DD86">
        <v>0</v>
      </c>
      <c r="DE86">
        <v>0</v>
      </c>
      <c r="DF86">
        <v>0</v>
      </c>
      <c r="DG86">
        <v>0</v>
      </c>
      <c r="DI86" t="s">
        <v>311</v>
      </c>
      <c r="DJ86">
        <v>1</v>
      </c>
      <c r="DK86">
        <v>1</v>
      </c>
      <c r="DL86">
        <v>0</v>
      </c>
      <c r="DM86">
        <v>1</v>
      </c>
      <c r="DN86">
        <v>0</v>
      </c>
      <c r="DO86">
        <v>0</v>
      </c>
      <c r="DP86">
        <v>0</v>
      </c>
      <c r="DQ86">
        <v>0</v>
      </c>
      <c r="DS86" t="s">
        <v>205</v>
      </c>
      <c r="DT86">
        <v>1</v>
      </c>
      <c r="DU86">
        <v>0</v>
      </c>
      <c r="DV86">
        <v>0</v>
      </c>
      <c r="DW86">
        <v>0</v>
      </c>
      <c r="DX86">
        <v>0</v>
      </c>
      <c r="DY86">
        <v>0</v>
      </c>
      <c r="DZ86">
        <v>0</v>
      </c>
      <c r="EB86" t="s">
        <v>441</v>
      </c>
      <c r="EC86" t="s">
        <v>570</v>
      </c>
      <c r="ED86" t="s">
        <v>278</v>
      </c>
      <c r="EF86" t="s">
        <v>209</v>
      </c>
      <c r="EG86" t="s">
        <v>210</v>
      </c>
      <c r="EI86" t="s">
        <v>209</v>
      </c>
      <c r="EL86">
        <v>1</v>
      </c>
      <c r="EM86" t="s">
        <v>516</v>
      </c>
      <c r="EN86" t="s">
        <v>898</v>
      </c>
      <c r="EQ86" t="s">
        <v>238</v>
      </c>
      <c r="ER86" t="s">
        <v>1100</v>
      </c>
      <c r="ES86" t="s">
        <v>240</v>
      </c>
      <c r="EU86">
        <v>80</v>
      </c>
      <c r="EV86" t="s">
        <v>449</v>
      </c>
      <c r="EW86">
        <v>1</v>
      </c>
      <c r="EX86">
        <v>1</v>
      </c>
      <c r="EY86">
        <v>0</v>
      </c>
      <c r="EZ86">
        <v>0</v>
      </c>
      <c r="FA86">
        <v>0</v>
      </c>
      <c r="FB86" t="s">
        <v>215</v>
      </c>
      <c r="FC86" t="s">
        <v>262</v>
      </c>
      <c r="FD86">
        <v>1</v>
      </c>
      <c r="FE86">
        <v>0</v>
      </c>
      <c r="FF86">
        <v>0</v>
      </c>
      <c r="FG86">
        <v>0</v>
      </c>
      <c r="FI86">
        <v>5</v>
      </c>
      <c r="FJ86" t="s">
        <v>205</v>
      </c>
      <c r="FK86">
        <v>1</v>
      </c>
      <c r="FL86">
        <v>0</v>
      </c>
      <c r="FM86">
        <v>0</v>
      </c>
      <c r="FN86">
        <v>0</v>
      </c>
      <c r="FO86">
        <v>0</v>
      </c>
      <c r="FP86">
        <v>0</v>
      </c>
      <c r="FQ86">
        <v>0</v>
      </c>
      <c r="FS86" t="s">
        <v>206</v>
      </c>
      <c r="FT86" t="s">
        <v>278</v>
      </c>
      <c r="FU86">
        <v>0</v>
      </c>
      <c r="FV86">
        <v>1</v>
      </c>
      <c r="FW86">
        <v>0</v>
      </c>
      <c r="FX86">
        <v>0</v>
      </c>
      <c r="FY86">
        <v>0</v>
      </c>
      <c r="GA86" t="s">
        <v>1101</v>
      </c>
      <c r="GB86">
        <v>32628</v>
      </c>
      <c r="GC86" t="s">
        <v>1102</v>
      </c>
      <c r="GD86" s="2">
        <v>45448.117164351846</v>
      </c>
      <c r="GG86" t="s">
        <v>220</v>
      </c>
      <c r="GI86" t="s">
        <v>328</v>
      </c>
      <c r="GK86">
        <v>108</v>
      </c>
    </row>
    <row r="87" spans="1:193" x14ac:dyDescent="0.25">
      <c r="A87" t="s">
        <v>1103</v>
      </c>
      <c r="D87" t="s">
        <v>1104</v>
      </c>
      <c r="E87" t="s">
        <v>1087</v>
      </c>
      <c r="F87" t="s">
        <v>1105</v>
      </c>
      <c r="G87" t="s">
        <v>332</v>
      </c>
      <c r="H87" t="s">
        <v>198</v>
      </c>
      <c r="I87">
        <v>3</v>
      </c>
      <c r="J87">
        <v>0</v>
      </c>
      <c r="K87">
        <v>0</v>
      </c>
      <c r="L87">
        <v>0</v>
      </c>
      <c r="M87" t="s">
        <v>320</v>
      </c>
      <c r="N87">
        <v>1</v>
      </c>
      <c r="O87">
        <v>0</v>
      </c>
      <c r="P87">
        <v>1</v>
      </c>
      <c r="Q87">
        <v>1</v>
      </c>
      <c r="R87">
        <v>0</v>
      </c>
      <c r="S87">
        <v>1</v>
      </c>
      <c r="T87">
        <v>0</v>
      </c>
      <c r="U87">
        <v>0</v>
      </c>
      <c r="W87" t="s">
        <v>1106</v>
      </c>
      <c r="X87">
        <v>1</v>
      </c>
      <c r="Y87">
        <v>1</v>
      </c>
      <c r="Z87">
        <v>1</v>
      </c>
      <c r="AA87">
        <v>1</v>
      </c>
      <c r="AB87">
        <v>0</v>
      </c>
      <c r="AC87">
        <v>1</v>
      </c>
      <c r="AD87">
        <v>0</v>
      </c>
      <c r="AE87">
        <v>0</v>
      </c>
      <c r="AF87">
        <v>0</v>
      </c>
      <c r="AG87">
        <v>0</v>
      </c>
      <c r="AH87">
        <v>0</v>
      </c>
      <c r="AI87">
        <v>0</v>
      </c>
      <c r="AJ87">
        <v>0</v>
      </c>
      <c r="AK87">
        <v>1</v>
      </c>
      <c r="AL87">
        <v>0</v>
      </c>
      <c r="AM87">
        <v>0</v>
      </c>
      <c r="AN87">
        <v>0</v>
      </c>
      <c r="AO87">
        <v>0</v>
      </c>
      <c r="AP87">
        <v>0</v>
      </c>
      <c r="AQ87">
        <v>0</v>
      </c>
      <c r="AR87">
        <v>0</v>
      </c>
      <c r="AS87">
        <v>0</v>
      </c>
      <c r="AT87">
        <v>0</v>
      </c>
      <c r="AU87">
        <v>0</v>
      </c>
      <c r="AV87">
        <v>0</v>
      </c>
      <c r="AW87">
        <v>0</v>
      </c>
      <c r="AY87" t="s">
        <v>1107</v>
      </c>
      <c r="AZ87">
        <v>0</v>
      </c>
      <c r="BA87">
        <v>0</v>
      </c>
      <c r="BB87">
        <v>1</v>
      </c>
      <c r="BC87">
        <v>0</v>
      </c>
      <c r="BD87">
        <v>0</v>
      </c>
      <c r="BE87">
        <v>1</v>
      </c>
      <c r="BF87">
        <v>0</v>
      </c>
      <c r="BG87">
        <v>0</v>
      </c>
      <c r="BH87">
        <v>0</v>
      </c>
      <c r="BI87">
        <v>0</v>
      </c>
      <c r="BJ87">
        <v>0</v>
      </c>
      <c r="BK87">
        <v>0</v>
      </c>
      <c r="BL87">
        <v>0</v>
      </c>
      <c r="BM87">
        <v>1</v>
      </c>
      <c r="BN87">
        <v>0</v>
      </c>
      <c r="BO87">
        <v>0</v>
      </c>
      <c r="BP87">
        <v>0</v>
      </c>
      <c r="BQ87">
        <v>0</v>
      </c>
      <c r="BR87">
        <v>0</v>
      </c>
      <c r="BS87">
        <v>0</v>
      </c>
      <c r="BT87">
        <v>0</v>
      </c>
      <c r="BU87">
        <v>0</v>
      </c>
      <c r="BV87">
        <v>0</v>
      </c>
      <c r="BW87">
        <v>0</v>
      </c>
      <c r="BX87">
        <v>0</v>
      </c>
      <c r="BY87">
        <v>0</v>
      </c>
      <c r="CA87" t="s">
        <v>228</v>
      </c>
      <c r="CB87">
        <v>1</v>
      </c>
      <c r="CC87">
        <v>0</v>
      </c>
      <c r="CD87">
        <v>0</v>
      </c>
      <c r="CE87">
        <v>0</v>
      </c>
      <c r="CG87" t="s">
        <v>322</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1</v>
      </c>
      <c r="DC87">
        <v>0</v>
      </c>
      <c r="DD87">
        <v>0</v>
      </c>
      <c r="DE87">
        <v>0</v>
      </c>
      <c r="DF87">
        <v>0</v>
      </c>
      <c r="DG87">
        <v>0</v>
      </c>
      <c r="DI87" t="s">
        <v>403</v>
      </c>
      <c r="DJ87">
        <v>1</v>
      </c>
      <c r="DK87">
        <v>1</v>
      </c>
      <c r="DL87">
        <v>0</v>
      </c>
      <c r="DM87">
        <v>1</v>
      </c>
      <c r="DN87">
        <v>0</v>
      </c>
      <c r="DO87">
        <v>1</v>
      </c>
      <c r="DP87">
        <v>0</v>
      </c>
      <c r="DQ87">
        <v>0</v>
      </c>
      <c r="DS87" t="s">
        <v>205</v>
      </c>
      <c r="DT87">
        <v>1</v>
      </c>
      <c r="DU87">
        <v>0</v>
      </c>
      <c r="DV87">
        <v>0</v>
      </c>
      <c r="DW87">
        <v>0</v>
      </c>
      <c r="DX87">
        <v>0</v>
      </c>
      <c r="DY87">
        <v>0</v>
      </c>
      <c r="DZ87">
        <v>0</v>
      </c>
      <c r="EB87" t="s">
        <v>206</v>
      </c>
      <c r="EC87" t="s">
        <v>231</v>
      </c>
      <c r="ED87" t="s">
        <v>232</v>
      </c>
      <c r="EF87" t="s">
        <v>209</v>
      </c>
      <c r="EG87" t="s">
        <v>210</v>
      </c>
      <c r="EI87" t="s">
        <v>209</v>
      </c>
      <c r="EL87">
        <v>0</v>
      </c>
      <c r="EM87" t="s">
        <v>258</v>
      </c>
      <c r="EQ87" t="s">
        <v>238</v>
      </c>
      <c r="ER87" t="s">
        <v>1108</v>
      </c>
      <c r="ES87" t="s">
        <v>240</v>
      </c>
      <c r="EU87">
        <v>90</v>
      </c>
      <c r="EV87" t="s">
        <v>777</v>
      </c>
      <c r="EW87">
        <v>0</v>
      </c>
      <c r="EX87">
        <v>1</v>
      </c>
      <c r="EY87">
        <v>1</v>
      </c>
      <c r="EZ87">
        <v>1</v>
      </c>
      <c r="FA87">
        <v>0</v>
      </c>
      <c r="FB87" t="s">
        <v>215</v>
      </c>
      <c r="FC87" t="s">
        <v>216</v>
      </c>
      <c r="FD87">
        <v>1</v>
      </c>
      <c r="FE87">
        <v>1</v>
      </c>
      <c r="FF87">
        <v>1</v>
      </c>
      <c r="FG87">
        <v>0</v>
      </c>
      <c r="FI87">
        <v>5</v>
      </c>
      <c r="FJ87" t="s">
        <v>205</v>
      </c>
      <c r="FK87">
        <v>1</v>
      </c>
      <c r="FL87">
        <v>0</v>
      </c>
      <c r="FM87">
        <v>0</v>
      </c>
      <c r="FN87">
        <v>0</v>
      </c>
      <c r="FO87">
        <v>0</v>
      </c>
      <c r="FP87">
        <v>0</v>
      </c>
      <c r="FQ87">
        <v>0</v>
      </c>
      <c r="FS87" t="s">
        <v>206</v>
      </c>
      <c r="FT87" t="s">
        <v>217</v>
      </c>
      <c r="FU87">
        <v>1</v>
      </c>
      <c r="FV87">
        <v>1</v>
      </c>
      <c r="FW87">
        <v>1</v>
      </c>
      <c r="FX87">
        <v>0</v>
      </c>
      <c r="FY87">
        <v>0</v>
      </c>
      <c r="GA87" t="s">
        <v>1109</v>
      </c>
      <c r="GB87">
        <v>32636</v>
      </c>
      <c r="GC87" t="s">
        <v>1110</v>
      </c>
      <c r="GD87" s="2">
        <v>45448.165763888886</v>
      </c>
      <c r="GG87" t="s">
        <v>220</v>
      </c>
      <c r="GI87" t="s">
        <v>328</v>
      </c>
      <c r="GK87">
        <v>109</v>
      </c>
    </row>
    <row r="88" spans="1:193" x14ac:dyDescent="0.25">
      <c r="A88" t="s">
        <v>1111</v>
      </c>
      <c r="D88" t="s">
        <v>1112</v>
      </c>
      <c r="E88" t="s">
        <v>1087</v>
      </c>
      <c r="F88" t="s">
        <v>1113</v>
      </c>
      <c r="G88" t="s">
        <v>332</v>
      </c>
      <c r="H88" t="s">
        <v>198</v>
      </c>
      <c r="I88">
        <v>48</v>
      </c>
      <c r="J88">
        <v>6</v>
      </c>
      <c r="K88">
        <v>3</v>
      </c>
      <c r="L88">
        <v>0</v>
      </c>
      <c r="M88" t="s">
        <v>492</v>
      </c>
      <c r="N88">
        <v>1</v>
      </c>
      <c r="O88">
        <v>0</v>
      </c>
      <c r="P88">
        <v>1</v>
      </c>
      <c r="Q88">
        <v>0</v>
      </c>
      <c r="R88">
        <v>0</v>
      </c>
      <c r="S88">
        <v>0</v>
      </c>
      <c r="T88">
        <v>0</v>
      </c>
      <c r="U88">
        <v>0</v>
      </c>
      <c r="W88" t="s">
        <v>1114</v>
      </c>
      <c r="X88">
        <v>0</v>
      </c>
      <c r="Y88">
        <v>1</v>
      </c>
      <c r="Z88">
        <v>1</v>
      </c>
      <c r="AA88">
        <v>1</v>
      </c>
      <c r="AB88">
        <v>1</v>
      </c>
      <c r="AC88">
        <v>1</v>
      </c>
      <c r="AD88">
        <v>1</v>
      </c>
      <c r="AE88">
        <v>0</v>
      </c>
      <c r="AF88">
        <v>0</v>
      </c>
      <c r="AG88">
        <v>0</v>
      </c>
      <c r="AH88">
        <v>1</v>
      </c>
      <c r="AI88">
        <v>0</v>
      </c>
      <c r="AJ88">
        <v>0</v>
      </c>
      <c r="AK88">
        <v>1</v>
      </c>
      <c r="AL88">
        <v>1</v>
      </c>
      <c r="AM88">
        <v>0</v>
      </c>
      <c r="AN88">
        <v>0</v>
      </c>
      <c r="AO88">
        <v>0</v>
      </c>
      <c r="AP88">
        <v>1</v>
      </c>
      <c r="AQ88">
        <v>1</v>
      </c>
      <c r="AR88">
        <v>1</v>
      </c>
      <c r="AS88">
        <v>0</v>
      </c>
      <c r="AT88">
        <v>1</v>
      </c>
      <c r="AU88">
        <v>1</v>
      </c>
      <c r="AV88">
        <v>1</v>
      </c>
      <c r="AW88">
        <v>1</v>
      </c>
      <c r="AY88" t="s">
        <v>1107</v>
      </c>
      <c r="AZ88">
        <v>0</v>
      </c>
      <c r="BA88">
        <v>0</v>
      </c>
      <c r="BB88">
        <v>1</v>
      </c>
      <c r="BC88">
        <v>0</v>
      </c>
      <c r="BD88">
        <v>0</v>
      </c>
      <c r="BE88">
        <v>1</v>
      </c>
      <c r="BF88">
        <v>0</v>
      </c>
      <c r="BG88">
        <v>0</v>
      </c>
      <c r="BH88">
        <v>0</v>
      </c>
      <c r="BI88">
        <v>0</v>
      </c>
      <c r="BJ88">
        <v>0</v>
      </c>
      <c r="BK88">
        <v>0</v>
      </c>
      <c r="BL88">
        <v>0</v>
      </c>
      <c r="BM88">
        <v>1</v>
      </c>
      <c r="BN88">
        <v>0</v>
      </c>
      <c r="BO88">
        <v>0</v>
      </c>
      <c r="BP88">
        <v>0</v>
      </c>
      <c r="BQ88">
        <v>0</v>
      </c>
      <c r="BR88">
        <v>0</v>
      </c>
      <c r="BS88">
        <v>0</v>
      </c>
      <c r="BT88">
        <v>0</v>
      </c>
      <c r="BU88">
        <v>0</v>
      </c>
      <c r="BV88">
        <v>0</v>
      </c>
      <c r="BW88">
        <v>0</v>
      </c>
      <c r="BX88">
        <v>0</v>
      </c>
      <c r="BY88">
        <v>0</v>
      </c>
      <c r="CA88" t="s">
        <v>401</v>
      </c>
      <c r="CB88">
        <v>1</v>
      </c>
      <c r="CC88">
        <v>1</v>
      </c>
      <c r="CD88">
        <v>1</v>
      </c>
      <c r="CE88">
        <v>0</v>
      </c>
      <c r="CG88" t="s">
        <v>467</v>
      </c>
      <c r="CH88">
        <v>0</v>
      </c>
      <c r="CI88">
        <v>0</v>
      </c>
      <c r="CJ88">
        <v>0</v>
      </c>
      <c r="CK88">
        <v>0</v>
      </c>
      <c r="CL88">
        <v>0</v>
      </c>
      <c r="CM88">
        <v>0</v>
      </c>
      <c r="CN88">
        <v>0</v>
      </c>
      <c r="CO88">
        <v>1</v>
      </c>
      <c r="CP88">
        <v>0</v>
      </c>
      <c r="CQ88">
        <v>0</v>
      </c>
      <c r="CR88">
        <v>0</v>
      </c>
      <c r="CS88">
        <v>0</v>
      </c>
      <c r="CT88">
        <v>0</v>
      </c>
      <c r="CU88">
        <v>0</v>
      </c>
      <c r="CV88">
        <v>0</v>
      </c>
      <c r="CW88">
        <v>0</v>
      </c>
      <c r="CX88">
        <v>0</v>
      </c>
      <c r="CY88">
        <v>0</v>
      </c>
      <c r="CZ88">
        <v>0</v>
      </c>
      <c r="DA88">
        <v>0</v>
      </c>
      <c r="DB88">
        <v>0</v>
      </c>
      <c r="DC88">
        <v>0</v>
      </c>
      <c r="DD88">
        <v>0</v>
      </c>
      <c r="DE88">
        <v>0</v>
      </c>
      <c r="DF88">
        <v>0</v>
      </c>
      <c r="DG88">
        <v>0</v>
      </c>
      <c r="DI88" t="s">
        <v>229</v>
      </c>
      <c r="DJ88">
        <v>1</v>
      </c>
      <c r="DK88">
        <v>1</v>
      </c>
      <c r="DL88">
        <v>0</v>
      </c>
      <c r="DM88">
        <v>1</v>
      </c>
      <c r="DN88">
        <v>1</v>
      </c>
      <c r="DO88">
        <v>1</v>
      </c>
      <c r="DP88">
        <v>1</v>
      </c>
      <c r="DQ88">
        <v>0</v>
      </c>
      <c r="DS88" t="s">
        <v>205</v>
      </c>
      <c r="DT88">
        <v>1</v>
      </c>
      <c r="DU88">
        <v>0</v>
      </c>
      <c r="DV88">
        <v>0</v>
      </c>
      <c r="DW88">
        <v>0</v>
      </c>
      <c r="DX88">
        <v>0</v>
      </c>
      <c r="DY88">
        <v>0</v>
      </c>
      <c r="DZ88">
        <v>0</v>
      </c>
      <c r="EB88" t="s">
        <v>354</v>
      </c>
      <c r="EC88" t="s">
        <v>570</v>
      </c>
      <c r="ED88" t="s">
        <v>278</v>
      </c>
      <c r="EF88" t="s">
        <v>209</v>
      </c>
      <c r="EG88" t="s">
        <v>210</v>
      </c>
      <c r="EI88" t="s">
        <v>209</v>
      </c>
      <c r="EL88">
        <v>0</v>
      </c>
      <c r="EM88" t="s">
        <v>211</v>
      </c>
      <c r="EO88" t="s">
        <v>1115</v>
      </c>
      <c r="EP88" s="1" t="s">
        <v>1116</v>
      </c>
      <c r="EQ88" t="s">
        <v>238</v>
      </c>
      <c r="ER88" t="s">
        <v>1117</v>
      </c>
      <c r="ES88" t="s">
        <v>240</v>
      </c>
      <c r="EU88">
        <v>95</v>
      </c>
      <c r="EV88" t="s">
        <v>518</v>
      </c>
      <c r="EW88">
        <v>1</v>
      </c>
      <c r="EX88">
        <v>0</v>
      </c>
      <c r="EY88">
        <v>0</v>
      </c>
      <c r="EZ88">
        <v>0</v>
      </c>
      <c r="FA88">
        <v>0</v>
      </c>
      <c r="FB88" t="s">
        <v>297</v>
      </c>
      <c r="FC88" t="s">
        <v>407</v>
      </c>
      <c r="FD88">
        <v>1</v>
      </c>
      <c r="FE88">
        <v>1</v>
      </c>
      <c r="FF88">
        <v>0</v>
      </c>
      <c r="FG88">
        <v>0</v>
      </c>
      <c r="FI88">
        <v>4</v>
      </c>
      <c r="FJ88" t="s">
        <v>205</v>
      </c>
      <c r="FK88">
        <v>1</v>
      </c>
      <c r="FL88">
        <v>0</v>
      </c>
      <c r="FM88">
        <v>0</v>
      </c>
      <c r="FN88">
        <v>0</v>
      </c>
      <c r="FO88">
        <v>0</v>
      </c>
      <c r="FP88">
        <v>0</v>
      </c>
      <c r="FQ88">
        <v>0</v>
      </c>
      <c r="FS88" t="s">
        <v>206</v>
      </c>
      <c r="FT88" t="s">
        <v>450</v>
      </c>
      <c r="FU88">
        <v>1</v>
      </c>
      <c r="FV88">
        <v>1</v>
      </c>
      <c r="FW88">
        <v>1</v>
      </c>
      <c r="FX88">
        <v>1</v>
      </c>
      <c r="FY88">
        <v>0</v>
      </c>
      <c r="GA88" t="s">
        <v>1118</v>
      </c>
      <c r="GB88">
        <v>32637</v>
      </c>
      <c r="GC88" t="s">
        <v>1119</v>
      </c>
      <c r="GD88" s="2">
        <v>45448.17046296296</v>
      </c>
      <c r="GG88" t="s">
        <v>220</v>
      </c>
      <c r="GI88" t="s">
        <v>328</v>
      </c>
      <c r="GK88">
        <v>110</v>
      </c>
    </row>
    <row r="89" spans="1:193" x14ac:dyDescent="0.25">
      <c r="A89" t="s">
        <v>1120</v>
      </c>
      <c r="D89" t="s">
        <v>1121</v>
      </c>
      <c r="E89" t="s">
        <v>1087</v>
      </c>
      <c r="F89" t="s">
        <v>1122</v>
      </c>
      <c r="G89" t="s">
        <v>268</v>
      </c>
      <c r="H89" t="s">
        <v>198</v>
      </c>
      <c r="I89">
        <v>3</v>
      </c>
      <c r="J89">
        <v>0</v>
      </c>
      <c r="K89">
        <v>0</v>
      </c>
      <c r="L89">
        <v>2</v>
      </c>
      <c r="M89" t="s">
        <v>1123</v>
      </c>
      <c r="N89">
        <v>1</v>
      </c>
      <c r="O89">
        <v>0</v>
      </c>
      <c r="P89">
        <v>1</v>
      </c>
      <c r="Q89">
        <v>0</v>
      </c>
      <c r="R89">
        <v>0</v>
      </c>
      <c r="S89">
        <v>1</v>
      </c>
      <c r="T89">
        <v>0</v>
      </c>
      <c r="U89">
        <v>0</v>
      </c>
      <c r="W89" t="s">
        <v>1124</v>
      </c>
      <c r="X89">
        <v>1</v>
      </c>
      <c r="Y89">
        <v>1</v>
      </c>
      <c r="Z89">
        <v>1</v>
      </c>
      <c r="AA89">
        <v>1</v>
      </c>
      <c r="AB89">
        <v>0</v>
      </c>
      <c r="AC89">
        <v>1</v>
      </c>
      <c r="AD89">
        <v>0</v>
      </c>
      <c r="AE89">
        <v>0</v>
      </c>
      <c r="AF89">
        <v>0</v>
      </c>
      <c r="AG89">
        <v>0</v>
      </c>
      <c r="AH89">
        <v>0</v>
      </c>
      <c r="AI89">
        <v>1</v>
      </c>
      <c r="AJ89">
        <v>0</v>
      </c>
      <c r="AK89">
        <v>0</v>
      </c>
      <c r="AL89">
        <v>0</v>
      </c>
      <c r="AM89">
        <v>0</v>
      </c>
      <c r="AN89">
        <v>0</v>
      </c>
      <c r="AO89">
        <v>0</v>
      </c>
      <c r="AP89">
        <v>0</v>
      </c>
      <c r="AQ89">
        <v>0</v>
      </c>
      <c r="AR89">
        <v>0</v>
      </c>
      <c r="AS89">
        <v>0</v>
      </c>
      <c r="AT89">
        <v>0</v>
      </c>
      <c r="AU89">
        <v>0</v>
      </c>
      <c r="AV89">
        <v>0</v>
      </c>
      <c r="AW89">
        <v>0</v>
      </c>
      <c r="AY89" t="s">
        <v>720</v>
      </c>
      <c r="AZ89">
        <v>0</v>
      </c>
      <c r="BA89">
        <v>0</v>
      </c>
      <c r="BB89">
        <v>1</v>
      </c>
      <c r="BC89">
        <v>0</v>
      </c>
      <c r="BD89">
        <v>0</v>
      </c>
      <c r="BE89">
        <v>0</v>
      </c>
      <c r="BF89">
        <v>0</v>
      </c>
      <c r="BG89">
        <v>0</v>
      </c>
      <c r="BH89">
        <v>0</v>
      </c>
      <c r="BI89">
        <v>0</v>
      </c>
      <c r="BJ89">
        <v>0</v>
      </c>
      <c r="BK89">
        <v>1</v>
      </c>
      <c r="BL89">
        <v>0</v>
      </c>
      <c r="BM89">
        <v>0</v>
      </c>
      <c r="BN89">
        <v>0</v>
      </c>
      <c r="BO89">
        <v>0</v>
      </c>
      <c r="BP89">
        <v>0</v>
      </c>
      <c r="BQ89">
        <v>0</v>
      </c>
      <c r="BR89">
        <v>0</v>
      </c>
      <c r="BS89">
        <v>0</v>
      </c>
      <c r="BT89">
        <v>0</v>
      </c>
      <c r="BU89">
        <v>0</v>
      </c>
      <c r="BV89">
        <v>0</v>
      </c>
      <c r="BW89">
        <v>0</v>
      </c>
      <c r="BX89">
        <v>0</v>
      </c>
      <c r="BY89">
        <v>0</v>
      </c>
      <c r="CA89" t="s">
        <v>273</v>
      </c>
      <c r="CB89">
        <v>0</v>
      </c>
      <c r="CC89">
        <v>1</v>
      </c>
      <c r="CD89">
        <v>0</v>
      </c>
      <c r="CE89">
        <v>0</v>
      </c>
      <c r="CG89" t="s">
        <v>1125</v>
      </c>
      <c r="CH89">
        <v>0</v>
      </c>
      <c r="CI89">
        <v>0</v>
      </c>
      <c r="CJ89">
        <v>0</v>
      </c>
      <c r="CK89">
        <v>0</v>
      </c>
      <c r="CL89">
        <v>0</v>
      </c>
      <c r="CM89">
        <v>0</v>
      </c>
      <c r="CN89">
        <v>0</v>
      </c>
      <c r="CO89">
        <v>1</v>
      </c>
      <c r="CP89">
        <v>1</v>
      </c>
      <c r="CQ89">
        <v>0</v>
      </c>
      <c r="CR89">
        <v>0</v>
      </c>
      <c r="CS89">
        <v>0</v>
      </c>
      <c r="CT89">
        <v>0</v>
      </c>
      <c r="CU89">
        <v>0</v>
      </c>
      <c r="CV89">
        <v>0</v>
      </c>
      <c r="CW89">
        <v>0</v>
      </c>
      <c r="CX89">
        <v>0</v>
      </c>
      <c r="CY89">
        <v>1</v>
      </c>
      <c r="CZ89">
        <v>0</v>
      </c>
      <c r="DA89">
        <v>1</v>
      </c>
      <c r="DB89">
        <v>0</v>
      </c>
      <c r="DC89">
        <v>0</v>
      </c>
      <c r="DD89">
        <v>0</v>
      </c>
      <c r="DE89">
        <v>0</v>
      </c>
      <c r="DF89">
        <v>0</v>
      </c>
      <c r="DG89">
        <v>0</v>
      </c>
      <c r="DI89" t="s">
        <v>1126</v>
      </c>
      <c r="DJ89">
        <v>1</v>
      </c>
      <c r="DK89">
        <v>1</v>
      </c>
      <c r="DL89">
        <v>1</v>
      </c>
      <c r="DM89">
        <v>0</v>
      </c>
      <c r="DN89">
        <v>0</v>
      </c>
      <c r="DO89">
        <v>0</v>
      </c>
      <c r="DP89">
        <v>1</v>
      </c>
      <c r="DQ89">
        <v>0</v>
      </c>
      <c r="DS89" t="s">
        <v>361</v>
      </c>
      <c r="DT89">
        <v>1</v>
      </c>
      <c r="DU89">
        <v>1</v>
      </c>
      <c r="DV89">
        <v>0</v>
      </c>
      <c r="DW89">
        <v>0</v>
      </c>
      <c r="DX89">
        <v>0</v>
      </c>
      <c r="DY89">
        <v>0</v>
      </c>
      <c r="DZ89">
        <v>0</v>
      </c>
      <c r="EB89" t="s">
        <v>206</v>
      </c>
      <c r="EC89" t="s">
        <v>231</v>
      </c>
      <c r="ED89" t="s">
        <v>278</v>
      </c>
      <c r="EF89" t="s">
        <v>209</v>
      </c>
      <c r="EG89" t="s">
        <v>234</v>
      </c>
      <c r="EI89" t="s">
        <v>235</v>
      </c>
      <c r="EL89">
        <v>2</v>
      </c>
      <c r="EM89" t="s">
        <v>258</v>
      </c>
      <c r="EQ89" t="s">
        <v>209</v>
      </c>
      <c r="ES89" t="s">
        <v>240</v>
      </c>
      <c r="EU89">
        <v>90</v>
      </c>
      <c r="EV89" t="s">
        <v>280</v>
      </c>
      <c r="EW89">
        <v>0</v>
      </c>
      <c r="EX89">
        <v>0</v>
      </c>
      <c r="EY89">
        <v>0</v>
      </c>
      <c r="EZ89">
        <v>0</v>
      </c>
      <c r="FA89">
        <v>1</v>
      </c>
      <c r="FB89" t="s">
        <v>215</v>
      </c>
      <c r="FC89" t="s">
        <v>262</v>
      </c>
      <c r="FD89">
        <v>1</v>
      </c>
      <c r="FE89">
        <v>0</v>
      </c>
      <c r="FF89">
        <v>0</v>
      </c>
      <c r="FG89">
        <v>0</v>
      </c>
      <c r="FI89">
        <v>4</v>
      </c>
      <c r="FJ89" t="s">
        <v>205</v>
      </c>
      <c r="FK89">
        <v>1</v>
      </c>
      <c r="FL89">
        <v>0</v>
      </c>
      <c r="FM89">
        <v>0</v>
      </c>
      <c r="FN89">
        <v>0</v>
      </c>
      <c r="FO89">
        <v>0</v>
      </c>
      <c r="FP89">
        <v>0</v>
      </c>
      <c r="FQ89">
        <v>0</v>
      </c>
      <c r="FS89" t="s">
        <v>206</v>
      </c>
      <c r="FT89" t="s">
        <v>208</v>
      </c>
      <c r="FU89">
        <v>1</v>
      </c>
      <c r="FV89">
        <v>0</v>
      </c>
      <c r="FW89">
        <v>0</v>
      </c>
      <c r="FX89">
        <v>0</v>
      </c>
      <c r="FY89">
        <v>0</v>
      </c>
      <c r="GA89" t="s">
        <v>1127</v>
      </c>
      <c r="GB89">
        <v>32639</v>
      </c>
      <c r="GC89" t="s">
        <v>1128</v>
      </c>
      <c r="GD89" s="2">
        <v>45448.193460648137</v>
      </c>
      <c r="GG89" t="s">
        <v>220</v>
      </c>
      <c r="GI89" t="s">
        <v>328</v>
      </c>
      <c r="GK89">
        <v>112</v>
      </c>
    </row>
    <row r="90" spans="1:193" x14ac:dyDescent="0.25">
      <c r="A90" t="s">
        <v>1129</v>
      </c>
      <c r="D90" t="s">
        <v>1130</v>
      </c>
      <c r="E90" t="s">
        <v>1087</v>
      </c>
      <c r="F90" t="s">
        <v>1131</v>
      </c>
      <c r="G90" t="s">
        <v>268</v>
      </c>
      <c r="H90" t="s">
        <v>250</v>
      </c>
      <c r="I90">
        <v>3</v>
      </c>
      <c r="J90">
        <v>0</v>
      </c>
      <c r="K90">
        <v>0</v>
      </c>
      <c r="L90">
        <v>0</v>
      </c>
      <c r="M90" t="s">
        <v>1132</v>
      </c>
      <c r="N90">
        <v>0</v>
      </c>
      <c r="O90">
        <v>1</v>
      </c>
      <c r="P90">
        <v>1</v>
      </c>
      <c r="Q90">
        <v>1</v>
      </c>
      <c r="R90">
        <v>1</v>
      </c>
      <c r="S90">
        <v>1</v>
      </c>
      <c r="T90">
        <v>0</v>
      </c>
      <c r="U90">
        <v>0</v>
      </c>
      <c r="W90" t="s">
        <v>1133</v>
      </c>
      <c r="X90">
        <v>0</v>
      </c>
      <c r="Y90">
        <v>0</v>
      </c>
      <c r="Z90">
        <v>0</v>
      </c>
      <c r="AA90">
        <v>0</v>
      </c>
      <c r="AB90">
        <v>1</v>
      </c>
      <c r="AC90">
        <v>0</v>
      </c>
      <c r="AD90">
        <v>1</v>
      </c>
      <c r="AE90">
        <v>0</v>
      </c>
      <c r="AF90">
        <v>1</v>
      </c>
      <c r="AG90">
        <v>0</v>
      </c>
      <c r="AH90">
        <v>0</v>
      </c>
      <c r="AI90">
        <v>0</v>
      </c>
      <c r="AJ90">
        <v>0</v>
      </c>
      <c r="AK90">
        <v>0</v>
      </c>
      <c r="AL90">
        <v>0</v>
      </c>
      <c r="AM90">
        <v>0</v>
      </c>
      <c r="AN90">
        <v>0</v>
      </c>
      <c r="AO90">
        <v>0</v>
      </c>
      <c r="AP90">
        <v>0</v>
      </c>
      <c r="AQ90">
        <v>0</v>
      </c>
      <c r="AR90">
        <v>0</v>
      </c>
      <c r="AS90">
        <v>0</v>
      </c>
      <c r="AT90">
        <v>1</v>
      </c>
      <c r="AU90">
        <v>0</v>
      </c>
      <c r="AV90">
        <v>0</v>
      </c>
      <c r="AW90">
        <v>0</v>
      </c>
      <c r="AY90" t="s">
        <v>946</v>
      </c>
      <c r="AZ90">
        <v>0</v>
      </c>
      <c r="BA90">
        <v>0</v>
      </c>
      <c r="BB90">
        <v>0</v>
      </c>
      <c r="BC90">
        <v>0</v>
      </c>
      <c r="BD90">
        <v>1</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CA90" t="s">
        <v>228</v>
      </c>
      <c r="CB90">
        <v>1</v>
      </c>
      <c r="CC90">
        <v>0</v>
      </c>
      <c r="CD90">
        <v>0</v>
      </c>
      <c r="CE90">
        <v>0</v>
      </c>
      <c r="CG90" t="s">
        <v>272</v>
      </c>
      <c r="CH90">
        <v>0</v>
      </c>
      <c r="CI90">
        <v>0</v>
      </c>
      <c r="CJ90">
        <v>0</v>
      </c>
      <c r="CK90">
        <v>0</v>
      </c>
      <c r="CL90">
        <v>0</v>
      </c>
      <c r="CM90">
        <v>0</v>
      </c>
      <c r="CN90">
        <v>0</v>
      </c>
      <c r="CO90">
        <v>0</v>
      </c>
      <c r="CP90">
        <v>0</v>
      </c>
      <c r="CQ90">
        <v>0</v>
      </c>
      <c r="CR90">
        <v>0</v>
      </c>
      <c r="CS90">
        <v>0</v>
      </c>
      <c r="CT90">
        <v>0</v>
      </c>
      <c r="CU90">
        <v>0</v>
      </c>
      <c r="CV90">
        <v>0</v>
      </c>
      <c r="CW90">
        <v>1</v>
      </c>
      <c r="CX90">
        <v>0</v>
      </c>
      <c r="CY90">
        <v>0</v>
      </c>
      <c r="CZ90">
        <v>0</v>
      </c>
      <c r="DA90">
        <v>0</v>
      </c>
      <c r="DB90">
        <v>0</v>
      </c>
      <c r="DC90">
        <v>0</v>
      </c>
      <c r="DD90">
        <v>0</v>
      </c>
      <c r="DE90">
        <v>0</v>
      </c>
      <c r="DF90">
        <v>0</v>
      </c>
      <c r="DG90">
        <v>0</v>
      </c>
      <c r="DI90" t="s">
        <v>1134</v>
      </c>
      <c r="DJ90">
        <v>0</v>
      </c>
      <c r="DK90">
        <v>0</v>
      </c>
      <c r="DL90">
        <v>0</v>
      </c>
      <c r="DM90">
        <v>1</v>
      </c>
      <c r="DN90">
        <v>1</v>
      </c>
      <c r="DO90">
        <v>0</v>
      </c>
      <c r="DP90">
        <v>0</v>
      </c>
      <c r="DQ90">
        <v>0</v>
      </c>
      <c r="DS90" t="s">
        <v>205</v>
      </c>
      <c r="DT90">
        <v>1</v>
      </c>
      <c r="DU90">
        <v>0</v>
      </c>
      <c r="DV90">
        <v>0</v>
      </c>
      <c r="DW90">
        <v>0</v>
      </c>
      <c r="DX90">
        <v>0</v>
      </c>
      <c r="DY90">
        <v>0</v>
      </c>
      <c r="DZ90">
        <v>0</v>
      </c>
      <c r="EB90" t="s">
        <v>206</v>
      </c>
      <c r="EC90" t="s">
        <v>207</v>
      </c>
      <c r="ED90" t="s">
        <v>232</v>
      </c>
      <c r="EF90" t="s">
        <v>209</v>
      </c>
      <c r="EG90" t="s">
        <v>234</v>
      </c>
      <c r="EI90" t="s">
        <v>209</v>
      </c>
      <c r="EL90">
        <v>1</v>
      </c>
      <c r="EM90" t="s">
        <v>258</v>
      </c>
      <c r="EQ90" t="s">
        <v>238</v>
      </c>
      <c r="ER90" t="s">
        <v>1135</v>
      </c>
      <c r="ES90" t="s">
        <v>240</v>
      </c>
      <c r="EU90">
        <v>50</v>
      </c>
      <c r="EV90" t="s">
        <v>358</v>
      </c>
      <c r="EW90">
        <v>1</v>
      </c>
      <c r="EX90">
        <v>1</v>
      </c>
      <c r="EY90">
        <v>1</v>
      </c>
      <c r="EZ90">
        <v>1</v>
      </c>
      <c r="FA90">
        <v>1</v>
      </c>
      <c r="FB90" t="s">
        <v>215</v>
      </c>
      <c r="FC90" t="s">
        <v>391</v>
      </c>
      <c r="FD90">
        <v>0</v>
      </c>
      <c r="FE90">
        <v>0</v>
      </c>
      <c r="FF90">
        <v>1</v>
      </c>
      <c r="FG90">
        <v>0</v>
      </c>
      <c r="FI90">
        <v>10</v>
      </c>
      <c r="FJ90" t="s">
        <v>205</v>
      </c>
      <c r="FK90">
        <v>1</v>
      </c>
      <c r="FL90">
        <v>0</v>
      </c>
      <c r="FM90">
        <v>0</v>
      </c>
      <c r="FN90">
        <v>0</v>
      </c>
      <c r="FO90">
        <v>0</v>
      </c>
      <c r="FP90">
        <v>0</v>
      </c>
      <c r="FQ90">
        <v>0</v>
      </c>
      <c r="FS90" t="s">
        <v>206</v>
      </c>
      <c r="FT90" t="s">
        <v>232</v>
      </c>
      <c r="FU90">
        <v>0</v>
      </c>
      <c r="FV90">
        <v>0</v>
      </c>
      <c r="FW90">
        <v>1</v>
      </c>
      <c r="FX90">
        <v>0</v>
      </c>
      <c r="FY90">
        <v>0</v>
      </c>
      <c r="GA90" t="s">
        <v>1136</v>
      </c>
      <c r="GB90">
        <v>32640</v>
      </c>
      <c r="GC90" t="s">
        <v>1137</v>
      </c>
      <c r="GD90" s="2">
        <v>45448.213275462957</v>
      </c>
      <c r="GG90" t="s">
        <v>220</v>
      </c>
      <c r="GI90" t="s">
        <v>328</v>
      </c>
      <c r="GK90">
        <v>113</v>
      </c>
    </row>
    <row r="91" spans="1:193" x14ac:dyDescent="0.25">
      <c r="A91" t="s">
        <v>1138</v>
      </c>
      <c r="D91" t="s">
        <v>1139</v>
      </c>
      <c r="E91" t="s">
        <v>1087</v>
      </c>
      <c r="F91" t="s">
        <v>1140</v>
      </c>
      <c r="G91" t="s">
        <v>846</v>
      </c>
      <c r="H91" t="s">
        <v>596</v>
      </c>
      <c r="I91">
        <v>5</v>
      </c>
      <c r="J91">
        <v>0</v>
      </c>
      <c r="K91">
        <v>0</v>
      </c>
      <c r="L91">
        <v>0</v>
      </c>
      <c r="M91" t="s">
        <v>251</v>
      </c>
      <c r="N91">
        <v>0</v>
      </c>
      <c r="O91">
        <v>0</v>
      </c>
      <c r="P91">
        <v>0</v>
      </c>
      <c r="Q91">
        <v>0</v>
      </c>
      <c r="R91">
        <v>0</v>
      </c>
      <c r="S91">
        <v>0</v>
      </c>
      <c r="T91">
        <v>0</v>
      </c>
      <c r="U91">
        <v>1</v>
      </c>
      <c r="V91" t="s">
        <v>1141</v>
      </c>
      <c r="W91" t="s">
        <v>1142</v>
      </c>
      <c r="X91">
        <v>0</v>
      </c>
      <c r="Y91">
        <v>0</v>
      </c>
      <c r="Z91">
        <v>0</v>
      </c>
      <c r="AA91">
        <v>0</v>
      </c>
      <c r="AB91">
        <v>0</v>
      </c>
      <c r="AC91">
        <v>0</v>
      </c>
      <c r="AD91">
        <v>0</v>
      </c>
      <c r="AE91">
        <v>0</v>
      </c>
      <c r="AF91">
        <v>0</v>
      </c>
      <c r="AG91">
        <v>0</v>
      </c>
      <c r="AH91">
        <v>0</v>
      </c>
      <c r="AI91">
        <v>0</v>
      </c>
      <c r="AJ91">
        <v>1</v>
      </c>
      <c r="AK91">
        <v>0</v>
      </c>
      <c r="AL91">
        <v>0</v>
      </c>
      <c r="AM91">
        <v>0</v>
      </c>
      <c r="AN91">
        <v>0</v>
      </c>
      <c r="AO91">
        <v>0</v>
      </c>
      <c r="AP91">
        <v>1</v>
      </c>
      <c r="AQ91">
        <v>1</v>
      </c>
      <c r="AR91">
        <v>0</v>
      </c>
      <c r="AS91">
        <v>1</v>
      </c>
      <c r="AT91">
        <v>0</v>
      </c>
      <c r="AU91">
        <v>0</v>
      </c>
      <c r="AV91">
        <v>0</v>
      </c>
      <c r="AW91">
        <v>0</v>
      </c>
      <c r="AY91" t="s">
        <v>402</v>
      </c>
      <c r="AZ91">
        <v>0</v>
      </c>
      <c r="BA91">
        <v>0</v>
      </c>
      <c r="BB91">
        <v>0</v>
      </c>
      <c r="BC91">
        <v>0</v>
      </c>
      <c r="BD91">
        <v>0</v>
      </c>
      <c r="BE91">
        <v>0</v>
      </c>
      <c r="BF91">
        <v>0</v>
      </c>
      <c r="BG91">
        <v>0</v>
      </c>
      <c r="BH91">
        <v>0</v>
      </c>
      <c r="BI91">
        <v>0</v>
      </c>
      <c r="BJ91">
        <v>0</v>
      </c>
      <c r="BK91">
        <v>0</v>
      </c>
      <c r="BL91">
        <v>0</v>
      </c>
      <c r="BM91">
        <v>0</v>
      </c>
      <c r="BN91">
        <v>0</v>
      </c>
      <c r="BO91">
        <v>0</v>
      </c>
      <c r="BP91">
        <v>0</v>
      </c>
      <c r="BQ91">
        <v>0</v>
      </c>
      <c r="BR91">
        <v>1</v>
      </c>
      <c r="BS91">
        <v>0</v>
      </c>
      <c r="BT91">
        <v>0</v>
      </c>
      <c r="BU91">
        <v>0</v>
      </c>
      <c r="BV91">
        <v>0</v>
      </c>
      <c r="BW91">
        <v>0</v>
      </c>
      <c r="BX91">
        <v>0</v>
      </c>
      <c r="BY91">
        <v>0</v>
      </c>
      <c r="CA91" t="s">
        <v>228</v>
      </c>
      <c r="CB91">
        <v>1</v>
      </c>
      <c r="CC91">
        <v>0</v>
      </c>
      <c r="CD91">
        <v>0</v>
      </c>
      <c r="CE91">
        <v>0</v>
      </c>
      <c r="CG91" t="s">
        <v>251</v>
      </c>
      <c r="CH91">
        <v>0</v>
      </c>
      <c r="CI91">
        <v>0</v>
      </c>
      <c r="CJ91">
        <v>0</v>
      </c>
      <c r="CK91">
        <v>0</v>
      </c>
      <c r="CL91">
        <v>0</v>
      </c>
      <c r="CM91">
        <v>0</v>
      </c>
      <c r="CN91">
        <v>0</v>
      </c>
      <c r="CO91">
        <v>0</v>
      </c>
      <c r="CP91">
        <v>0</v>
      </c>
      <c r="CQ91">
        <v>0</v>
      </c>
      <c r="CR91">
        <v>0</v>
      </c>
      <c r="CS91">
        <v>0</v>
      </c>
      <c r="CT91">
        <v>0</v>
      </c>
      <c r="CU91">
        <v>0</v>
      </c>
      <c r="CV91">
        <v>0</v>
      </c>
      <c r="CW91">
        <v>0</v>
      </c>
      <c r="CX91">
        <v>1</v>
      </c>
      <c r="CY91">
        <v>0</v>
      </c>
      <c r="CZ91">
        <v>0</v>
      </c>
      <c r="DA91">
        <v>0</v>
      </c>
      <c r="DB91">
        <v>0</v>
      </c>
      <c r="DC91">
        <v>0</v>
      </c>
      <c r="DD91">
        <v>0</v>
      </c>
      <c r="DE91">
        <v>0</v>
      </c>
      <c r="DF91">
        <v>0</v>
      </c>
      <c r="DG91">
        <v>0</v>
      </c>
      <c r="DH91" t="s">
        <v>1143</v>
      </c>
      <c r="DI91" t="s">
        <v>484</v>
      </c>
      <c r="DJ91">
        <v>0</v>
      </c>
      <c r="DK91">
        <v>0</v>
      </c>
      <c r="DL91">
        <v>0</v>
      </c>
      <c r="DM91">
        <v>1</v>
      </c>
      <c r="DN91">
        <v>0</v>
      </c>
      <c r="DO91">
        <v>0</v>
      </c>
      <c r="DP91">
        <v>0</v>
      </c>
      <c r="DQ91">
        <v>0</v>
      </c>
      <c r="DS91" t="s">
        <v>205</v>
      </c>
      <c r="DT91">
        <v>1</v>
      </c>
      <c r="DU91">
        <v>0</v>
      </c>
      <c r="DV91">
        <v>0</v>
      </c>
      <c r="DW91">
        <v>0</v>
      </c>
      <c r="DX91">
        <v>0</v>
      </c>
      <c r="DY91">
        <v>0</v>
      </c>
      <c r="DZ91">
        <v>0</v>
      </c>
      <c r="EB91" t="s">
        <v>230</v>
      </c>
      <c r="EC91" t="s">
        <v>295</v>
      </c>
      <c r="ED91" t="s">
        <v>232</v>
      </c>
      <c r="EF91" t="s">
        <v>233</v>
      </c>
      <c r="EG91" t="s">
        <v>234</v>
      </c>
      <c r="EI91" t="s">
        <v>209</v>
      </c>
      <c r="EL91">
        <v>0</v>
      </c>
      <c r="EM91" t="s">
        <v>211</v>
      </c>
      <c r="EO91" t="s">
        <v>1144</v>
      </c>
      <c r="EP91" s="1" t="s">
        <v>1145</v>
      </c>
      <c r="EQ91" t="s">
        <v>238</v>
      </c>
      <c r="ER91" t="s">
        <v>1146</v>
      </c>
      <c r="ES91" t="s">
        <v>240</v>
      </c>
      <c r="EU91">
        <v>96</v>
      </c>
      <c r="EV91" t="s">
        <v>777</v>
      </c>
      <c r="EW91">
        <v>0</v>
      </c>
      <c r="EX91">
        <v>1</v>
      </c>
      <c r="EY91">
        <v>1</v>
      </c>
      <c r="EZ91">
        <v>1</v>
      </c>
      <c r="FA91">
        <v>0</v>
      </c>
      <c r="FB91" t="s">
        <v>860</v>
      </c>
      <c r="FC91" t="s">
        <v>432</v>
      </c>
      <c r="FD91">
        <v>0</v>
      </c>
      <c r="FE91">
        <v>1</v>
      </c>
      <c r="FF91">
        <v>0</v>
      </c>
      <c r="FG91">
        <v>0</v>
      </c>
      <c r="FI91">
        <v>5</v>
      </c>
      <c r="FJ91" t="s">
        <v>205</v>
      </c>
      <c r="FK91">
        <v>1</v>
      </c>
      <c r="FL91">
        <v>0</v>
      </c>
      <c r="FM91">
        <v>0</v>
      </c>
      <c r="FN91">
        <v>0</v>
      </c>
      <c r="FO91">
        <v>0</v>
      </c>
      <c r="FP91">
        <v>0</v>
      </c>
      <c r="FQ91">
        <v>0</v>
      </c>
      <c r="FS91" t="s">
        <v>230</v>
      </c>
      <c r="FT91" t="s">
        <v>278</v>
      </c>
      <c r="FU91">
        <v>0</v>
      </c>
      <c r="FV91">
        <v>1</v>
      </c>
      <c r="FW91">
        <v>0</v>
      </c>
      <c r="FX91">
        <v>0</v>
      </c>
      <c r="FY91">
        <v>0</v>
      </c>
      <c r="GA91" t="s">
        <v>1147</v>
      </c>
      <c r="GB91">
        <v>32641</v>
      </c>
      <c r="GC91" t="s">
        <v>1148</v>
      </c>
      <c r="GD91" s="2">
        <v>45448.216145833343</v>
      </c>
      <c r="GG91" t="s">
        <v>220</v>
      </c>
      <c r="GI91" t="s">
        <v>328</v>
      </c>
      <c r="GK91">
        <v>114</v>
      </c>
    </row>
    <row r="92" spans="1:193" x14ac:dyDescent="0.25">
      <c r="A92" t="s">
        <v>1149</v>
      </c>
      <c r="D92" t="s">
        <v>1150</v>
      </c>
      <c r="E92" t="s">
        <v>1087</v>
      </c>
      <c r="F92" t="s">
        <v>1151</v>
      </c>
      <c r="G92" t="s">
        <v>268</v>
      </c>
      <c r="H92" t="s">
        <v>306</v>
      </c>
      <c r="I92">
        <v>2</v>
      </c>
      <c r="J92">
        <v>1</v>
      </c>
      <c r="K92">
        <v>1</v>
      </c>
      <c r="L92">
        <v>1</v>
      </c>
      <c r="M92" t="s">
        <v>1152</v>
      </c>
      <c r="N92">
        <v>0</v>
      </c>
      <c r="O92">
        <v>0</v>
      </c>
      <c r="P92">
        <v>1</v>
      </c>
      <c r="Q92">
        <v>0</v>
      </c>
      <c r="R92">
        <v>0</v>
      </c>
      <c r="S92">
        <v>1</v>
      </c>
      <c r="T92">
        <v>1</v>
      </c>
      <c r="U92">
        <v>1</v>
      </c>
      <c r="V92" t="s">
        <v>1153</v>
      </c>
      <c r="W92" t="s">
        <v>1154</v>
      </c>
      <c r="X92">
        <v>1</v>
      </c>
      <c r="Y92">
        <v>1</v>
      </c>
      <c r="Z92">
        <v>1</v>
      </c>
      <c r="AA92">
        <v>1</v>
      </c>
      <c r="AB92">
        <v>0</v>
      </c>
      <c r="AC92">
        <v>1</v>
      </c>
      <c r="AD92">
        <v>0</v>
      </c>
      <c r="AE92">
        <v>0</v>
      </c>
      <c r="AF92">
        <v>1</v>
      </c>
      <c r="AG92">
        <v>0</v>
      </c>
      <c r="AH92">
        <v>1</v>
      </c>
      <c r="AI92">
        <v>0</v>
      </c>
      <c r="AJ92">
        <v>1</v>
      </c>
      <c r="AK92">
        <v>1</v>
      </c>
      <c r="AL92">
        <v>0</v>
      </c>
      <c r="AM92">
        <v>0</v>
      </c>
      <c r="AN92">
        <v>0</v>
      </c>
      <c r="AO92">
        <v>1</v>
      </c>
      <c r="AP92">
        <v>0</v>
      </c>
      <c r="AQ92">
        <v>1</v>
      </c>
      <c r="AR92">
        <v>1</v>
      </c>
      <c r="AS92">
        <v>0</v>
      </c>
      <c r="AT92">
        <v>0</v>
      </c>
      <c r="AU92">
        <v>1</v>
      </c>
      <c r="AV92">
        <v>0</v>
      </c>
      <c r="AW92">
        <v>0</v>
      </c>
      <c r="AY92" t="s">
        <v>758</v>
      </c>
      <c r="AZ92">
        <v>0</v>
      </c>
      <c r="BA92">
        <v>0</v>
      </c>
      <c r="BB92">
        <v>0</v>
      </c>
      <c r="BC92">
        <v>0</v>
      </c>
      <c r="BD92">
        <v>0</v>
      </c>
      <c r="BE92">
        <v>0</v>
      </c>
      <c r="BF92">
        <v>0</v>
      </c>
      <c r="BG92">
        <v>0</v>
      </c>
      <c r="BH92">
        <v>0</v>
      </c>
      <c r="BI92">
        <v>0</v>
      </c>
      <c r="BJ92">
        <v>1</v>
      </c>
      <c r="BK92">
        <v>0</v>
      </c>
      <c r="BL92">
        <v>0</v>
      </c>
      <c r="BM92">
        <v>0</v>
      </c>
      <c r="BN92">
        <v>0</v>
      </c>
      <c r="BO92">
        <v>0</v>
      </c>
      <c r="BP92">
        <v>0</v>
      </c>
      <c r="BQ92">
        <v>0</v>
      </c>
      <c r="BR92">
        <v>0</v>
      </c>
      <c r="BS92">
        <v>0</v>
      </c>
      <c r="BT92">
        <v>0</v>
      </c>
      <c r="BU92">
        <v>0</v>
      </c>
      <c r="BV92">
        <v>0</v>
      </c>
      <c r="BW92">
        <v>0</v>
      </c>
      <c r="BX92">
        <v>0</v>
      </c>
      <c r="BY92">
        <v>0</v>
      </c>
      <c r="CA92" t="s">
        <v>429</v>
      </c>
      <c r="CB92">
        <v>0</v>
      </c>
      <c r="CC92">
        <v>0</v>
      </c>
      <c r="CD92">
        <v>1</v>
      </c>
      <c r="CE92">
        <v>0</v>
      </c>
      <c r="CG92" t="s">
        <v>251</v>
      </c>
      <c r="CH92">
        <v>0</v>
      </c>
      <c r="CI92">
        <v>0</v>
      </c>
      <c r="CJ92">
        <v>0</v>
      </c>
      <c r="CK92">
        <v>0</v>
      </c>
      <c r="CL92">
        <v>0</v>
      </c>
      <c r="CM92">
        <v>0</v>
      </c>
      <c r="CN92">
        <v>0</v>
      </c>
      <c r="CO92">
        <v>0</v>
      </c>
      <c r="CP92">
        <v>0</v>
      </c>
      <c r="CQ92">
        <v>0</v>
      </c>
      <c r="CR92">
        <v>0</v>
      </c>
      <c r="CS92">
        <v>0</v>
      </c>
      <c r="CT92">
        <v>0</v>
      </c>
      <c r="CU92">
        <v>0</v>
      </c>
      <c r="CV92">
        <v>0</v>
      </c>
      <c r="CW92">
        <v>0</v>
      </c>
      <c r="CX92">
        <v>1</v>
      </c>
      <c r="CY92">
        <v>0</v>
      </c>
      <c r="CZ92">
        <v>0</v>
      </c>
      <c r="DA92">
        <v>0</v>
      </c>
      <c r="DB92">
        <v>0</v>
      </c>
      <c r="DC92">
        <v>0</v>
      </c>
      <c r="DD92">
        <v>0</v>
      </c>
      <c r="DE92">
        <v>0</v>
      </c>
      <c r="DF92">
        <v>0</v>
      </c>
      <c r="DG92">
        <v>0</v>
      </c>
      <c r="DH92" t="s">
        <v>1155</v>
      </c>
      <c r="DI92" t="s">
        <v>229</v>
      </c>
      <c r="DJ92">
        <v>1</v>
      </c>
      <c r="DK92">
        <v>1</v>
      </c>
      <c r="DL92">
        <v>0</v>
      </c>
      <c r="DM92">
        <v>1</v>
      </c>
      <c r="DN92">
        <v>1</v>
      </c>
      <c r="DO92">
        <v>1</v>
      </c>
      <c r="DP92">
        <v>1</v>
      </c>
      <c r="DQ92">
        <v>0</v>
      </c>
      <c r="DS92" t="s">
        <v>205</v>
      </c>
      <c r="DT92">
        <v>1</v>
      </c>
      <c r="DU92">
        <v>0</v>
      </c>
      <c r="DV92">
        <v>0</v>
      </c>
      <c r="DW92">
        <v>0</v>
      </c>
      <c r="DX92">
        <v>0</v>
      </c>
      <c r="DY92">
        <v>0</v>
      </c>
      <c r="DZ92">
        <v>0</v>
      </c>
      <c r="EB92" t="s">
        <v>230</v>
      </c>
      <c r="EC92" t="s">
        <v>207</v>
      </c>
      <c r="ED92" t="s">
        <v>385</v>
      </c>
      <c r="EE92" t="s">
        <v>1156</v>
      </c>
      <c r="EF92" t="s">
        <v>233</v>
      </c>
      <c r="EG92" t="s">
        <v>338</v>
      </c>
      <c r="EI92" t="s">
        <v>209</v>
      </c>
      <c r="EL92">
        <v>0</v>
      </c>
      <c r="EM92" t="s">
        <v>211</v>
      </c>
      <c r="EO92" t="s">
        <v>1157</v>
      </c>
      <c r="EP92" s="1" t="s">
        <v>1158</v>
      </c>
      <c r="EQ92" t="s">
        <v>238</v>
      </c>
      <c r="ER92" t="s">
        <v>1159</v>
      </c>
      <c r="ES92" t="s">
        <v>342</v>
      </c>
      <c r="ET92" s="1" t="s">
        <v>1160</v>
      </c>
      <c r="EU92">
        <v>100</v>
      </c>
      <c r="EV92" t="s">
        <v>358</v>
      </c>
      <c r="EW92">
        <v>1</v>
      </c>
      <c r="EX92">
        <v>1</v>
      </c>
      <c r="EY92">
        <v>1</v>
      </c>
      <c r="EZ92">
        <v>1</v>
      </c>
      <c r="FA92">
        <v>1</v>
      </c>
      <c r="FB92" t="s">
        <v>215</v>
      </c>
      <c r="FC92" t="s">
        <v>216</v>
      </c>
      <c r="FD92">
        <v>1</v>
      </c>
      <c r="FE92">
        <v>1</v>
      </c>
      <c r="FF92">
        <v>1</v>
      </c>
      <c r="FG92">
        <v>0</v>
      </c>
      <c r="FI92">
        <v>10</v>
      </c>
      <c r="FJ92" t="s">
        <v>205</v>
      </c>
      <c r="FK92">
        <v>1</v>
      </c>
      <c r="FL92">
        <v>0</v>
      </c>
      <c r="FM92">
        <v>0</v>
      </c>
      <c r="FN92">
        <v>0</v>
      </c>
      <c r="FO92">
        <v>0</v>
      </c>
      <c r="FP92">
        <v>0</v>
      </c>
      <c r="FQ92">
        <v>0</v>
      </c>
      <c r="FS92" t="s">
        <v>206</v>
      </c>
      <c r="FT92" t="s">
        <v>385</v>
      </c>
      <c r="FU92">
        <v>0</v>
      </c>
      <c r="FV92">
        <v>0</v>
      </c>
      <c r="FW92">
        <v>0</v>
      </c>
      <c r="FX92">
        <v>0</v>
      </c>
      <c r="FY92">
        <v>1</v>
      </c>
      <c r="FZ92" t="s">
        <v>1161</v>
      </c>
      <c r="GA92" t="s">
        <v>1162</v>
      </c>
      <c r="GB92">
        <v>32642</v>
      </c>
      <c r="GC92" t="s">
        <v>1163</v>
      </c>
      <c r="GD92" s="2">
        <v>45448.219363425917</v>
      </c>
      <c r="GG92" t="s">
        <v>220</v>
      </c>
      <c r="GI92" t="s">
        <v>328</v>
      </c>
      <c r="GK92">
        <v>115</v>
      </c>
    </row>
    <row r="93" spans="1:193" x14ac:dyDescent="0.25">
      <c r="A93" t="s">
        <v>1164</v>
      </c>
      <c r="D93" t="s">
        <v>1165</v>
      </c>
      <c r="E93" t="s">
        <v>1087</v>
      </c>
      <c r="F93" t="s">
        <v>1166</v>
      </c>
      <c r="G93" t="s">
        <v>249</v>
      </c>
      <c r="H93" t="s">
        <v>1167</v>
      </c>
      <c r="I93">
        <v>5</v>
      </c>
      <c r="J93">
        <v>0</v>
      </c>
      <c r="K93">
        <v>1</v>
      </c>
      <c r="L93">
        <v>1</v>
      </c>
      <c r="M93" t="s">
        <v>510</v>
      </c>
      <c r="N93">
        <v>0</v>
      </c>
      <c r="O93">
        <v>1</v>
      </c>
      <c r="P93">
        <v>0</v>
      </c>
      <c r="Q93">
        <v>0</v>
      </c>
      <c r="R93">
        <v>0</v>
      </c>
      <c r="S93">
        <v>1</v>
      </c>
      <c r="T93">
        <v>0</v>
      </c>
      <c r="U93">
        <v>0</v>
      </c>
      <c r="W93" t="s">
        <v>1168</v>
      </c>
      <c r="X93">
        <v>1</v>
      </c>
      <c r="Y93">
        <v>1</v>
      </c>
      <c r="Z93">
        <v>0</v>
      </c>
      <c r="AA93">
        <v>1</v>
      </c>
      <c r="AB93">
        <v>0</v>
      </c>
      <c r="AC93">
        <v>1</v>
      </c>
      <c r="AD93">
        <v>0</v>
      </c>
      <c r="AE93">
        <v>0</v>
      </c>
      <c r="AF93">
        <v>0</v>
      </c>
      <c r="AG93">
        <v>0</v>
      </c>
      <c r="AH93">
        <v>1</v>
      </c>
      <c r="AI93">
        <v>0</v>
      </c>
      <c r="AJ93">
        <v>0</v>
      </c>
      <c r="AK93">
        <v>0</v>
      </c>
      <c r="AL93">
        <v>0</v>
      </c>
      <c r="AM93">
        <v>1</v>
      </c>
      <c r="AN93">
        <v>0</v>
      </c>
      <c r="AO93">
        <v>0</v>
      </c>
      <c r="AP93">
        <v>0</v>
      </c>
      <c r="AQ93">
        <v>0</v>
      </c>
      <c r="AR93">
        <v>0</v>
      </c>
      <c r="AS93">
        <v>1</v>
      </c>
      <c r="AT93">
        <v>0</v>
      </c>
      <c r="AU93">
        <v>1</v>
      </c>
      <c r="AV93">
        <v>1</v>
      </c>
      <c r="AW93">
        <v>0</v>
      </c>
      <c r="AY93" t="s">
        <v>310</v>
      </c>
      <c r="AZ93">
        <v>0</v>
      </c>
      <c r="BA93">
        <v>1</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CA93" t="s">
        <v>385</v>
      </c>
      <c r="CB93">
        <v>0</v>
      </c>
      <c r="CC93">
        <v>0</v>
      </c>
      <c r="CD93">
        <v>0</v>
      </c>
      <c r="CE93">
        <v>1</v>
      </c>
      <c r="CF93" t="s">
        <v>1169</v>
      </c>
      <c r="CG93" t="s">
        <v>251</v>
      </c>
      <c r="CH93">
        <v>0</v>
      </c>
      <c r="CI93">
        <v>0</v>
      </c>
      <c r="CJ93">
        <v>0</v>
      </c>
      <c r="CK93">
        <v>0</v>
      </c>
      <c r="CL93">
        <v>0</v>
      </c>
      <c r="CM93">
        <v>0</v>
      </c>
      <c r="CN93">
        <v>0</v>
      </c>
      <c r="CO93">
        <v>0</v>
      </c>
      <c r="CP93">
        <v>0</v>
      </c>
      <c r="CQ93">
        <v>0</v>
      </c>
      <c r="CR93">
        <v>0</v>
      </c>
      <c r="CS93">
        <v>0</v>
      </c>
      <c r="CT93">
        <v>0</v>
      </c>
      <c r="CU93">
        <v>0</v>
      </c>
      <c r="CV93">
        <v>0</v>
      </c>
      <c r="CW93">
        <v>0</v>
      </c>
      <c r="CX93">
        <v>1</v>
      </c>
      <c r="CY93">
        <v>0</v>
      </c>
      <c r="CZ93">
        <v>0</v>
      </c>
      <c r="DA93">
        <v>0</v>
      </c>
      <c r="DB93">
        <v>0</v>
      </c>
      <c r="DC93">
        <v>0</v>
      </c>
      <c r="DD93">
        <v>0</v>
      </c>
      <c r="DE93">
        <v>0</v>
      </c>
      <c r="DF93">
        <v>0</v>
      </c>
      <c r="DG93">
        <v>0</v>
      </c>
      <c r="DH93" t="s">
        <v>1170</v>
      </c>
      <c r="DI93" t="s">
        <v>1171</v>
      </c>
      <c r="DJ93">
        <v>0</v>
      </c>
      <c r="DK93">
        <v>0</v>
      </c>
      <c r="DL93">
        <v>0</v>
      </c>
      <c r="DM93">
        <v>0</v>
      </c>
      <c r="DN93">
        <v>0</v>
      </c>
      <c r="DO93">
        <v>0</v>
      </c>
      <c r="DP93">
        <v>1</v>
      </c>
      <c r="DQ93">
        <v>0</v>
      </c>
      <c r="DS93" t="s">
        <v>205</v>
      </c>
      <c r="DT93">
        <v>1</v>
      </c>
      <c r="DU93">
        <v>0</v>
      </c>
      <c r="DV93">
        <v>0</v>
      </c>
      <c r="DW93">
        <v>0</v>
      </c>
      <c r="DX93">
        <v>0</v>
      </c>
      <c r="DY93">
        <v>0</v>
      </c>
      <c r="DZ93">
        <v>0</v>
      </c>
      <c r="EB93" t="s">
        <v>230</v>
      </c>
      <c r="EC93" t="s">
        <v>231</v>
      </c>
      <c r="ED93" t="s">
        <v>385</v>
      </c>
      <c r="EE93" t="s">
        <v>1172</v>
      </c>
      <c r="EF93" t="s">
        <v>233</v>
      </c>
      <c r="EG93" t="s">
        <v>210</v>
      </c>
      <c r="EI93" t="s">
        <v>209</v>
      </c>
      <c r="EL93">
        <v>2</v>
      </c>
      <c r="EM93" t="s">
        <v>258</v>
      </c>
      <c r="EQ93" t="s">
        <v>209</v>
      </c>
      <c r="ES93" t="s">
        <v>209</v>
      </c>
      <c r="EU93">
        <v>90</v>
      </c>
      <c r="EV93" t="s">
        <v>518</v>
      </c>
      <c r="EW93">
        <v>1</v>
      </c>
      <c r="EX93">
        <v>0</v>
      </c>
      <c r="EY93">
        <v>0</v>
      </c>
      <c r="EZ93">
        <v>0</v>
      </c>
      <c r="FA93">
        <v>0</v>
      </c>
      <c r="FB93" t="s">
        <v>215</v>
      </c>
      <c r="FC93" t="s">
        <v>262</v>
      </c>
      <c r="FD93">
        <v>1</v>
      </c>
      <c r="FE93">
        <v>0</v>
      </c>
      <c r="FF93">
        <v>0</v>
      </c>
      <c r="FG93">
        <v>0</v>
      </c>
      <c r="FI93">
        <v>8</v>
      </c>
      <c r="FJ93" t="s">
        <v>205</v>
      </c>
      <c r="FK93">
        <v>1</v>
      </c>
      <c r="FL93">
        <v>0</v>
      </c>
      <c r="FM93">
        <v>0</v>
      </c>
      <c r="FN93">
        <v>0</v>
      </c>
      <c r="FO93">
        <v>0</v>
      </c>
      <c r="FP93">
        <v>0</v>
      </c>
      <c r="FQ93">
        <v>0</v>
      </c>
      <c r="FS93" t="s">
        <v>230</v>
      </c>
      <c r="FT93" t="s">
        <v>208</v>
      </c>
      <c r="FU93">
        <v>1</v>
      </c>
      <c r="FV93">
        <v>0</v>
      </c>
      <c r="FW93">
        <v>0</v>
      </c>
      <c r="FX93">
        <v>0</v>
      </c>
      <c r="FY93">
        <v>0</v>
      </c>
      <c r="GA93" t="s">
        <v>1173</v>
      </c>
      <c r="GB93">
        <v>32643</v>
      </c>
      <c r="GC93" t="s">
        <v>1174</v>
      </c>
      <c r="GD93" s="2">
        <v>45448.228136574071</v>
      </c>
      <c r="GG93" t="s">
        <v>220</v>
      </c>
      <c r="GI93" t="s">
        <v>328</v>
      </c>
      <c r="GK93">
        <v>116</v>
      </c>
    </row>
    <row r="94" spans="1:193" x14ac:dyDescent="0.25">
      <c r="A94" t="s">
        <v>1164</v>
      </c>
      <c r="D94" t="s">
        <v>1175</v>
      </c>
      <c r="E94" t="s">
        <v>1087</v>
      </c>
      <c r="F94" t="s">
        <v>1176</v>
      </c>
      <c r="G94" t="s">
        <v>249</v>
      </c>
      <c r="H94" t="s">
        <v>425</v>
      </c>
      <c r="I94">
        <v>5</v>
      </c>
      <c r="J94">
        <v>1</v>
      </c>
      <c r="K94">
        <v>1</v>
      </c>
      <c r="L94">
        <v>3</v>
      </c>
      <c r="M94" t="s">
        <v>1132</v>
      </c>
      <c r="N94">
        <v>0</v>
      </c>
      <c r="O94">
        <v>1</v>
      </c>
      <c r="P94">
        <v>1</v>
      </c>
      <c r="Q94">
        <v>1</v>
      </c>
      <c r="R94">
        <v>1</v>
      </c>
      <c r="S94">
        <v>1</v>
      </c>
      <c r="T94">
        <v>0</v>
      </c>
      <c r="U94">
        <v>0</v>
      </c>
      <c r="W94" t="s">
        <v>1177</v>
      </c>
      <c r="X94">
        <v>1</v>
      </c>
      <c r="Y94">
        <v>0</v>
      </c>
      <c r="Z94">
        <v>0</v>
      </c>
      <c r="AA94">
        <v>1</v>
      </c>
      <c r="AB94">
        <v>0</v>
      </c>
      <c r="AC94">
        <v>1</v>
      </c>
      <c r="AD94">
        <v>0</v>
      </c>
      <c r="AE94">
        <v>0</v>
      </c>
      <c r="AF94">
        <v>0</v>
      </c>
      <c r="AG94">
        <v>0</v>
      </c>
      <c r="AH94">
        <v>0</v>
      </c>
      <c r="AI94">
        <v>0</v>
      </c>
      <c r="AJ94">
        <v>0</v>
      </c>
      <c r="AK94">
        <v>0</v>
      </c>
      <c r="AL94">
        <v>0</v>
      </c>
      <c r="AM94">
        <v>0</v>
      </c>
      <c r="AN94">
        <v>0</v>
      </c>
      <c r="AO94">
        <v>0</v>
      </c>
      <c r="AP94">
        <v>0</v>
      </c>
      <c r="AQ94">
        <v>0</v>
      </c>
      <c r="AR94">
        <v>0</v>
      </c>
      <c r="AS94">
        <v>0</v>
      </c>
      <c r="AT94">
        <v>0</v>
      </c>
      <c r="AU94">
        <v>0</v>
      </c>
      <c r="AV94">
        <v>0</v>
      </c>
      <c r="AW94">
        <v>1</v>
      </c>
      <c r="AY94" t="s">
        <v>1178</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1</v>
      </c>
      <c r="CA94" t="s">
        <v>228</v>
      </c>
      <c r="CB94">
        <v>1</v>
      </c>
      <c r="CC94">
        <v>0</v>
      </c>
      <c r="CD94">
        <v>0</v>
      </c>
      <c r="CE94">
        <v>0</v>
      </c>
      <c r="CG94" t="s">
        <v>251</v>
      </c>
      <c r="CH94">
        <v>0</v>
      </c>
      <c r="CI94">
        <v>0</v>
      </c>
      <c r="CJ94">
        <v>0</v>
      </c>
      <c r="CK94">
        <v>0</v>
      </c>
      <c r="CL94">
        <v>0</v>
      </c>
      <c r="CM94">
        <v>0</v>
      </c>
      <c r="CN94">
        <v>0</v>
      </c>
      <c r="CO94">
        <v>0</v>
      </c>
      <c r="CP94">
        <v>0</v>
      </c>
      <c r="CQ94">
        <v>0</v>
      </c>
      <c r="CR94">
        <v>0</v>
      </c>
      <c r="CS94">
        <v>0</v>
      </c>
      <c r="CT94">
        <v>0</v>
      </c>
      <c r="CU94">
        <v>0</v>
      </c>
      <c r="CV94">
        <v>0</v>
      </c>
      <c r="CW94">
        <v>0</v>
      </c>
      <c r="CX94">
        <v>1</v>
      </c>
      <c r="CY94">
        <v>0</v>
      </c>
      <c r="CZ94">
        <v>0</v>
      </c>
      <c r="DA94">
        <v>0</v>
      </c>
      <c r="DB94">
        <v>0</v>
      </c>
      <c r="DC94">
        <v>0</v>
      </c>
      <c r="DD94">
        <v>0</v>
      </c>
      <c r="DE94">
        <v>0</v>
      </c>
      <c r="DF94">
        <v>0</v>
      </c>
      <c r="DG94">
        <v>0</v>
      </c>
      <c r="DH94" t="s">
        <v>1179</v>
      </c>
      <c r="DI94" t="s">
        <v>1180</v>
      </c>
      <c r="DJ94">
        <v>1</v>
      </c>
      <c r="DK94">
        <v>0</v>
      </c>
      <c r="DL94">
        <v>0</v>
      </c>
      <c r="DM94">
        <v>0</v>
      </c>
      <c r="DN94">
        <v>1</v>
      </c>
      <c r="DO94">
        <v>1</v>
      </c>
      <c r="DP94">
        <v>1</v>
      </c>
      <c r="DQ94">
        <v>0</v>
      </c>
      <c r="DS94" t="s">
        <v>1181</v>
      </c>
      <c r="DT94">
        <v>1</v>
      </c>
      <c r="DU94">
        <v>0</v>
      </c>
      <c r="DV94">
        <v>0</v>
      </c>
      <c r="DW94">
        <v>1</v>
      </c>
      <c r="DX94">
        <v>0</v>
      </c>
      <c r="DY94">
        <v>0</v>
      </c>
      <c r="DZ94">
        <v>0</v>
      </c>
      <c r="EB94" t="s">
        <v>230</v>
      </c>
      <c r="EC94" t="s">
        <v>231</v>
      </c>
      <c r="ED94" t="s">
        <v>208</v>
      </c>
      <c r="EF94" t="s">
        <v>233</v>
      </c>
      <c r="EG94" t="s">
        <v>210</v>
      </c>
      <c r="EI94" t="s">
        <v>209</v>
      </c>
      <c r="EL94">
        <v>5</v>
      </c>
      <c r="EM94" t="s">
        <v>516</v>
      </c>
      <c r="EN94" t="s">
        <v>1182</v>
      </c>
      <c r="EQ94" t="s">
        <v>209</v>
      </c>
      <c r="ES94" t="s">
        <v>240</v>
      </c>
      <c r="EU94">
        <v>90</v>
      </c>
      <c r="EV94" t="s">
        <v>358</v>
      </c>
      <c r="EW94">
        <v>1</v>
      </c>
      <c r="EX94">
        <v>1</v>
      </c>
      <c r="EY94">
        <v>1</v>
      </c>
      <c r="EZ94">
        <v>1</v>
      </c>
      <c r="FA94">
        <v>1</v>
      </c>
      <c r="FB94" t="s">
        <v>215</v>
      </c>
      <c r="FC94" t="s">
        <v>432</v>
      </c>
      <c r="FD94">
        <v>0</v>
      </c>
      <c r="FE94">
        <v>1</v>
      </c>
      <c r="FF94">
        <v>0</v>
      </c>
      <c r="FG94">
        <v>0</v>
      </c>
      <c r="FI94">
        <v>10</v>
      </c>
      <c r="FJ94" t="s">
        <v>1181</v>
      </c>
      <c r="FK94">
        <v>1</v>
      </c>
      <c r="FL94">
        <v>0</v>
      </c>
      <c r="FM94">
        <v>0</v>
      </c>
      <c r="FN94">
        <v>1</v>
      </c>
      <c r="FO94">
        <v>0</v>
      </c>
      <c r="FP94">
        <v>0</v>
      </c>
      <c r="FQ94">
        <v>0</v>
      </c>
      <c r="FS94" t="s">
        <v>230</v>
      </c>
      <c r="FT94" t="s">
        <v>208</v>
      </c>
      <c r="FU94">
        <v>1</v>
      </c>
      <c r="FV94">
        <v>0</v>
      </c>
      <c r="FW94">
        <v>0</v>
      </c>
      <c r="FX94">
        <v>0</v>
      </c>
      <c r="FY94">
        <v>0</v>
      </c>
      <c r="GA94" t="s">
        <v>1183</v>
      </c>
      <c r="GB94">
        <v>32645</v>
      </c>
      <c r="GC94" t="s">
        <v>1184</v>
      </c>
      <c r="GD94" s="2">
        <v>45448.233078703714</v>
      </c>
      <c r="GG94" t="s">
        <v>220</v>
      </c>
      <c r="GI94" t="s">
        <v>328</v>
      </c>
      <c r="GK94">
        <v>117</v>
      </c>
    </row>
    <row r="95" spans="1:193" x14ac:dyDescent="0.25">
      <c r="A95" t="s">
        <v>1164</v>
      </c>
      <c r="D95" t="s">
        <v>1185</v>
      </c>
      <c r="E95" t="s">
        <v>1087</v>
      </c>
      <c r="F95" t="s">
        <v>1186</v>
      </c>
      <c r="G95" t="s">
        <v>249</v>
      </c>
      <c r="H95" t="s">
        <v>379</v>
      </c>
      <c r="I95">
        <v>5</v>
      </c>
      <c r="J95">
        <v>1</v>
      </c>
      <c r="K95">
        <v>1</v>
      </c>
      <c r="L95">
        <v>2</v>
      </c>
      <c r="M95" t="s">
        <v>1187</v>
      </c>
      <c r="N95">
        <v>0</v>
      </c>
      <c r="O95">
        <v>1</v>
      </c>
      <c r="P95">
        <v>0</v>
      </c>
      <c r="Q95">
        <v>0</v>
      </c>
      <c r="R95">
        <v>1</v>
      </c>
      <c r="S95">
        <v>1</v>
      </c>
      <c r="T95">
        <v>0</v>
      </c>
      <c r="U95">
        <v>0</v>
      </c>
      <c r="W95" t="s">
        <v>1188</v>
      </c>
      <c r="X95">
        <v>0</v>
      </c>
      <c r="Y95">
        <v>0</v>
      </c>
      <c r="Z95">
        <v>0</v>
      </c>
      <c r="AA95">
        <v>0</v>
      </c>
      <c r="AB95">
        <v>0</v>
      </c>
      <c r="AC95">
        <v>0</v>
      </c>
      <c r="AD95">
        <v>0</v>
      </c>
      <c r="AE95">
        <v>0</v>
      </c>
      <c r="AF95">
        <v>0</v>
      </c>
      <c r="AG95">
        <v>0</v>
      </c>
      <c r="AH95">
        <v>0</v>
      </c>
      <c r="AI95">
        <v>0</v>
      </c>
      <c r="AJ95">
        <v>0</v>
      </c>
      <c r="AK95">
        <v>0</v>
      </c>
      <c r="AL95">
        <v>1</v>
      </c>
      <c r="AM95">
        <v>0</v>
      </c>
      <c r="AN95">
        <v>1</v>
      </c>
      <c r="AO95">
        <v>0</v>
      </c>
      <c r="AP95">
        <v>0</v>
      </c>
      <c r="AQ95">
        <v>0</v>
      </c>
      <c r="AR95">
        <v>0</v>
      </c>
      <c r="AS95">
        <v>0</v>
      </c>
      <c r="AT95">
        <v>0</v>
      </c>
      <c r="AU95">
        <v>0</v>
      </c>
      <c r="AV95">
        <v>0</v>
      </c>
      <c r="AW95">
        <v>0</v>
      </c>
      <c r="AX95" t="s">
        <v>1189</v>
      </c>
      <c r="AY95" t="s">
        <v>251</v>
      </c>
      <c r="AZ95">
        <v>0</v>
      </c>
      <c r="BA95">
        <v>0</v>
      </c>
      <c r="BB95">
        <v>0</v>
      </c>
      <c r="BC95">
        <v>0</v>
      </c>
      <c r="BD95">
        <v>0</v>
      </c>
      <c r="BE95">
        <v>0</v>
      </c>
      <c r="BF95">
        <v>0</v>
      </c>
      <c r="BG95">
        <v>0</v>
      </c>
      <c r="BH95">
        <v>0</v>
      </c>
      <c r="BI95">
        <v>0</v>
      </c>
      <c r="BJ95">
        <v>0</v>
      </c>
      <c r="BK95">
        <v>0</v>
      </c>
      <c r="BL95">
        <v>0</v>
      </c>
      <c r="BM95">
        <v>0</v>
      </c>
      <c r="BN95">
        <v>0</v>
      </c>
      <c r="BO95">
        <v>0</v>
      </c>
      <c r="BP95">
        <v>1</v>
      </c>
      <c r="BQ95">
        <v>0</v>
      </c>
      <c r="BR95">
        <v>0</v>
      </c>
      <c r="BS95">
        <v>0</v>
      </c>
      <c r="BT95">
        <v>0</v>
      </c>
      <c r="BU95">
        <v>0</v>
      </c>
      <c r="BV95">
        <v>0</v>
      </c>
      <c r="BW95">
        <v>0</v>
      </c>
      <c r="BX95">
        <v>0</v>
      </c>
      <c r="BY95">
        <v>0</v>
      </c>
      <c r="BZ95" t="s">
        <v>1190</v>
      </c>
      <c r="CA95" t="s">
        <v>385</v>
      </c>
      <c r="CB95">
        <v>0</v>
      </c>
      <c r="CC95">
        <v>0</v>
      </c>
      <c r="CD95">
        <v>0</v>
      </c>
      <c r="CE95">
        <v>1</v>
      </c>
      <c r="CF95" t="s">
        <v>1191</v>
      </c>
      <c r="CG95" t="s">
        <v>310</v>
      </c>
      <c r="CH95">
        <v>0</v>
      </c>
      <c r="CI95">
        <v>1</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I95" t="s">
        <v>336</v>
      </c>
      <c r="DJ95">
        <v>1</v>
      </c>
      <c r="DK95">
        <v>1</v>
      </c>
      <c r="DL95">
        <v>0</v>
      </c>
      <c r="DM95">
        <v>1</v>
      </c>
      <c r="DN95">
        <v>0</v>
      </c>
      <c r="DO95">
        <v>0</v>
      </c>
      <c r="DP95">
        <v>1</v>
      </c>
      <c r="DQ95">
        <v>0</v>
      </c>
      <c r="DS95" t="s">
        <v>205</v>
      </c>
      <c r="DT95">
        <v>1</v>
      </c>
      <c r="DU95">
        <v>0</v>
      </c>
      <c r="DV95">
        <v>0</v>
      </c>
      <c r="DW95">
        <v>0</v>
      </c>
      <c r="DX95">
        <v>0</v>
      </c>
      <c r="DY95">
        <v>0</v>
      </c>
      <c r="DZ95">
        <v>0</v>
      </c>
      <c r="EB95" t="s">
        <v>230</v>
      </c>
      <c r="EC95" t="s">
        <v>231</v>
      </c>
      <c r="ED95" t="s">
        <v>208</v>
      </c>
      <c r="EF95" t="s">
        <v>233</v>
      </c>
      <c r="EG95" t="s">
        <v>210</v>
      </c>
      <c r="EI95" t="s">
        <v>209</v>
      </c>
      <c r="EL95">
        <v>5</v>
      </c>
      <c r="EM95" t="s">
        <v>516</v>
      </c>
      <c r="EN95" t="s">
        <v>1190</v>
      </c>
      <c r="EQ95" t="s">
        <v>209</v>
      </c>
      <c r="ES95" t="s">
        <v>240</v>
      </c>
      <c r="EU95">
        <v>90</v>
      </c>
      <c r="EV95" t="s">
        <v>518</v>
      </c>
      <c r="EW95">
        <v>1</v>
      </c>
      <c r="EX95">
        <v>0</v>
      </c>
      <c r="EY95">
        <v>0</v>
      </c>
      <c r="EZ95">
        <v>0</v>
      </c>
      <c r="FA95">
        <v>0</v>
      </c>
      <c r="FB95" t="s">
        <v>215</v>
      </c>
      <c r="FC95" t="s">
        <v>262</v>
      </c>
      <c r="FD95">
        <v>1</v>
      </c>
      <c r="FE95">
        <v>0</v>
      </c>
      <c r="FF95">
        <v>0</v>
      </c>
      <c r="FG95">
        <v>0</v>
      </c>
      <c r="FI95">
        <v>9</v>
      </c>
      <c r="FJ95" t="s">
        <v>205</v>
      </c>
      <c r="FK95">
        <v>1</v>
      </c>
      <c r="FL95">
        <v>0</v>
      </c>
      <c r="FM95">
        <v>0</v>
      </c>
      <c r="FN95">
        <v>0</v>
      </c>
      <c r="FO95">
        <v>0</v>
      </c>
      <c r="FP95">
        <v>0</v>
      </c>
      <c r="FQ95">
        <v>0</v>
      </c>
      <c r="FS95" t="s">
        <v>230</v>
      </c>
      <c r="FT95" t="s">
        <v>208</v>
      </c>
      <c r="FU95">
        <v>1</v>
      </c>
      <c r="FV95">
        <v>0</v>
      </c>
      <c r="FW95">
        <v>0</v>
      </c>
      <c r="FX95">
        <v>0</v>
      </c>
      <c r="FY95">
        <v>0</v>
      </c>
      <c r="GA95" t="s">
        <v>1192</v>
      </c>
      <c r="GB95">
        <v>32646</v>
      </c>
      <c r="GC95" t="s">
        <v>1193</v>
      </c>
      <c r="GD95" s="2">
        <v>45448.237210648149</v>
      </c>
      <c r="GG95" t="s">
        <v>220</v>
      </c>
      <c r="GI95" t="s">
        <v>328</v>
      </c>
      <c r="GK95">
        <v>118</v>
      </c>
    </row>
    <row r="96" spans="1:193" x14ac:dyDescent="0.25">
      <c r="A96" t="s">
        <v>1164</v>
      </c>
      <c r="D96" t="s">
        <v>1194</v>
      </c>
      <c r="E96" t="s">
        <v>1087</v>
      </c>
      <c r="F96" t="s">
        <v>1195</v>
      </c>
      <c r="G96" t="s">
        <v>249</v>
      </c>
      <c r="H96" t="s">
        <v>198</v>
      </c>
      <c r="I96">
        <v>6</v>
      </c>
      <c r="J96">
        <v>1</v>
      </c>
      <c r="K96">
        <v>1</v>
      </c>
      <c r="L96">
        <v>2</v>
      </c>
      <c r="M96" t="s">
        <v>677</v>
      </c>
      <c r="N96">
        <v>1</v>
      </c>
      <c r="O96">
        <v>1</v>
      </c>
      <c r="P96">
        <v>1</v>
      </c>
      <c r="Q96">
        <v>1</v>
      </c>
      <c r="R96">
        <v>1</v>
      </c>
      <c r="S96">
        <v>1</v>
      </c>
      <c r="T96">
        <v>0</v>
      </c>
      <c r="U96">
        <v>0</v>
      </c>
      <c r="W96" t="s">
        <v>251</v>
      </c>
      <c r="X96">
        <v>0</v>
      </c>
      <c r="Y96">
        <v>0</v>
      </c>
      <c r="Z96">
        <v>0</v>
      </c>
      <c r="AA96">
        <v>0</v>
      </c>
      <c r="AB96">
        <v>0</v>
      </c>
      <c r="AC96">
        <v>0</v>
      </c>
      <c r="AD96">
        <v>0</v>
      </c>
      <c r="AE96">
        <v>0</v>
      </c>
      <c r="AF96">
        <v>0</v>
      </c>
      <c r="AG96">
        <v>0</v>
      </c>
      <c r="AH96">
        <v>0</v>
      </c>
      <c r="AI96">
        <v>0</v>
      </c>
      <c r="AJ96">
        <v>0</v>
      </c>
      <c r="AK96">
        <v>0</v>
      </c>
      <c r="AL96">
        <v>0</v>
      </c>
      <c r="AM96">
        <v>0</v>
      </c>
      <c r="AN96">
        <v>1</v>
      </c>
      <c r="AO96">
        <v>0</v>
      </c>
      <c r="AP96">
        <v>0</v>
      </c>
      <c r="AQ96">
        <v>0</v>
      </c>
      <c r="AR96">
        <v>0</v>
      </c>
      <c r="AS96">
        <v>0</v>
      </c>
      <c r="AT96">
        <v>0</v>
      </c>
      <c r="AU96">
        <v>0</v>
      </c>
      <c r="AV96">
        <v>0</v>
      </c>
      <c r="AW96">
        <v>0</v>
      </c>
      <c r="AX96" t="s">
        <v>343</v>
      </c>
      <c r="AY96" t="s">
        <v>251</v>
      </c>
      <c r="AZ96">
        <v>0</v>
      </c>
      <c r="BA96">
        <v>0</v>
      </c>
      <c r="BB96">
        <v>0</v>
      </c>
      <c r="BC96">
        <v>0</v>
      </c>
      <c r="BD96">
        <v>0</v>
      </c>
      <c r="BE96">
        <v>0</v>
      </c>
      <c r="BF96">
        <v>0</v>
      </c>
      <c r="BG96">
        <v>0</v>
      </c>
      <c r="BH96">
        <v>0</v>
      </c>
      <c r="BI96">
        <v>0</v>
      </c>
      <c r="BJ96">
        <v>0</v>
      </c>
      <c r="BK96">
        <v>0</v>
      </c>
      <c r="BL96">
        <v>0</v>
      </c>
      <c r="BM96">
        <v>0</v>
      </c>
      <c r="BN96">
        <v>0</v>
      </c>
      <c r="BO96">
        <v>0</v>
      </c>
      <c r="BP96">
        <v>1</v>
      </c>
      <c r="BQ96">
        <v>0</v>
      </c>
      <c r="BR96">
        <v>0</v>
      </c>
      <c r="BS96">
        <v>0</v>
      </c>
      <c r="BT96">
        <v>0</v>
      </c>
      <c r="BU96">
        <v>0</v>
      </c>
      <c r="BV96">
        <v>0</v>
      </c>
      <c r="BW96">
        <v>0</v>
      </c>
      <c r="BX96">
        <v>0</v>
      </c>
      <c r="BY96">
        <v>0</v>
      </c>
      <c r="BZ96" t="s">
        <v>343</v>
      </c>
      <c r="CA96" t="s">
        <v>385</v>
      </c>
      <c r="CB96">
        <v>0</v>
      </c>
      <c r="CC96">
        <v>0</v>
      </c>
      <c r="CD96">
        <v>0</v>
      </c>
      <c r="CE96">
        <v>1</v>
      </c>
      <c r="CF96" t="s">
        <v>1190</v>
      </c>
      <c r="CG96" t="s">
        <v>758</v>
      </c>
      <c r="CH96">
        <v>0</v>
      </c>
      <c r="CI96">
        <v>0</v>
      </c>
      <c r="CJ96">
        <v>0</v>
      </c>
      <c r="CK96">
        <v>0</v>
      </c>
      <c r="CL96">
        <v>0</v>
      </c>
      <c r="CM96">
        <v>0</v>
      </c>
      <c r="CN96">
        <v>0</v>
      </c>
      <c r="CO96">
        <v>0</v>
      </c>
      <c r="CP96">
        <v>0</v>
      </c>
      <c r="CQ96">
        <v>0</v>
      </c>
      <c r="CR96">
        <v>1</v>
      </c>
      <c r="CS96">
        <v>0</v>
      </c>
      <c r="CT96">
        <v>0</v>
      </c>
      <c r="CU96">
        <v>0</v>
      </c>
      <c r="CV96">
        <v>0</v>
      </c>
      <c r="CW96">
        <v>0</v>
      </c>
      <c r="CX96">
        <v>0</v>
      </c>
      <c r="CY96">
        <v>0</v>
      </c>
      <c r="CZ96">
        <v>0</v>
      </c>
      <c r="DA96">
        <v>0</v>
      </c>
      <c r="DB96">
        <v>0</v>
      </c>
      <c r="DC96">
        <v>0</v>
      </c>
      <c r="DD96">
        <v>0</v>
      </c>
      <c r="DE96">
        <v>0</v>
      </c>
      <c r="DF96">
        <v>0</v>
      </c>
      <c r="DG96">
        <v>0</v>
      </c>
      <c r="DI96" t="s">
        <v>1196</v>
      </c>
      <c r="DJ96">
        <v>1</v>
      </c>
      <c r="DK96">
        <v>1</v>
      </c>
      <c r="DL96">
        <v>1</v>
      </c>
      <c r="DM96">
        <v>0</v>
      </c>
      <c r="DN96">
        <v>0</v>
      </c>
      <c r="DO96">
        <v>0</v>
      </c>
      <c r="DP96">
        <v>0</v>
      </c>
      <c r="DQ96">
        <v>0</v>
      </c>
      <c r="DS96" t="s">
        <v>205</v>
      </c>
      <c r="DT96">
        <v>1</v>
      </c>
      <c r="DU96">
        <v>0</v>
      </c>
      <c r="DV96">
        <v>0</v>
      </c>
      <c r="DW96">
        <v>0</v>
      </c>
      <c r="DX96">
        <v>0</v>
      </c>
      <c r="DY96">
        <v>0</v>
      </c>
      <c r="DZ96">
        <v>0</v>
      </c>
      <c r="EB96" t="s">
        <v>230</v>
      </c>
      <c r="EC96" t="s">
        <v>231</v>
      </c>
      <c r="ED96" t="s">
        <v>208</v>
      </c>
      <c r="EF96" t="s">
        <v>233</v>
      </c>
      <c r="EG96" t="s">
        <v>210</v>
      </c>
      <c r="EI96" t="s">
        <v>209</v>
      </c>
      <c r="EL96">
        <v>2</v>
      </c>
      <c r="EM96" t="s">
        <v>516</v>
      </c>
      <c r="EN96" t="s">
        <v>1197</v>
      </c>
      <c r="EQ96" t="s">
        <v>209</v>
      </c>
      <c r="ES96" t="s">
        <v>209</v>
      </c>
      <c r="EU96">
        <v>90</v>
      </c>
      <c r="EV96" t="s">
        <v>518</v>
      </c>
      <c r="EW96">
        <v>1</v>
      </c>
      <c r="EX96">
        <v>0</v>
      </c>
      <c r="EY96">
        <v>0</v>
      </c>
      <c r="EZ96">
        <v>0</v>
      </c>
      <c r="FA96">
        <v>0</v>
      </c>
      <c r="FB96" t="s">
        <v>215</v>
      </c>
      <c r="FC96" t="s">
        <v>262</v>
      </c>
      <c r="FD96">
        <v>1</v>
      </c>
      <c r="FE96">
        <v>0</v>
      </c>
      <c r="FF96">
        <v>0</v>
      </c>
      <c r="FG96">
        <v>0</v>
      </c>
      <c r="FI96">
        <v>9</v>
      </c>
      <c r="FJ96" t="s">
        <v>205</v>
      </c>
      <c r="FK96">
        <v>1</v>
      </c>
      <c r="FL96">
        <v>0</v>
      </c>
      <c r="FM96">
        <v>0</v>
      </c>
      <c r="FN96">
        <v>0</v>
      </c>
      <c r="FO96">
        <v>0</v>
      </c>
      <c r="FP96">
        <v>0</v>
      </c>
      <c r="FQ96">
        <v>0</v>
      </c>
      <c r="FS96" t="s">
        <v>230</v>
      </c>
      <c r="FT96" t="s">
        <v>208</v>
      </c>
      <c r="FU96">
        <v>1</v>
      </c>
      <c r="FV96">
        <v>0</v>
      </c>
      <c r="FW96">
        <v>0</v>
      </c>
      <c r="FX96">
        <v>0</v>
      </c>
      <c r="FY96">
        <v>0</v>
      </c>
      <c r="GA96" t="s">
        <v>1198</v>
      </c>
      <c r="GB96">
        <v>32648</v>
      </c>
      <c r="GC96" t="s">
        <v>1199</v>
      </c>
      <c r="GD96" s="2">
        <v>45448.245243055557</v>
      </c>
      <c r="GG96" t="s">
        <v>220</v>
      </c>
      <c r="GI96" t="s">
        <v>328</v>
      </c>
      <c r="GK96">
        <v>119</v>
      </c>
    </row>
  </sheetData>
  <hyperlinks>
    <hyperlink ref="EP2" r:id="rId1" xr:uid="{00000000-0004-0000-0000-000000000000}"/>
    <hyperlink ref="EP3" r:id="rId2" xr:uid="{00000000-0004-0000-0000-000001000000}"/>
    <hyperlink ref="EP9" r:id="rId3" xr:uid="{00000000-0004-0000-0000-000002000000}"/>
    <hyperlink ref="EP10" r:id="rId4" xr:uid="{00000000-0004-0000-0000-000003000000}"/>
    <hyperlink ref="EP13" r:id="rId5" xr:uid="{00000000-0004-0000-0000-000004000000}"/>
    <hyperlink ref="EP19" r:id="rId6" xr:uid="{00000000-0004-0000-0000-000005000000}"/>
    <hyperlink ref="EK27" r:id="rId7" xr:uid="{00000000-0004-0000-0000-000006000000}"/>
    <hyperlink ref="EK33" r:id="rId8" xr:uid="{00000000-0004-0000-0000-000007000000}"/>
    <hyperlink ref="EP33" r:id="rId9" xr:uid="{00000000-0004-0000-0000-000008000000}"/>
    <hyperlink ref="EK40" r:id="rId10" xr:uid="{00000000-0004-0000-0000-000009000000}"/>
    <hyperlink ref="EP40" r:id="rId11" xr:uid="{00000000-0004-0000-0000-00000A000000}"/>
    <hyperlink ref="EK62" r:id="rId12" xr:uid="{00000000-0004-0000-0000-00000B000000}"/>
    <hyperlink ref="EP62" r:id="rId13" xr:uid="{00000000-0004-0000-0000-00000C000000}"/>
    <hyperlink ref="EP70" r:id="rId14" xr:uid="{00000000-0004-0000-0000-00000D000000}"/>
    <hyperlink ref="EP88" r:id="rId15" xr:uid="{00000000-0004-0000-0000-00000E000000}"/>
    <hyperlink ref="EP91" r:id="rId16" xr:uid="{00000000-0004-0000-0000-00000F000000}"/>
    <hyperlink ref="EP92" r:id="rId17" xr:uid="{00000000-0004-0000-0000-000010000000}"/>
    <hyperlink ref="ET92" r:id="rId18" xr:uid="{00000000-0004-0000-0000-00001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F32"/>
  <sheetViews>
    <sheetView tabSelected="1" workbookViewId="0">
      <selection activeCell="M7" sqref="M7"/>
    </sheetView>
  </sheetViews>
  <sheetFormatPr defaultRowHeight="15" x14ac:dyDescent="0.25"/>
  <cols>
    <col min="1" max="1" width="30" customWidth="1"/>
  </cols>
  <sheetData>
    <row r="1" spans="1:188" ht="172.5" customHeight="1" x14ac:dyDescent="0.25">
      <c r="B1" s="3" t="s">
        <v>6</v>
      </c>
      <c r="C1" s="7" t="s">
        <v>7</v>
      </c>
      <c r="D1" s="8"/>
      <c r="E1" s="8"/>
      <c r="F1" s="8"/>
      <c r="G1" s="8"/>
      <c r="H1" s="8"/>
      <c r="I1" s="8"/>
      <c r="J1" s="7" t="s">
        <v>8</v>
      </c>
      <c r="K1" s="7" t="s">
        <v>9</v>
      </c>
      <c r="L1" s="7" t="s">
        <v>10</v>
      </c>
      <c r="M1" s="7" t="s">
        <v>11</v>
      </c>
      <c r="N1" s="7" t="s">
        <v>13</v>
      </c>
      <c r="O1" s="7" t="s">
        <v>14</v>
      </c>
      <c r="P1" s="7" t="s">
        <v>15</v>
      </c>
      <c r="Q1" s="7" t="s">
        <v>16</v>
      </c>
      <c r="R1" s="7" t="s">
        <v>17</v>
      </c>
      <c r="S1" s="7" t="s">
        <v>18</v>
      </c>
      <c r="T1" s="7" t="s">
        <v>19</v>
      </c>
      <c r="U1" s="7" t="s">
        <v>20</v>
      </c>
      <c r="V1" s="7" t="s">
        <v>23</v>
      </c>
      <c r="W1" s="7" t="s">
        <v>24</v>
      </c>
      <c r="X1" s="7" t="s">
        <v>25</v>
      </c>
      <c r="Y1" s="7" t="s">
        <v>26</v>
      </c>
      <c r="Z1" s="7" t="s">
        <v>27</v>
      </c>
      <c r="AA1" s="7" t="s">
        <v>28</v>
      </c>
      <c r="AB1" s="7" t="s">
        <v>29</v>
      </c>
      <c r="AC1" s="7" t="s">
        <v>30</v>
      </c>
      <c r="AD1" s="7" t="s">
        <v>31</v>
      </c>
      <c r="AE1" s="7" t="s">
        <v>32</v>
      </c>
      <c r="AF1" s="7" t="s">
        <v>33</v>
      </c>
      <c r="AG1" s="7" t="s">
        <v>34</v>
      </c>
      <c r="AH1" s="7" t="s">
        <v>35</v>
      </c>
      <c r="AI1" s="7" t="s">
        <v>36</v>
      </c>
      <c r="AJ1" s="7" t="s">
        <v>37</v>
      </c>
      <c r="AK1" s="7" t="s">
        <v>38</v>
      </c>
      <c r="AL1" s="7" t="s">
        <v>39</v>
      </c>
      <c r="AM1" s="7" t="s">
        <v>40</v>
      </c>
      <c r="AN1" s="7" t="s">
        <v>41</v>
      </c>
      <c r="AO1" s="7" t="s">
        <v>42</v>
      </c>
      <c r="AP1" s="7" t="s">
        <v>43</v>
      </c>
      <c r="AQ1" s="7" t="s">
        <v>44</v>
      </c>
      <c r="AR1" s="7" t="s">
        <v>45</v>
      </c>
      <c r="AS1" s="7" t="s">
        <v>46</v>
      </c>
      <c r="AT1" s="7" t="s">
        <v>47</v>
      </c>
      <c r="AU1" s="7" t="s">
        <v>48</v>
      </c>
      <c r="AV1" s="7" t="s">
        <v>51</v>
      </c>
      <c r="AW1" s="7" t="s">
        <v>52</v>
      </c>
      <c r="AX1" s="7" t="s">
        <v>53</v>
      </c>
      <c r="AY1" s="7" t="s">
        <v>54</v>
      </c>
      <c r="AZ1" s="7" t="s">
        <v>55</v>
      </c>
      <c r="BA1" s="7" t="s">
        <v>56</v>
      </c>
      <c r="BB1" s="7" t="s">
        <v>57</v>
      </c>
      <c r="BC1" s="7" t="s">
        <v>58</v>
      </c>
      <c r="BD1" s="7" t="s">
        <v>59</v>
      </c>
      <c r="BE1" s="7" t="s">
        <v>60</v>
      </c>
      <c r="BF1" s="7" t="s">
        <v>61</v>
      </c>
      <c r="BG1" s="7" t="s">
        <v>62</v>
      </c>
      <c r="BH1" s="7" t="s">
        <v>63</v>
      </c>
      <c r="BI1" s="7" t="s">
        <v>64</v>
      </c>
      <c r="BJ1" s="7" t="s">
        <v>65</v>
      </c>
      <c r="BK1" s="7" t="s">
        <v>66</v>
      </c>
      <c r="BL1" s="7" t="s">
        <v>67</v>
      </c>
      <c r="BM1" s="7" t="s">
        <v>68</v>
      </c>
      <c r="BN1" s="7" t="s">
        <v>69</v>
      </c>
      <c r="BO1" s="7" t="s">
        <v>70</v>
      </c>
      <c r="BP1" s="7" t="s">
        <v>71</v>
      </c>
      <c r="BQ1" s="7" t="s">
        <v>72</v>
      </c>
      <c r="BR1" s="7" t="s">
        <v>73</v>
      </c>
      <c r="BS1" s="7" t="s">
        <v>74</v>
      </c>
      <c r="BT1" s="7" t="s">
        <v>75</v>
      </c>
      <c r="BU1" s="7" t="s">
        <v>76</v>
      </c>
      <c r="BV1" s="7" t="s">
        <v>79</v>
      </c>
      <c r="BW1" s="7" t="s">
        <v>80</v>
      </c>
      <c r="BX1" s="7" t="s">
        <v>81</v>
      </c>
      <c r="BY1" s="7" t="s">
        <v>82</v>
      </c>
      <c r="BZ1" s="7" t="s">
        <v>85</v>
      </c>
      <c r="CA1" s="7" t="s">
        <v>86</v>
      </c>
      <c r="CB1" s="7" t="s">
        <v>87</v>
      </c>
      <c r="CC1" s="7" t="s">
        <v>88</v>
      </c>
      <c r="CD1" s="7" t="s">
        <v>89</v>
      </c>
      <c r="CE1" s="7" t="s">
        <v>90</v>
      </c>
      <c r="CF1" s="7" t="s">
        <v>91</v>
      </c>
      <c r="CG1" s="7" t="s">
        <v>92</v>
      </c>
      <c r="CH1" s="7" t="s">
        <v>93</v>
      </c>
      <c r="CI1" s="7" t="s">
        <v>94</v>
      </c>
      <c r="CJ1" s="7" t="s">
        <v>95</v>
      </c>
      <c r="CK1" s="7" t="s">
        <v>96</v>
      </c>
      <c r="CL1" s="7" t="s">
        <v>97</v>
      </c>
      <c r="CM1" s="7" t="s">
        <v>98</v>
      </c>
      <c r="CN1" s="7" t="s">
        <v>99</v>
      </c>
      <c r="CO1" s="7" t="s">
        <v>100</v>
      </c>
      <c r="CP1" s="7" t="s">
        <v>101</v>
      </c>
      <c r="CQ1" s="7" t="s">
        <v>102</v>
      </c>
      <c r="CR1" s="7" t="s">
        <v>103</v>
      </c>
      <c r="CS1" s="7" t="s">
        <v>104</v>
      </c>
      <c r="CT1" s="7" t="s">
        <v>105</v>
      </c>
      <c r="CU1" s="7" t="s">
        <v>106</v>
      </c>
      <c r="CV1" s="7" t="s">
        <v>107</v>
      </c>
      <c r="CW1" s="7" t="s">
        <v>108</v>
      </c>
      <c r="CX1" s="7" t="s">
        <v>109</v>
      </c>
      <c r="CY1" s="7" t="s">
        <v>110</v>
      </c>
      <c r="CZ1" s="7" t="s">
        <v>113</v>
      </c>
      <c r="DA1" s="7" t="s">
        <v>114</v>
      </c>
      <c r="DB1" s="7" t="s">
        <v>115</v>
      </c>
      <c r="DC1" s="7" t="s">
        <v>116</v>
      </c>
      <c r="DD1" s="7" t="s">
        <v>117</v>
      </c>
      <c r="DE1" s="7" t="s">
        <v>118</v>
      </c>
      <c r="DF1" s="7" t="s">
        <v>119</v>
      </c>
      <c r="DG1" s="7" t="s">
        <v>120</v>
      </c>
      <c r="DH1" s="7" t="s">
        <v>123</v>
      </c>
      <c r="DI1" s="7" t="s">
        <v>124</v>
      </c>
      <c r="DJ1" s="7" t="s">
        <v>125</v>
      </c>
      <c r="DK1" s="7" t="s">
        <v>126</v>
      </c>
      <c r="DL1" s="7" t="s">
        <v>127</v>
      </c>
      <c r="DM1" s="7" t="s">
        <v>128</v>
      </c>
      <c r="DN1" s="7" t="s">
        <v>129</v>
      </c>
      <c r="DO1" s="7" t="s">
        <v>131</v>
      </c>
      <c r="DP1" s="8"/>
      <c r="DQ1" s="8"/>
      <c r="DR1" s="8"/>
      <c r="DS1" s="8"/>
      <c r="DT1" s="8"/>
      <c r="DU1" s="7" t="s">
        <v>132</v>
      </c>
      <c r="DV1" s="8"/>
      <c r="DW1" s="8"/>
      <c r="DX1" s="8"/>
      <c r="DY1" s="8"/>
      <c r="DZ1" s="7" t="s">
        <v>133</v>
      </c>
      <c r="EA1" s="8"/>
      <c r="EB1" s="8"/>
      <c r="EC1" s="8"/>
      <c r="ED1" s="8"/>
      <c r="EE1" s="7" t="s">
        <v>135</v>
      </c>
      <c r="EF1" s="8"/>
      <c r="EG1" s="7" t="s">
        <v>136</v>
      </c>
      <c r="EH1" s="8"/>
      <c r="EI1" s="8"/>
      <c r="EJ1" s="8"/>
      <c r="EK1" s="7" t="s">
        <v>138</v>
      </c>
      <c r="EL1" s="8"/>
      <c r="EM1" s="8"/>
      <c r="EN1" s="7" t="s">
        <v>141</v>
      </c>
      <c r="EO1" s="7" t="s">
        <v>142</v>
      </c>
      <c r="EP1" s="8"/>
      <c r="EQ1" s="8"/>
      <c r="ER1" s="7" t="s">
        <v>146</v>
      </c>
      <c r="ES1" s="8"/>
      <c r="ET1" s="3" t="s">
        <v>147</v>
      </c>
      <c r="EU1" s="7" t="s">
        <v>148</v>
      </c>
      <c r="EV1" s="8"/>
      <c r="EW1" s="8"/>
      <c r="EX1" s="7" t="s">
        <v>150</v>
      </c>
      <c r="EY1" s="7" t="s">
        <v>152</v>
      </c>
      <c r="EZ1" s="7" t="s">
        <v>153</v>
      </c>
      <c r="FA1" s="7" t="s">
        <v>154</v>
      </c>
      <c r="FB1" s="7" t="s">
        <v>155</v>
      </c>
      <c r="FC1" s="7" t="s">
        <v>156</v>
      </c>
      <c r="FD1" s="7" t="s">
        <v>157</v>
      </c>
      <c r="FE1" s="8"/>
      <c r="FF1" s="8"/>
      <c r="FG1" s="8"/>
      <c r="FH1" s="8"/>
      <c r="FI1" s="7" t="s">
        <v>159</v>
      </c>
      <c r="FJ1" s="7" t="s">
        <v>160</v>
      </c>
      <c r="FK1" s="7" t="s">
        <v>161</v>
      </c>
      <c r="FL1" s="7" t="s">
        <v>162</v>
      </c>
      <c r="FM1" s="7" t="s">
        <v>164</v>
      </c>
      <c r="FN1" s="7" t="s">
        <v>166</v>
      </c>
      <c r="FO1" s="7" t="s">
        <v>167</v>
      </c>
      <c r="FP1" s="7" t="s">
        <v>168</v>
      </c>
      <c r="FQ1" s="7" t="s">
        <v>169</v>
      </c>
      <c r="FR1" s="7" t="s">
        <v>170</v>
      </c>
      <c r="FS1" s="7" t="s">
        <v>171</v>
      </c>
      <c r="FT1" s="7" t="s">
        <v>172</v>
      </c>
      <c r="FU1" s="7" t="s">
        <v>174</v>
      </c>
      <c r="FV1" s="8"/>
      <c r="FW1" s="8"/>
      <c r="FX1" s="8"/>
      <c r="FY1" s="8"/>
      <c r="FZ1" s="8"/>
      <c r="GA1" s="7" t="s">
        <v>176</v>
      </c>
      <c r="GB1" s="7" t="s">
        <v>177</v>
      </c>
      <c r="GC1" s="7" t="s">
        <v>178</v>
      </c>
      <c r="GD1" s="7" t="s">
        <v>179</v>
      </c>
      <c r="GE1" s="7" t="s">
        <v>180</v>
      </c>
      <c r="GF1" s="3" t="s">
        <v>182</v>
      </c>
    </row>
    <row r="2" spans="1:188" ht="112.5" customHeight="1" x14ac:dyDescent="0.25">
      <c r="C2" s="3" t="s">
        <v>250</v>
      </c>
      <c r="D2" s="3" t="s">
        <v>425</v>
      </c>
      <c r="E2" s="3" t="s">
        <v>306</v>
      </c>
      <c r="F2" s="3" t="s">
        <v>198</v>
      </c>
      <c r="G2" s="3" t="s">
        <v>379</v>
      </c>
      <c r="H2" s="3" t="s">
        <v>1167</v>
      </c>
      <c r="I2" s="3" t="s">
        <v>596</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3" t="s">
        <v>354</v>
      </c>
      <c r="DP2" s="3" t="s">
        <v>277</v>
      </c>
      <c r="DQ2" s="3" t="s">
        <v>294</v>
      </c>
      <c r="DR2" s="3" t="s">
        <v>441</v>
      </c>
      <c r="DS2" s="3" t="s">
        <v>206</v>
      </c>
      <c r="DT2" s="3" t="s">
        <v>230</v>
      </c>
      <c r="DU2" s="3" t="s">
        <v>388</v>
      </c>
      <c r="DV2" s="3" t="s">
        <v>207</v>
      </c>
      <c r="DW2" s="3" t="s">
        <v>231</v>
      </c>
      <c r="DX2" s="3" t="s">
        <v>295</v>
      </c>
      <c r="DY2" s="3" t="s">
        <v>570</v>
      </c>
      <c r="DZ2" s="3" t="s">
        <v>278</v>
      </c>
      <c r="EA2" s="3" t="s">
        <v>232</v>
      </c>
      <c r="EB2" s="3" t="s">
        <v>337</v>
      </c>
      <c r="EC2" s="3" t="s">
        <v>208</v>
      </c>
      <c r="ED2" s="3" t="s">
        <v>385</v>
      </c>
      <c r="EE2" s="3" t="s">
        <v>209</v>
      </c>
      <c r="EF2" s="3" t="s">
        <v>233</v>
      </c>
      <c r="EG2" s="3" t="s">
        <v>338</v>
      </c>
      <c r="EH2" s="3" t="s">
        <v>210</v>
      </c>
      <c r="EI2" s="3" t="s">
        <v>234</v>
      </c>
      <c r="EJ2" s="3" t="s">
        <v>516</v>
      </c>
      <c r="EK2" s="3" t="s">
        <v>209</v>
      </c>
      <c r="EL2" s="3" t="s">
        <v>235</v>
      </c>
      <c r="EM2" s="3" t="s">
        <v>540</v>
      </c>
      <c r="EN2" s="8"/>
      <c r="EO2" s="3" t="s">
        <v>258</v>
      </c>
      <c r="EP2" s="3" t="s">
        <v>211</v>
      </c>
      <c r="EQ2" s="3" t="s">
        <v>516</v>
      </c>
      <c r="ER2" s="3" t="s">
        <v>209</v>
      </c>
      <c r="ES2" s="3" t="s">
        <v>238</v>
      </c>
      <c r="EU2" s="3" t="s">
        <v>209</v>
      </c>
      <c r="EV2" s="3" t="s">
        <v>240</v>
      </c>
      <c r="EW2" s="3" t="s">
        <v>342</v>
      </c>
      <c r="EX2" s="8"/>
      <c r="EY2" s="8"/>
      <c r="EZ2" s="8"/>
      <c r="FA2" s="8"/>
      <c r="FB2" s="8"/>
      <c r="FC2" s="8"/>
      <c r="FD2" s="3" t="s">
        <v>242</v>
      </c>
      <c r="FE2" s="3" t="s">
        <v>261</v>
      </c>
      <c r="FF2" s="3" t="s">
        <v>297</v>
      </c>
      <c r="FG2" s="3" t="s">
        <v>860</v>
      </c>
      <c r="FH2" s="3" t="s">
        <v>215</v>
      </c>
      <c r="FI2" s="8"/>
      <c r="FJ2" s="8"/>
      <c r="FK2" s="8"/>
      <c r="FL2" s="8"/>
      <c r="FM2" s="8"/>
      <c r="FN2" s="8"/>
      <c r="FO2" s="8"/>
      <c r="FP2" s="8"/>
      <c r="FQ2" s="8"/>
      <c r="FR2" s="8"/>
      <c r="FS2" s="8"/>
      <c r="FT2" s="8"/>
      <c r="FU2" s="3" t="s">
        <v>354</v>
      </c>
      <c r="FV2" s="3" t="s">
        <v>277</v>
      </c>
      <c r="FW2" s="3" t="s">
        <v>294</v>
      </c>
      <c r="FX2" s="3" t="s">
        <v>441</v>
      </c>
      <c r="FY2" s="3" t="s">
        <v>206</v>
      </c>
      <c r="FZ2" s="3" t="s">
        <v>230</v>
      </c>
      <c r="GA2" s="8"/>
      <c r="GB2" s="8"/>
      <c r="GC2" s="8"/>
      <c r="GD2" s="8"/>
      <c r="GE2" s="8"/>
    </row>
    <row r="3" spans="1:188" x14ac:dyDescent="0.25">
      <c r="A3" t="s">
        <v>197</v>
      </c>
      <c r="B3">
        <f>COUNTIF(Ҳудуд.Таҳл.Сўров!$G:$G, Свод!$A3)</f>
        <v>5</v>
      </c>
      <c r="C3">
        <f>COUNTIFS(Ҳудуд.Таҳл.Сўров!$G:$G, Свод!$A3, Ҳудуд.Таҳл.Сўров!$H:$H, Свод!C$2)</f>
        <v>1</v>
      </c>
      <c r="D3">
        <f>COUNTIFS(Ҳудуд.Таҳл.Сўров!$G:$G, Свод!$A3, Ҳудуд.Таҳл.Сўров!$H:$H, Свод!D$2)</f>
        <v>0</v>
      </c>
      <c r="E3">
        <f>COUNTIFS(Ҳудуд.Таҳл.Сўров!$G:$G, Свод!$A3, Ҳудуд.Таҳл.Сўров!$H:$H, Свод!E$2)</f>
        <v>0</v>
      </c>
      <c r="F3">
        <f>COUNTIFS(Ҳудуд.Таҳл.Сўров!$G:$G, Свод!$A3, Ҳудуд.Таҳл.Сўров!$H:$H, Свод!F$2)</f>
        <v>4</v>
      </c>
      <c r="G3">
        <f>COUNTIFS(Ҳудуд.Таҳл.Сўров!$G:$G, Свод!$A3, Ҳудуд.Таҳл.Сўров!$H:$H, Свод!G$2)</f>
        <v>0</v>
      </c>
      <c r="H3">
        <f>COUNTIFS(Ҳудуд.Таҳл.Сўров!$G:$G, Свод!$A3, Ҳудуд.Таҳл.Сўров!$H:$H, Свод!H$2)</f>
        <v>0</v>
      </c>
      <c r="I3">
        <f>COUNTIFS(Ҳудуд.Таҳл.Сўров!$G:$G, Свод!$A3, Ҳудуд.Таҳл.Сўров!$H:$H, Свод!I$2)</f>
        <v>0</v>
      </c>
      <c r="J3">
        <f>AVERAGEIF(Ҳудуд.Таҳл.Сўров!$G:$G, Свод!$A3, Ҳудуд.Таҳл.Сўров!I:I)</f>
        <v>5.2</v>
      </c>
      <c r="K3">
        <f>AVERAGEIF(Ҳудуд.Таҳл.Сўров!$G:$G, Свод!$A3, Ҳудуд.Таҳл.Сўров!J:J)</f>
        <v>0.4</v>
      </c>
      <c r="L3">
        <f>AVERAGEIF(Ҳудуд.Таҳл.Сўров!$G:$G, Свод!$A3, Ҳудуд.Таҳл.Сўров!K:K)</f>
        <v>0.6</v>
      </c>
      <c r="M3">
        <f>SUMIF(Ҳудуд.Таҳл.Сўров!$G:$G, Свод!$A3, Ҳудуд.Таҳл.Сўров!L:L)</f>
        <v>2</v>
      </c>
      <c r="N3">
        <f>SUMIF(Ҳудуд.Таҳл.Сўров!$G:$G, Свод!$A3, Ҳудуд.Таҳл.Сўров!N:N)</f>
        <v>4</v>
      </c>
      <c r="O3">
        <f>SUMIF(Ҳудуд.Таҳл.Сўров!$G:$G, Свод!$A3, Ҳудуд.Таҳл.Сўров!O:O)</f>
        <v>2</v>
      </c>
      <c r="P3">
        <f>SUMIF(Ҳудуд.Таҳл.Сўров!$G:$G, Свод!$A3, Ҳудуд.Таҳл.Сўров!P:P)</f>
        <v>3</v>
      </c>
      <c r="Q3">
        <f>SUMIF(Ҳудуд.Таҳл.Сўров!$G:$G, Свод!$A3, Ҳудуд.Таҳл.Сўров!Q:Q)</f>
        <v>2</v>
      </c>
      <c r="R3">
        <f>SUMIF(Ҳудуд.Таҳл.Сўров!$G:$G, Свод!$A3, Ҳудуд.Таҳл.Сўров!R:R)</f>
        <v>3</v>
      </c>
      <c r="S3">
        <f>SUMIF(Ҳудуд.Таҳл.Сўров!$G:$G, Свод!$A3, Ҳудуд.Таҳл.Сўров!S:S)</f>
        <v>1</v>
      </c>
      <c r="T3">
        <f>SUMIF(Ҳудуд.Таҳл.Сўров!$G:$G, Свод!$A3, Ҳудуд.Таҳл.Сўров!T:T)</f>
        <v>5</v>
      </c>
      <c r="U3">
        <f>SUMIF(Ҳудуд.Таҳл.Сўров!$G:$G, Свод!$A3, Ҳудуд.Таҳл.Сўров!U:U)</f>
        <v>1</v>
      </c>
      <c r="V3">
        <f>SUMIF(Ҳудуд.Таҳл.Сўров!$G:$G, Свод!$A3, Ҳудуд.Таҳл.Сўров!X:X)</f>
        <v>4</v>
      </c>
      <c r="W3">
        <f>SUMIF(Ҳудуд.Таҳл.Сўров!$G:$G, Свод!$A3, Ҳудуд.Таҳл.Сўров!Y:Y)</f>
        <v>5</v>
      </c>
      <c r="X3">
        <f>SUMIF(Ҳудуд.Таҳл.Сўров!$G:$G, Свод!$A3, Ҳудуд.Таҳл.Сўров!Z:Z)</f>
        <v>4</v>
      </c>
      <c r="Y3">
        <f>SUMIF(Ҳудуд.Таҳл.Сўров!$G:$G, Свод!$A3, Ҳудуд.Таҳл.Сўров!AA:AA)</f>
        <v>4</v>
      </c>
      <c r="Z3">
        <f>SUMIF(Ҳудуд.Таҳл.Сўров!$G:$G, Свод!$A3, Ҳудуд.Таҳл.Сўров!AB:AB)</f>
        <v>2</v>
      </c>
      <c r="AA3">
        <f>SUMIF(Ҳудуд.Таҳл.Сўров!$G:$G, Свод!$A3, Ҳудуд.Таҳл.Сўров!AC:AC)</f>
        <v>4</v>
      </c>
      <c r="AB3">
        <f>SUMIF(Ҳудуд.Таҳл.Сўров!$G:$G, Свод!$A3, Ҳудуд.Таҳл.Сўров!AD:AD)</f>
        <v>1</v>
      </c>
      <c r="AC3">
        <f>SUMIF(Ҳудуд.Таҳл.Сўров!$G:$G, Свод!$A3, Ҳудуд.Таҳл.Сўров!AE:AE)</f>
        <v>0</v>
      </c>
      <c r="AD3">
        <f>SUMIF(Ҳудуд.Таҳл.Сўров!$G:$G, Свод!$A3, Ҳудуд.Таҳл.Сўров!AF:AF)</f>
        <v>1</v>
      </c>
      <c r="AE3">
        <f>SUMIF(Ҳудуд.Таҳл.Сўров!$G:$G, Свод!$A3, Ҳудуд.Таҳл.Сўров!AG:AG)</f>
        <v>1</v>
      </c>
      <c r="AF3">
        <f>SUMIF(Ҳудуд.Таҳл.Сўров!$G:$G, Свод!$A3, Ҳудуд.Таҳл.Сўров!AH:AH)</f>
        <v>4</v>
      </c>
      <c r="AG3">
        <f>SUMIF(Ҳудуд.Таҳл.Сўров!$G:$G, Свод!$A3, Ҳудуд.Таҳл.Сўров!AI:AI)</f>
        <v>1</v>
      </c>
      <c r="AH3">
        <f>SUMIF(Ҳудуд.Таҳл.Сўров!$G:$G, Свод!$A3, Ҳудуд.Таҳл.Сўров!AJ:AJ)</f>
        <v>1</v>
      </c>
      <c r="AI3">
        <f>SUMIF(Ҳудуд.Таҳл.Сўров!$G:$G, Свод!$A3, Ҳудуд.Таҳл.Сўров!AK:AK)</f>
        <v>3</v>
      </c>
      <c r="AJ3">
        <f>SUMIF(Ҳудуд.Таҳл.Сўров!$G:$G, Свод!$A3, Ҳудуд.Таҳл.Сўров!AL:AL)</f>
        <v>0</v>
      </c>
      <c r="AK3">
        <f>SUMIF(Ҳудуд.Таҳл.Сўров!$G:$G, Свод!$A3, Ҳудуд.Таҳл.Сўров!AM:AM)</f>
        <v>1</v>
      </c>
      <c r="AL3">
        <f>SUMIF(Ҳудуд.Таҳл.Сўров!$G:$G, Свод!$A3, Ҳудуд.Таҳл.Сўров!AN:AN)</f>
        <v>1</v>
      </c>
      <c r="AM3">
        <f>SUMIF(Ҳудуд.Таҳл.Сўров!$G:$G, Свод!$A3, Ҳудуд.Таҳл.Сўров!AO:AO)</f>
        <v>3</v>
      </c>
      <c r="AN3">
        <f>SUMIF(Ҳудуд.Таҳл.Сўров!$G:$G, Свод!$A3, Ҳудуд.Таҳл.Сўров!AP:AP)</f>
        <v>2</v>
      </c>
      <c r="AO3">
        <f>SUMIF(Ҳудуд.Таҳл.Сўров!$G:$G, Свод!$A3, Ҳудуд.Таҳл.Сўров!AQ:AQ)</f>
        <v>1</v>
      </c>
      <c r="AP3">
        <f>SUMIF(Ҳудуд.Таҳл.Сўров!$G:$G, Свод!$A3, Ҳудуд.Таҳл.Сўров!AR:AR)</f>
        <v>1</v>
      </c>
      <c r="AQ3">
        <f>SUMIF(Ҳудуд.Таҳл.Сўров!$G:$G, Свод!$A3, Ҳудуд.Таҳл.Сўров!AS:AS)</f>
        <v>0</v>
      </c>
      <c r="AR3">
        <f>SUMIF(Ҳудуд.Таҳл.Сўров!$G:$G, Свод!$A3, Ҳудуд.Таҳл.Сўров!AT:AT)</f>
        <v>1</v>
      </c>
      <c r="AS3">
        <f>SUMIF(Ҳудуд.Таҳл.Сўров!$G:$G, Свод!$A3, Ҳудуд.Таҳл.Сўров!AU:AU)</f>
        <v>1</v>
      </c>
      <c r="AT3">
        <f>SUMIF(Ҳудуд.Таҳл.Сўров!$G:$G, Свод!$A3, Ҳудуд.Таҳл.Сўров!AV:AV)</f>
        <v>1</v>
      </c>
      <c r="AU3">
        <f>SUMIF(Ҳудуд.Таҳл.Сўров!$G:$G, Свод!$A3, Ҳудуд.Таҳл.Сўров!AW:AW)</f>
        <v>2</v>
      </c>
      <c r="AV3">
        <f>SUMIF(Ҳудуд.Таҳл.Сўров!$G:$G, Свод!$A3, Ҳудуд.Таҳл.Сўров!AZ:AZ)</f>
        <v>1</v>
      </c>
      <c r="AW3">
        <f>SUMIF(Ҳудуд.Таҳл.Сўров!$G:$G, Свод!$A3, Ҳудуд.Таҳл.Сўров!BA:BA)</f>
        <v>2</v>
      </c>
      <c r="AX3">
        <f>SUMIF(Ҳудуд.Таҳл.Сўров!$G:$G, Свод!$A3, Ҳудуд.Таҳл.Сўров!BB:BB)</f>
        <v>4</v>
      </c>
      <c r="AY3">
        <f>SUMIF(Ҳудуд.Таҳл.Сўров!$G:$G, Свод!$A3, Ҳудуд.Таҳл.Сўров!BC:BC)</f>
        <v>1</v>
      </c>
      <c r="AZ3">
        <f>SUMIF(Ҳудуд.Таҳл.Сўров!$G:$G, Свод!$A3, Ҳудуд.Таҳл.Сўров!BD:BD)</f>
        <v>0</v>
      </c>
      <c r="BA3">
        <f>SUMIF(Ҳудуд.Таҳл.Сўров!$G:$G, Свод!$A3, Ҳудуд.Таҳл.Сўров!BE:BE)</f>
        <v>1</v>
      </c>
      <c r="BB3">
        <f>SUMIF(Ҳудуд.Таҳл.Сўров!$G:$G, Свод!$A3, Ҳудуд.Таҳл.Сўров!BF:BF)</f>
        <v>0</v>
      </c>
      <c r="BC3">
        <f>SUMIF(Ҳудуд.Таҳл.Сўров!$G:$G, Свод!$A3, Ҳудуд.Таҳл.Сўров!BG:BG)</f>
        <v>0</v>
      </c>
      <c r="BD3">
        <f>SUMIF(Ҳудуд.Таҳл.Сўров!$G:$G, Свод!$A3, Ҳудуд.Таҳл.Сўров!BH:BH)</f>
        <v>0</v>
      </c>
      <c r="BE3">
        <f>SUMIF(Ҳудуд.Таҳл.Сўров!$G:$G, Свод!$A3, Ҳудуд.Таҳл.Сўров!BI:BI)</f>
        <v>0</v>
      </c>
      <c r="BF3">
        <f>SUMIF(Ҳудуд.Таҳл.Сўров!$G:$G, Свод!$A3, Ҳудуд.Таҳл.Сўров!BJ:BJ)</f>
        <v>0</v>
      </c>
      <c r="BG3">
        <f>SUMIF(Ҳудуд.Таҳл.Сўров!$G:$G, Свод!$A3, Ҳудуд.Таҳл.Сўров!BK:BK)</f>
        <v>0</v>
      </c>
      <c r="BH3">
        <f>SUMIF(Ҳудуд.Таҳл.Сўров!$G:$G, Свод!$A3, Ҳудуд.Таҳл.Сўров!BL:BL)</f>
        <v>1</v>
      </c>
      <c r="BI3">
        <f>SUMIF(Ҳудуд.Таҳл.Сўров!$G:$G, Свод!$A3, Ҳудуд.Таҳл.Сўров!BM:BM)</f>
        <v>0</v>
      </c>
      <c r="BJ3">
        <f>SUMIF(Ҳудуд.Таҳл.Сўров!$G:$G, Свод!$A3, Ҳудуд.Таҳл.Сўров!BN:BN)</f>
        <v>0</v>
      </c>
      <c r="BK3">
        <f>SUMIF(Ҳудуд.Таҳл.Сўров!$G:$G, Свод!$A3, Ҳудуд.Таҳл.Сўров!BO:BO)</f>
        <v>0</v>
      </c>
      <c r="BL3">
        <f>SUMIF(Ҳудуд.Таҳл.Сўров!$G:$G, Свод!$A3, Ҳудуд.Таҳл.Сўров!BP:BP)</f>
        <v>0</v>
      </c>
      <c r="BM3">
        <f>SUMIF(Ҳудуд.Таҳл.Сўров!$G:$G, Свод!$A3, Ҳудуд.Таҳл.Сўров!BQ:BQ)</f>
        <v>0</v>
      </c>
      <c r="BN3">
        <f>SUMIF(Ҳудуд.Таҳл.Сўров!$G:$G, Свод!$A3, Ҳудуд.Таҳл.Сўров!BR:BR)</f>
        <v>0</v>
      </c>
      <c r="BO3">
        <f>SUMIF(Ҳудуд.Таҳл.Сўров!$G:$G, Свод!$A3, Ҳудуд.Таҳл.Сўров!BS:BS)</f>
        <v>0</v>
      </c>
      <c r="BP3">
        <f>SUMIF(Ҳудуд.Таҳл.Сўров!$G:$G, Свод!$A3, Ҳудуд.Таҳл.Сўров!BT:BT)</f>
        <v>0</v>
      </c>
      <c r="BQ3">
        <f>SUMIF(Ҳудуд.Таҳл.Сўров!$G:$G, Свод!$A3, Ҳудуд.Таҳл.Сўров!BU:BU)</f>
        <v>0</v>
      </c>
      <c r="BR3">
        <f>SUMIF(Ҳудуд.Таҳл.Сўров!$G:$G, Свод!$A3, Ҳудуд.Таҳл.Сўров!BV:BV)</f>
        <v>0</v>
      </c>
      <c r="BS3">
        <f>SUMIF(Ҳудуд.Таҳл.Сўров!$G:$G, Свод!$A3, Ҳудуд.Таҳл.Сўров!BW:BW)</f>
        <v>0</v>
      </c>
      <c r="BT3">
        <f>SUMIF(Ҳудуд.Таҳл.Сўров!$G:$G, Свод!$A3, Ҳудуд.Таҳл.Сўров!BX:BX)</f>
        <v>0</v>
      </c>
      <c r="BU3">
        <f>SUMIF(Ҳудуд.Таҳл.Сўров!$G:$G, Свод!$A3, Ҳудуд.Таҳл.Сўров!BY:BY)</f>
        <v>0</v>
      </c>
      <c r="BV3">
        <f>SUMIF(Ҳудуд.Таҳл.Сўров!$G:$G, Свод!$A3, Ҳудуд.Таҳл.Сўров!CB:CB)</f>
        <v>5</v>
      </c>
      <c r="BW3">
        <f>SUMIF(Ҳудуд.Таҳл.Сўров!$G:$G, Свод!$A3, Ҳудуд.Таҳл.Сўров!CC:CC)</f>
        <v>1</v>
      </c>
      <c r="BX3">
        <f>SUMIF(Ҳудуд.Таҳл.Сўров!$G:$G, Свод!$A3, Ҳудуд.Таҳл.Сўров!CD:CD)</f>
        <v>3</v>
      </c>
      <c r="BY3">
        <f>SUMIF(Ҳудуд.Таҳл.Сўров!$G:$G, Свод!$A3, Ҳудуд.Таҳл.Сўров!CE:CE)</f>
        <v>1</v>
      </c>
      <c r="BZ3">
        <f>SUMIF(Ҳудуд.Таҳл.Сўров!$G:$G, Свод!$A3, Ҳудуд.Таҳл.Сўров!CH:CH)</f>
        <v>0</v>
      </c>
      <c r="CA3">
        <f>SUMIF(Ҳудуд.Таҳл.Сўров!$G:$G, Свод!$A3, Ҳудуд.Таҳл.Сўров!CI:CI)</f>
        <v>0</v>
      </c>
      <c r="CB3">
        <f>SUMIF(Ҳудуд.Таҳл.Сўров!$G:$G, Свод!$A3, Ҳудуд.Таҳл.Сўров!CJ:CJ)</f>
        <v>1</v>
      </c>
      <c r="CC3">
        <f>SUMIF(Ҳудуд.Таҳл.Сўров!$G:$G, Свод!$A3, Ҳудуд.Таҳл.Сўров!CK:CK)</f>
        <v>0</v>
      </c>
      <c r="CD3">
        <f>SUMIF(Ҳудуд.Таҳл.Сўров!$G:$G, Свод!$A3, Ҳудуд.Таҳл.Сўров!CL:CL)</f>
        <v>0</v>
      </c>
      <c r="CE3">
        <f>SUMIF(Ҳудуд.Таҳл.Сўров!$G:$G, Свод!$A3, Ҳудуд.Таҳл.Сўров!CM:CM)</f>
        <v>1</v>
      </c>
      <c r="CF3">
        <f>SUMIF(Ҳудуд.Таҳл.Сўров!$G:$G, Свод!$A3, Ҳудуд.Таҳл.Сўров!CN:CN)</f>
        <v>0</v>
      </c>
      <c r="CG3">
        <f>SUMIF(Ҳудуд.Таҳл.Сўров!$G:$G, Свод!$A3, Ҳудуд.Таҳл.Сўров!CO:CO)</f>
        <v>0</v>
      </c>
      <c r="CH3">
        <f>SUMIF(Ҳудуд.Таҳл.Сўров!$G:$G, Свод!$A3, Ҳудуд.Таҳл.Сўров!CP:CP)</f>
        <v>1</v>
      </c>
      <c r="CI3">
        <f>SUMIF(Ҳудуд.Таҳл.Сўров!$G:$G, Свод!$A3, Ҳудуд.Таҳл.Сўров!CQ:CQ)</f>
        <v>0</v>
      </c>
      <c r="CJ3">
        <f>SUMIF(Ҳудуд.Таҳл.Сўров!$G:$G, Свод!$A3, Ҳудуд.Таҳл.Сўров!CR:CR)</f>
        <v>0</v>
      </c>
      <c r="CK3">
        <f>SUMIF(Ҳудуд.Таҳл.Сўров!$G:$G, Свод!$A3, Ҳудуд.Таҳл.Сўров!CS:CS)</f>
        <v>0</v>
      </c>
      <c r="CL3">
        <f>SUMIF(Ҳудуд.Таҳл.Сўров!$G:$G, Свод!$A3, Ҳудуд.Таҳл.Сўров!CT:CT)</f>
        <v>0</v>
      </c>
      <c r="CM3">
        <f>SUMIF(Ҳудуд.Таҳл.Сўров!$G:$G, Свод!$A3, Ҳудуд.Таҳл.Сўров!CU:CU)</f>
        <v>1</v>
      </c>
      <c r="CN3">
        <f>SUMIF(Ҳудуд.Таҳл.Сўров!$G:$G, Свод!$A3, Ҳудуд.Таҳл.Сўров!CV:CV)</f>
        <v>0</v>
      </c>
      <c r="CO3">
        <f>SUMIF(Ҳудуд.Таҳл.Сўров!$G:$G, Свод!$A3, Ҳудуд.Таҳл.Сўров!CW:CW)</f>
        <v>0</v>
      </c>
      <c r="CP3">
        <f>SUMIF(Ҳудуд.Таҳл.Сўров!$G:$G, Свод!$A3, Ҳудуд.Таҳл.Сўров!CX:CX)</f>
        <v>1</v>
      </c>
      <c r="CQ3">
        <f>SUMIF(Ҳудуд.Таҳл.Сўров!$G:$G, Свод!$A3, Ҳудуд.Таҳл.Сўров!CY:CY)</f>
        <v>0</v>
      </c>
      <c r="CR3">
        <f>SUMIF(Ҳудуд.Таҳл.Сўров!$G:$G, Свод!$A3, Ҳудуд.Таҳл.Сўров!CZ:CZ)</f>
        <v>0</v>
      </c>
      <c r="CS3">
        <f>SUMIF(Ҳудуд.Таҳл.Сўров!$G:$G, Свод!$A3, Ҳудуд.Таҳл.Сўров!DA:DA)</f>
        <v>0</v>
      </c>
      <c r="CT3">
        <f>SUMIF(Ҳудуд.Таҳл.Сўров!$G:$G, Свод!$A3, Ҳудуд.Таҳл.Сўров!DB:DB)</f>
        <v>0</v>
      </c>
      <c r="CU3">
        <f>SUMIF(Ҳудуд.Таҳл.Сўров!$G:$G, Свод!$A3, Ҳудуд.Таҳл.Сўров!DC:DC)</f>
        <v>0</v>
      </c>
      <c r="CV3">
        <f>SUMIF(Ҳудуд.Таҳл.Сўров!$G:$G, Свод!$A3, Ҳудуд.Таҳл.Сўров!DD:DD)</f>
        <v>0</v>
      </c>
      <c r="CW3">
        <f>SUMIF(Ҳудуд.Таҳл.Сўров!$G:$G, Свод!$A3, Ҳудуд.Таҳл.Сўров!DE:DE)</f>
        <v>0</v>
      </c>
      <c r="CX3">
        <f>SUMIF(Ҳудуд.Таҳл.Сўров!$G:$G, Свод!$A3, Ҳудуд.Таҳл.Сўров!DF:DF)</f>
        <v>0</v>
      </c>
      <c r="CY3">
        <f>SUMIF(Ҳудуд.Таҳл.Сўров!$G:$G, Свод!$A3, Ҳудуд.Таҳл.Сўров!DG:DG)</f>
        <v>0</v>
      </c>
      <c r="CZ3">
        <f>SUMIF(Ҳудуд.Таҳл.Сўров!$G:$G, Свод!$A3, Ҳудуд.Таҳл.Сўров!DJ:DJ)</f>
        <v>4</v>
      </c>
      <c r="DA3">
        <f>SUMIF(Ҳудуд.Таҳл.Сўров!$G:$G, Свод!$A3, Ҳудуд.Таҳл.Сўров!DK:DK)</f>
        <v>5</v>
      </c>
      <c r="DB3">
        <f>SUMIF(Ҳудуд.Таҳл.Сўров!$G:$G, Свод!$A3, Ҳудуд.Таҳл.Сўров!DL:DL)</f>
        <v>2</v>
      </c>
      <c r="DC3">
        <f>SUMIF(Ҳудуд.Таҳл.Сўров!$G:$G, Свод!$A3, Ҳудуд.Таҳл.Сўров!DM:DM)</f>
        <v>3</v>
      </c>
      <c r="DD3">
        <f>SUMIF(Ҳудуд.Таҳл.Сўров!$G:$G, Свод!$A3, Ҳудуд.Таҳл.Сўров!DN:DN)</f>
        <v>3</v>
      </c>
      <c r="DE3">
        <f>SUMIF(Ҳудуд.Таҳл.Сўров!$G:$G, Свод!$A3, Ҳудуд.Таҳл.Сўров!DO:DO)</f>
        <v>3</v>
      </c>
      <c r="DF3">
        <f>SUMIF(Ҳудуд.Таҳл.Сўров!$G:$G, Свод!$A3, Ҳудуд.Таҳл.Сўров!DP:DP)</f>
        <v>3</v>
      </c>
      <c r="DG3">
        <f>SUMIF(Ҳудуд.Таҳл.Сўров!$G:$G, Свод!$A3, Ҳудуд.Таҳл.Сўров!DQ:DQ)</f>
        <v>0</v>
      </c>
      <c r="DH3">
        <f>SUMIF(Ҳудуд.Таҳл.Сўров!$G:$G, Свод!$A3, Ҳудуд.Таҳл.Сўров!DT:DT)</f>
        <v>5</v>
      </c>
      <c r="DI3">
        <f>SUMIF(Ҳудуд.Таҳл.Сўров!$G:$G, Свод!$A3, Ҳудуд.Таҳл.Сўров!DU:DU)</f>
        <v>0</v>
      </c>
      <c r="DJ3">
        <f>SUMIF(Ҳудуд.Таҳл.Сўров!$G:$G, Свод!$A3, Ҳудуд.Таҳл.Сўров!DV:DV)</f>
        <v>0</v>
      </c>
      <c r="DK3">
        <f>SUMIF(Ҳудуд.Таҳл.Сўров!$G:$G, Свод!$A3, Ҳудуд.Таҳл.Сўров!DW:DW)</f>
        <v>0</v>
      </c>
      <c r="DL3">
        <f>SUMIF(Ҳудуд.Таҳл.Сўров!$G:$G, Свод!$A3, Ҳудуд.Таҳл.Сўров!DX:DX)</f>
        <v>0</v>
      </c>
      <c r="DM3">
        <f>SUMIF(Ҳудуд.Таҳл.Сўров!$G:$G, Свод!$A3, Ҳудуд.Таҳл.Сўров!DY:DY)</f>
        <v>0</v>
      </c>
      <c r="DN3">
        <f>SUMIF(Ҳудуд.Таҳл.Сўров!$G:$G, Свод!$A3, Ҳудуд.Таҳл.Сўров!DZ:DZ)</f>
        <v>0</v>
      </c>
      <c r="DO3">
        <f>COUNTIFS(Ҳудуд.Таҳл.Сўров!$G:$G, Свод!$A3, Ҳудуд.Таҳл.Сўров!$EB:$EB, Свод!DO$2)</f>
        <v>0</v>
      </c>
      <c r="DP3">
        <f>COUNTIFS(Ҳудуд.Таҳл.Сўров!$G:$G, Свод!$A3, Ҳудуд.Таҳл.Сўров!$EB:$EB, Свод!DP$2)</f>
        <v>1</v>
      </c>
      <c r="DQ3">
        <f>COUNTIFS(Ҳудуд.Таҳл.Сўров!$G:$G, Свод!$A3, Ҳудуд.Таҳл.Сўров!$EB:$EB, Свод!DQ$2)</f>
        <v>0</v>
      </c>
      <c r="DR3">
        <f>COUNTIFS(Ҳудуд.Таҳл.Сўров!$G:$G, Свод!$A3, Ҳудуд.Таҳл.Сўров!$EB:$EB, Свод!DR$2)</f>
        <v>0</v>
      </c>
      <c r="DS3">
        <f>COUNTIFS(Ҳудуд.Таҳл.Сўров!$G:$G, Свод!$A3, Ҳудуд.Таҳл.Сўров!$EB:$EB, Свод!DS$2)</f>
        <v>2</v>
      </c>
      <c r="DT3">
        <f>COUNTIFS(Ҳудуд.Таҳл.Сўров!$G:$G, Свод!$A3, Ҳудуд.Таҳл.Сўров!$EB:$EB, Свод!DT$2)</f>
        <v>2</v>
      </c>
      <c r="DU3">
        <f>COUNTIFS(Ҳудуд.Таҳл.Сўров!$G:$G, Свод!$A3, Ҳудуд.Таҳл.Сўров!$EC:$EC, Свод!DU$2)</f>
        <v>1</v>
      </c>
      <c r="DV3">
        <f>COUNTIFS(Ҳудуд.Таҳл.Сўров!$G:$G, Свод!$A3, Ҳудуд.Таҳл.Сўров!$EC:$EC, Свод!DV$2)</f>
        <v>1</v>
      </c>
      <c r="DW3">
        <f>COUNTIFS(Ҳудуд.Таҳл.Сўров!$G:$G, Свод!$A3, Ҳудуд.Таҳл.Сўров!$EC:$EC, Свод!DW$2)</f>
        <v>3</v>
      </c>
      <c r="DX3">
        <f>COUNTIFS(Ҳудуд.Таҳл.Сўров!$G:$G, Свод!$A3, Ҳудуд.Таҳл.Сўров!$EC:$EC, Свод!DX$2)</f>
        <v>0</v>
      </c>
      <c r="DY3">
        <f>COUNTIFS(Ҳудуд.Таҳл.Сўров!$G:$G, Свод!$A3, Ҳудуд.Таҳл.Сўров!$EC:$EC, Свод!DY$2)</f>
        <v>0</v>
      </c>
      <c r="DZ3">
        <f>COUNTIFS(Ҳудуд.Таҳл.Сўров!$G:$G, Свод!$A3, Ҳудуд.Таҳл.Сўров!$ED:$ED, Свод!DZ$2)</f>
        <v>0</v>
      </c>
      <c r="EA3">
        <f>COUNTIFS(Ҳудуд.Таҳл.Сўров!$G:$G, Свод!$A3, Ҳудуд.Таҳл.Сўров!$ED:$ED, Свод!EA$2)</f>
        <v>3</v>
      </c>
      <c r="EB3">
        <f>COUNTIFS(Ҳудуд.Таҳл.Сўров!$G:$G, Свод!$A3, Ҳудуд.Таҳл.Сўров!$ED:$ED, Свод!EB$2)</f>
        <v>0</v>
      </c>
      <c r="EC3">
        <f>COUNTIFS(Ҳудуд.Таҳл.Сўров!$G:$G, Свод!$A3, Ҳудуд.Таҳл.Сўров!$ED:$ED, Свод!EC$2)</f>
        <v>1</v>
      </c>
      <c r="ED3">
        <f>COUNTIFS(Ҳудуд.Таҳл.Сўров!$G:$G, Свод!$A3, Ҳудуд.Таҳл.Сўров!$ED:$ED, Свод!ED$2)</f>
        <v>1</v>
      </c>
      <c r="EE3">
        <f>COUNTIFS(Ҳудуд.Таҳл.Сўров!$G:$G, Свод!$A3, Ҳудуд.Таҳл.Сўров!$EF:$EF, Свод!EE$2)</f>
        <v>4</v>
      </c>
      <c r="EF3">
        <f>COUNTIFS(Ҳудуд.Таҳл.Сўров!$G:$G, Свод!$A3, Ҳудуд.Таҳл.Сўров!$EF:$EF, Свод!EF$2)</f>
        <v>1</v>
      </c>
      <c r="EG3">
        <f>COUNTIFS(Ҳудуд.Таҳл.Сўров!$G:$G, Свод!$A3, Ҳудуд.Таҳл.Сўров!$EG:$EG, Свод!EG$2)</f>
        <v>1</v>
      </c>
      <c r="EH3">
        <f>COUNTIFS(Ҳудуд.Таҳл.Сўров!$G:$G, Свод!$A3, Ҳудуд.Таҳл.Сўров!$EG:$EG, Свод!EH$2)</f>
        <v>4</v>
      </c>
      <c r="EI3">
        <f>COUNTIFS(Ҳудуд.Таҳл.Сўров!$G:$G, Свод!$A3, Ҳудуд.Таҳл.Сўров!$EG:$EG, Свод!EI$2)</f>
        <v>0</v>
      </c>
      <c r="EJ3">
        <f>COUNTIFS(Ҳудуд.Таҳл.Сўров!$G:$G, Свод!$A3, Ҳудуд.Таҳл.Сўров!$EG:$EG, Свод!EJ$2)</f>
        <v>0</v>
      </c>
      <c r="EK3">
        <f>COUNTIFS(Ҳудуд.Таҳл.Сўров!$G:$G, Свод!$A3, Ҳудуд.Таҳл.Сўров!$EI:$EI, Свод!EK$2)</f>
        <v>5</v>
      </c>
      <c r="EL3">
        <f>COUNTIFS(Ҳудуд.Таҳл.Сўров!$G:$G, Свод!$A3, Ҳудуд.Таҳл.Сўров!$EI:$EI, Свод!EL$2)</f>
        <v>0</v>
      </c>
      <c r="EM3">
        <f>COUNTIFS(Ҳудуд.Таҳл.Сўров!$G:$G, Свод!$A3, Ҳудуд.Таҳл.Сўров!$EI:$EI, Свод!EM$2)</f>
        <v>0</v>
      </c>
      <c r="EN3">
        <f>SUMIF(Ҳудуд.Таҳл.Сўров!$G:$G, Свод!$A3, Ҳудуд.Таҳл.Сўров!EL:EL)</f>
        <v>0</v>
      </c>
      <c r="EO3">
        <f>COUNTIFS(Ҳудуд.Таҳл.Сўров!$G:$G, Свод!$A3, Ҳудуд.Таҳл.Сўров!$EM:$EM, Свод!EO$2)</f>
        <v>4</v>
      </c>
      <c r="EP3">
        <f>COUNTIFS(Ҳудуд.Таҳл.Сўров!$G:$G, Свод!$A3, Ҳудуд.Таҳл.Сўров!$EM:$EM, Свод!EP$2)</f>
        <v>1</v>
      </c>
      <c r="EQ3">
        <f>COUNTIFS(Ҳудуд.Таҳл.Сўров!$G:$G, Свод!$A3, Ҳудуд.Таҳл.Сўров!$EM:$EM, Свод!EQ$2)</f>
        <v>0</v>
      </c>
      <c r="ER3">
        <f>COUNTIFS(Ҳудуд.Таҳл.Сўров!$G:$G, Свод!$A3, Ҳудуд.Таҳл.Сўров!$EQ:$EQ, Свод!ER$2)</f>
        <v>5</v>
      </c>
      <c r="ES3">
        <f>COUNTIFS(Ҳудуд.Таҳл.Сўров!$G:$G, Свод!$A3, Ҳудуд.Таҳл.Сўров!$EQ:$EQ, Свод!ES$2)</f>
        <v>0</v>
      </c>
      <c r="EU3">
        <f>COUNTIFS(Ҳудуд.Таҳл.Сўров!$G:$G, Свод!$A3, Ҳудуд.Таҳл.Сўров!$ES:$ES, Свод!EU$2)</f>
        <v>2</v>
      </c>
      <c r="EV3">
        <f>COUNTIFS(Ҳудуд.Таҳл.Сўров!$G:$G, Свод!$A3, Ҳудуд.Таҳл.Сўров!$ES:$ES, Свод!EV$2)</f>
        <v>3</v>
      </c>
      <c r="EW3">
        <f>COUNTIFS(Ҳудуд.Таҳл.Сўров!$G:$G, Свод!$A3, Ҳудуд.Таҳл.Сўров!$ES:$ES, Свод!EW$2)</f>
        <v>0</v>
      </c>
      <c r="EX3">
        <f>AVERAGEIF(Ҳудуд.Таҳл.Сўров!$G:$G, Свод!$A3, Ҳудуд.Таҳл.Сўров!EU:EU)</f>
        <v>48.8</v>
      </c>
      <c r="EY3">
        <f>SUMIF(Ҳудуд.Таҳл.Сўров!$G:$G, Свод!$A3, Ҳудуд.Таҳл.Сўров!EW:EW)</f>
        <v>4</v>
      </c>
      <c r="EZ3">
        <f>SUMIF(Ҳудуд.Таҳл.Сўров!$G:$G, Свод!$A3, Ҳудуд.Таҳл.Сўров!EX:EX)</f>
        <v>5</v>
      </c>
      <c r="FA3">
        <f>SUMIF(Ҳудуд.Таҳл.Сўров!$G:$G, Свод!$A3, Ҳудуд.Таҳл.Сўров!EY:EY)</f>
        <v>2</v>
      </c>
      <c r="FB3">
        <f>SUMIF(Ҳудуд.Таҳл.Сўров!$G:$G, Свод!$A3, Ҳудуд.Таҳл.Сўров!EZ:EZ)</f>
        <v>4</v>
      </c>
      <c r="FC3">
        <f>SUMIF(Ҳудуд.Таҳл.Сўров!$G:$G, Свод!$A3, Ҳудуд.Таҳл.Сўров!FA:FA)</f>
        <v>1</v>
      </c>
      <c r="FD3">
        <f>COUNTIFS(Ҳудуд.Таҳл.Сўров!$G:$G, Свод!$A3, Ҳудуд.Таҳл.Сўров!$FB:$FB, Свод!FD$2)</f>
        <v>1</v>
      </c>
      <c r="FE3">
        <f>COUNTIFS(Ҳудуд.Таҳл.Сўров!$G:$G, Свод!$A3, Ҳудуд.Таҳл.Сўров!$FB:$FB, Свод!FE$2)</f>
        <v>1</v>
      </c>
      <c r="FF3">
        <f>COUNTIFS(Ҳудуд.Таҳл.Сўров!$G:$G, Свод!$A3, Ҳудуд.Таҳл.Сўров!$FB:$FB, Свод!FF$2)</f>
        <v>1</v>
      </c>
      <c r="FG3">
        <f>COUNTIFS(Ҳудуд.Таҳл.Сўров!$G:$G, Свод!$A3, Ҳудуд.Таҳл.Сўров!$FB:$FB, Свод!FG$2)</f>
        <v>0</v>
      </c>
      <c r="FH3">
        <f>COUNTIFS(Ҳудуд.Таҳл.Сўров!$G:$G, Свод!$A3, Ҳудуд.Таҳл.Сўров!$FB:$FB, Свод!FH$2)</f>
        <v>2</v>
      </c>
      <c r="FI3">
        <f>SUMIF(Ҳудуд.Таҳл.Сўров!$G:$G, Свод!$A3, Ҳудуд.Таҳл.Сўров!FD:FD)</f>
        <v>5</v>
      </c>
      <c r="FJ3">
        <f>SUMIF(Ҳудуд.Таҳл.Сўров!$G:$G, Свод!$A3, Ҳудуд.Таҳл.Сўров!FE:FE)</f>
        <v>3</v>
      </c>
      <c r="FK3">
        <f>SUMIF(Ҳудуд.Таҳл.Сўров!$G:$G, Свод!$A3, Ҳудуд.Таҳл.Сўров!FF:FF)</f>
        <v>3</v>
      </c>
      <c r="FL3">
        <f>SUMIF(Ҳудуд.Таҳл.Сўров!$G:$G, Свод!$A3, Ҳудуд.Таҳл.Сўров!FG:FG)</f>
        <v>0</v>
      </c>
      <c r="FM3">
        <f>AVERAGEIF(Ҳудуд.Таҳл.Сўров!$G:$G, Свод!$A3, Ҳудуд.Таҳл.Сўров!FI:FI)</f>
        <v>4.2</v>
      </c>
      <c r="FN3">
        <f>SUMIF(Ҳудуд.Таҳл.Сўров!$G:$G, Свод!$A3, Ҳудуд.Таҳл.Сўров!FK:FK)</f>
        <v>5</v>
      </c>
      <c r="FO3">
        <f>SUMIF(Ҳудуд.Таҳл.Сўров!$G:$G, Свод!$A3, Ҳудуд.Таҳл.Сўров!FL:FL)</f>
        <v>0</v>
      </c>
      <c r="FP3">
        <f>SUMIF(Ҳудуд.Таҳл.Сўров!$G:$G, Свод!$A3, Ҳудуд.Таҳл.Сўров!FM:FM)</f>
        <v>0</v>
      </c>
      <c r="FQ3">
        <f>SUMIF(Ҳудуд.Таҳл.Сўров!$G:$G, Свод!$A3, Ҳудуд.Таҳл.Сўров!FN:FN)</f>
        <v>0</v>
      </c>
      <c r="FR3">
        <f>SUMIF(Ҳудуд.Таҳл.Сўров!$G:$G, Свод!$A3, Ҳудуд.Таҳл.Сўров!FO:FO)</f>
        <v>0</v>
      </c>
      <c r="FS3">
        <f>SUMIF(Ҳудуд.Таҳл.Сўров!$G:$G, Свод!$A3, Ҳудуд.Таҳл.Сўров!FP:FP)</f>
        <v>0</v>
      </c>
      <c r="FT3">
        <f>SUMIF(Ҳудуд.Таҳл.Сўров!$G:$G, Свод!$A3, Ҳудуд.Таҳл.Сўров!FQ:FQ)</f>
        <v>0</v>
      </c>
      <c r="FU3">
        <f>COUNTIFS(Ҳудуд.Таҳл.Сўров!$G:$G, Свод!$A3, Ҳудуд.Таҳл.Сўров!$FS:$FS, Свод!FU$2)</f>
        <v>0</v>
      </c>
      <c r="FV3">
        <f>COUNTIFS(Ҳудуд.Таҳл.Сўров!$G:$G, Свод!$A3, Ҳудуд.Таҳл.Сўров!$FS:$FS, Свод!FV$2)</f>
        <v>0</v>
      </c>
      <c r="FW3">
        <f>COUNTIFS(Ҳудуд.Таҳл.Сўров!$G:$G, Свод!$A3, Ҳудуд.Таҳл.Сўров!$FS:$FS, Свод!FW$2)</f>
        <v>0</v>
      </c>
      <c r="FX3">
        <f>COUNTIFS(Ҳудуд.Таҳл.Сўров!$G:$G, Свод!$A3, Ҳудуд.Таҳл.Сўров!$FS:$FS, Свод!FX$2)</f>
        <v>0</v>
      </c>
      <c r="FY3">
        <f>COUNTIFS(Ҳудуд.Таҳл.Сўров!$G:$G, Свод!$A3, Ҳудуд.Таҳл.Сўров!$FS:$FS, Свод!FY$2)</f>
        <v>3</v>
      </c>
      <c r="FZ3">
        <f>COUNTIFS(Ҳудуд.Таҳл.Сўров!$G:$G, Свод!$A3, Ҳудуд.Таҳл.Сўров!$FS:$FS, Свод!FZ$2)</f>
        <v>2</v>
      </c>
      <c r="GA3">
        <f>SUMIF(Ҳудуд.Таҳл.Сўров!$G:$G, Свод!$A3, Ҳудуд.Таҳл.Сўров!FU:FU)</f>
        <v>4</v>
      </c>
      <c r="GB3">
        <f>SUMIF(Ҳудуд.Таҳл.Сўров!$G:$G, Свод!$A3, Ҳудуд.Таҳл.Сўров!FV:FV)</f>
        <v>4</v>
      </c>
      <c r="GC3">
        <f>SUMIF(Ҳудуд.Таҳл.Сўров!$G:$G, Свод!$A3, Ҳудуд.Таҳл.Сўров!FW:FW)</f>
        <v>5</v>
      </c>
      <c r="GD3">
        <f>SUMIF(Ҳудуд.Таҳл.Сўров!$G:$G, Свод!$A3, Ҳудуд.Таҳл.Сўров!FX:FX)</f>
        <v>0</v>
      </c>
      <c r="GE3">
        <f>SUMIF(Ҳудуд.Таҳл.Сўров!$G:$G, Свод!$A3, Ҳудуд.Таҳл.Сўров!FY:FY)</f>
        <v>0</v>
      </c>
    </row>
    <row r="4" spans="1:188" x14ac:dyDescent="0.25">
      <c r="A4" t="s">
        <v>225</v>
      </c>
      <c r="B4">
        <f>COUNTIF(Ҳудуд.Таҳл.Сўров!$G:$G, Свод!$A4)</f>
        <v>4</v>
      </c>
      <c r="C4">
        <f>COUNTIFS(Ҳудуд.Таҳл.Сўров!$G:$G, Свод!$A4, Ҳудуд.Таҳл.Сўров!$H:$H, Свод!C$2)</f>
        <v>0</v>
      </c>
      <c r="D4">
        <f>COUNTIFS(Ҳудуд.Таҳл.Сўров!$G:$G, Свод!$A4, Ҳудуд.Таҳл.Сўров!$H:$H, Свод!D$2)</f>
        <v>0</v>
      </c>
      <c r="E4">
        <f>COUNTIFS(Ҳудуд.Таҳл.Сўров!$G:$G, Свод!$A4, Ҳудуд.Таҳл.Сўров!$H:$H, Свод!E$2)</f>
        <v>0</v>
      </c>
      <c r="F4">
        <f>COUNTIFS(Ҳудуд.Таҳл.Сўров!$G:$G, Свод!$A4, Ҳудуд.Таҳл.Сўров!$H:$H, Свод!F$2)</f>
        <v>3</v>
      </c>
      <c r="G4">
        <f>COUNTIFS(Ҳудуд.Таҳл.Сўров!$G:$G, Свод!$A4, Ҳудуд.Таҳл.Сўров!$H:$H, Свод!G$2)</f>
        <v>1</v>
      </c>
      <c r="H4">
        <f>COUNTIFS(Ҳудуд.Таҳл.Сўров!$G:$G, Свод!$A4, Ҳудуд.Таҳл.Сўров!$H:$H, Свод!H$2)</f>
        <v>0</v>
      </c>
      <c r="I4">
        <f>COUNTIFS(Ҳудуд.Таҳл.Сўров!$G:$G, Свод!$A4, Ҳудуд.Таҳл.Сўров!$H:$H, Свод!I$2)</f>
        <v>0</v>
      </c>
      <c r="J4">
        <f>AVERAGEIF(Ҳудуд.Таҳл.Сўров!$G:$G, Свод!$A4, Ҳудуд.Таҳл.Сўров!I:I)</f>
        <v>127</v>
      </c>
      <c r="K4">
        <f>AVERAGEIF(Ҳудуд.Таҳл.Сўров!$G:$G, Свод!$A4, Ҳудуд.Таҳл.Сўров!J:J)</f>
        <v>22.5</v>
      </c>
      <c r="L4">
        <f>AVERAGEIF(Ҳудуд.Таҳл.Сўров!$G:$G, Свод!$A4, Ҳудуд.Таҳл.Сўров!K:K)</f>
        <v>0.5</v>
      </c>
      <c r="M4">
        <f>SUMIF(Ҳудуд.Таҳл.Сўров!$G:$G, Свод!$A4, Ҳудуд.Таҳл.Сўров!L:L)</f>
        <v>14</v>
      </c>
      <c r="N4">
        <f>SUMIF(Ҳудуд.Таҳл.Сўров!$G:$G, Свод!$A4, Ҳудуд.Таҳл.Сўров!N:N)</f>
        <v>2</v>
      </c>
      <c r="O4">
        <f>SUMIF(Ҳудуд.Таҳл.Сўров!$G:$G, Свод!$A4, Ҳудуд.Таҳл.Сўров!O:O)</f>
        <v>2</v>
      </c>
      <c r="P4">
        <f>SUMIF(Ҳудуд.Таҳл.Сўров!$G:$G, Свод!$A4, Ҳудуд.Таҳл.Сўров!P:P)</f>
        <v>2</v>
      </c>
      <c r="Q4">
        <f>SUMIF(Ҳудуд.Таҳл.Сўров!$G:$G, Свод!$A4, Ҳудуд.Таҳл.Сўров!Q:Q)</f>
        <v>3</v>
      </c>
      <c r="R4">
        <f>SUMIF(Ҳудуд.Таҳл.Сўров!$G:$G, Свод!$A4, Ҳудуд.Таҳл.Сўров!R:R)</f>
        <v>2</v>
      </c>
      <c r="S4">
        <f>SUMIF(Ҳудуд.Таҳл.Сўров!$G:$G, Свод!$A4, Ҳудуд.Таҳл.Сўров!S:S)</f>
        <v>1</v>
      </c>
      <c r="T4">
        <f>SUMIF(Ҳудуд.Таҳл.Сўров!$G:$G, Свод!$A4, Ҳудуд.Таҳл.Сўров!T:T)</f>
        <v>2</v>
      </c>
      <c r="U4">
        <f>SUMIF(Ҳудуд.Таҳл.Сўров!$G:$G, Свод!$A4, Ҳудуд.Таҳл.Сўров!U:U)</f>
        <v>0</v>
      </c>
      <c r="V4">
        <f>SUMIF(Ҳудуд.Таҳл.Сўров!$G:$G, Свод!$A4, Ҳудуд.Таҳл.Сўров!X:X)</f>
        <v>4</v>
      </c>
      <c r="W4">
        <f>SUMIF(Ҳудуд.Таҳл.Сўров!$G:$G, Свод!$A4, Ҳудуд.Таҳл.Сўров!Y:Y)</f>
        <v>4</v>
      </c>
      <c r="X4">
        <f>SUMIF(Ҳудуд.Таҳл.Сўров!$G:$G, Свод!$A4, Ҳудуд.Таҳл.Сўров!Z:Z)</f>
        <v>3</v>
      </c>
      <c r="Y4">
        <f>SUMIF(Ҳудуд.Таҳл.Сўров!$G:$G, Свод!$A4, Ҳудуд.Таҳл.Сўров!AA:AA)</f>
        <v>3</v>
      </c>
      <c r="Z4">
        <f>SUMIF(Ҳудуд.Таҳл.Сўров!$G:$G, Свод!$A4, Ҳудуд.Таҳл.Сўров!AB:AB)</f>
        <v>2</v>
      </c>
      <c r="AA4">
        <f>SUMIF(Ҳудуд.Таҳл.Сўров!$G:$G, Свод!$A4, Ҳудуд.Таҳл.Сўров!AC:AC)</f>
        <v>4</v>
      </c>
      <c r="AB4">
        <f>SUMIF(Ҳудуд.Таҳл.Сўров!$G:$G, Свод!$A4, Ҳудуд.Таҳл.Сўров!AD:AD)</f>
        <v>2</v>
      </c>
      <c r="AC4">
        <f>SUMIF(Ҳудуд.Таҳл.Сўров!$G:$G, Свод!$A4, Ҳудуд.Таҳл.Сўров!AE:AE)</f>
        <v>0</v>
      </c>
      <c r="AD4">
        <f>SUMIF(Ҳудуд.Таҳл.Сўров!$G:$G, Свод!$A4, Ҳудуд.Таҳл.Сўров!AF:AF)</f>
        <v>1</v>
      </c>
      <c r="AE4">
        <f>SUMIF(Ҳудуд.Таҳл.Сўров!$G:$G, Свод!$A4, Ҳудуд.Таҳл.Сўров!AG:AG)</f>
        <v>1</v>
      </c>
      <c r="AF4">
        <f>SUMIF(Ҳудуд.Таҳл.Сўров!$G:$G, Свод!$A4, Ҳудуд.Таҳл.Сўров!AH:AH)</f>
        <v>2</v>
      </c>
      <c r="AG4">
        <f>SUMIF(Ҳудуд.Таҳл.Сўров!$G:$G, Свод!$A4, Ҳудуд.Таҳл.Сўров!AI:AI)</f>
        <v>1</v>
      </c>
      <c r="AH4">
        <f>SUMIF(Ҳудуд.Таҳл.Сўров!$G:$G, Свод!$A4, Ҳудуд.Таҳл.Сўров!AJ:AJ)</f>
        <v>2</v>
      </c>
      <c r="AI4">
        <f>SUMIF(Ҳудуд.Таҳл.Сўров!$G:$G, Свод!$A4, Ҳудуд.Таҳл.Сўров!AK:AK)</f>
        <v>3</v>
      </c>
      <c r="AJ4">
        <f>SUMIF(Ҳудуд.Таҳл.Сўров!$G:$G, Свод!$A4, Ҳудуд.Таҳл.Сўров!AL:AL)</f>
        <v>1</v>
      </c>
      <c r="AK4">
        <f>SUMIF(Ҳудуд.Таҳл.Сўров!$G:$G, Свод!$A4, Ҳудуд.Таҳл.Сўров!AM:AM)</f>
        <v>1</v>
      </c>
      <c r="AL4">
        <f>SUMIF(Ҳудуд.Таҳл.Сўров!$G:$G, Свод!$A4, Ҳудуд.Таҳл.Сўров!AN:AN)</f>
        <v>0</v>
      </c>
      <c r="AM4">
        <f>SUMIF(Ҳудуд.Таҳл.Сўров!$G:$G, Свод!$A4, Ҳудуд.Таҳл.Сўров!AO:AO)</f>
        <v>0</v>
      </c>
      <c r="AN4">
        <f>SUMIF(Ҳудуд.Таҳл.Сўров!$G:$G, Свод!$A4, Ҳудуд.Таҳл.Сўров!AP:AP)</f>
        <v>1</v>
      </c>
      <c r="AO4">
        <f>SUMIF(Ҳудуд.Таҳл.Сўров!$G:$G, Свод!$A4, Ҳудуд.Таҳл.Сўров!AQ:AQ)</f>
        <v>2</v>
      </c>
      <c r="AP4">
        <f>SUMIF(Ҳудуд.Таҳл.Сўров!$G:$G, Свод!$A4, Ҳудуд.Таҳл.Сўров!AR:AR)</f>
        <v>1</v>
      </c>
      <c r="AQ4">
        <f>SUMIF(Ҳудуд.Таҳл.Сўров!$G:$G, Свод!$A4, Ҳудуд.Таҳл.Сўров!AS:AS)</f>
        <v>1</v>
      </c>
      <c r="AR4">
        <f>SUMIF(Ҳудуд.Таҳл.Сўров!$G:$G, Свод!$A4, Ҳудуд.Таҳл.Сўров!AT:AT)</f>
        <v>1</v>
      </c>
      <c r="AS4">
        <f>SUMIF(Ҳудуд.Таҳл.Сўров!$G:$G, Свод!$A4, Ҳудуд.Таҳл.Сўров!AU:AU)</f>
        <v>1</v>
      </c>
      <c r="AT4">
        <f>SUMIF(Ҳудуд.Таҳл.Сўров!$G:$G, Свод!$A4, Ҳудуд.Таҳл.Сўров!AV:AV)</f>
        <v>1</v>
      </c>
      <c r="AU4">
        <f>SUMIF(Ҳудуд.Таҳл.Сўров!$G:$G, Свод!$A4, Ҳудуд.Таҳл.Сўров!AW:AW)</f>
        <v>1</v>
      </c>
      <c r="AV4">
        <f>SUMIF(Ҳудуд.Таҳл.Сўров!$G:$G, Свод!$A4, Ҳудуд.Таҳл.Сўров!AZ:AZ)</f>
        <v>0</v>
      </c>
      <c r="AW4">
        <f>SUMIF(Ҳудуд.Таҳл.Сўров!$G:$G, Свод!$A4, Ҳудуд.Таҳл.Сўров!BA:BA)</f>
        <v>0</v>
      </c>
      <c r="AX4">
        <f>SUMIF(Ҳудуд.Таҳл.Сўров!$G:$G, Свод!$A4, Ҳудуд.Таҳл.Сўров!BB:BB)</f>
        <v>3</v>
      </c>
      <c r="AY4">
        <f>SUMIF(Ҳудуд.Таҳл.Сўров!$G:$G, Свод!$A4, Ҳудуд.Таҳл.Сўров!BC:BC)</f>
        <v>0</v>
      </c>
      <c r="AZ4">
        <f>SUMIF(Ҳудуд.Таҳл.Сўров!$G:$G, Свод!$A4, Ҳудуд.Таҳл.Сўров!BD:BD)</f>
        <v>0</v>
      </c>
      <c r="BA4">
        <f>SUMIF(Ҳудуд.Таҳл.Сўров!$G:$G, Свод!$A4, Ҳудуд.Таҳл.Сўров!BE:BE)</f>
        <v>0</v>
      </c>
      <c r="BB4">
        <f>SUMIF(Ҳудуд.Таҳл.Сўров!$G:$G, Свод!$A4, Ҳудуд.Таҳл.Сўров!BF:BF)</f>
        <v>0</v>
      </c>
      <c r="BC4">
        <f>SUMIF(Ҳудуд.Таҳл.Сўров!$G:$G, Свод!$A4, Ҳудуд.Таҳл.Сўров!BG:BG)</f>
        <v>0</v>
      </c>
      <c r="BD4">
        <f>SUMIF(Ҳудуд.Таҳл.Сўров!$G:$G, Свод!$A4, Ҳудуд.Таҳл.Сўров!BH:BH)</f>
        <v>0</v>
      </c>
      <c r="BE4">
        <f>SUMIF(Ҳудуд.Таҳл.Сўров!$G:$G, Свод!$A4, Ҳудуд.Таҳл.Сўров!BI:BI)</f>
        <v>0</v>
      </c>
      <c r="BF4">
        <f>SUMIF(Ҳудуд.Таҳл.Сўров!$G:$G, Свод!$A4, Ҳудуд.Таҳл.Сўров!BJ:BJ)</f>
        <v>0</v>
      </c>
      <c r="BG4">
        <f>SUMIF(Ҳудуд.Таҳл.Сўров!$G:$G, Свод!$A4, Ҳудуд.Таҳл.Сўров!BK:BK)</f>
        <v>0</v>
      </c>
      <c r="BH4">
        <f>SUMIF(Ҳудуд.Таҳл.Сўров!$G:$G, Свод!$A4, Ҳудуд.Таҳл.Сўров!BL:BL)</f>
        <v>0</v>
      </c>
      <c r="BI4">
        <f>SUMIF(Ҳудуд.Таҳл.Сўров!$G:$G, Свод!$A4, Ҳудуд.Таҳл.Сўров!BM:BM)</f>
        <v>0</v>
      </c>
      <c r="BJ4">
        <f>SUMIF(Ҳудуд.Таҳл.Сўров!$G:$G, Свод!$A4, Ҳудуд.Таҳл.Сўров!BN:BN)</f>
        <v>0</v>
      </c>
      <c r="BK4">
        <f>SUMIF(Ҳудуд.Таҳл.Сўров!$G:$G, Свод!$A4, Ҳудуд.Таҳл.Сўров!BO:BO)</f>
        <v>0</v>
      </c>
      <c r="BL4">
        <f>SUMIF(Ҳудуд.Таҳл.Сўров!$G:$G, Свод!$A4, Ҳудуд.Таҳл.Сўров!BP:BP)</f>
        <v>0</v>
      </c>
      <c r="BM4">
        <f>SUMIF(Ҳудуд.Таҳл.Сўров!$G:$G, Свод!$A4, Ҳудуд.Таҳл.Сўров!BQ:BQ)</f>
        <v>0</v>
      </c>
      <c r="BN4">
        <f>SUMIF(Ҳудуд.Таҳл.Сўров!$G:$G, Свод!$A4, Ҳудуд.Таҳл.Сўров!BR:BR)</f>
        <v>0</v>
      </c>
      <c r="BO4">
        <f>SUMIF(Ҳудуд.Таҳл.Сўров!$G:$G, Свод!$A4, Ҳудуд.Таҳл.Сўров!BS:BS)</f>
        <v>1</v>
      </c>
      <c r="BP4">
        <f>SUMIF(Ҳудуд.Таҳл.Сўров!$G:$G, Свод!$A4, Ҳудуд.Таҳл.Сўров!BT:BT)</f>
        <v>0</v>
      </c>
      <c r="BQ4">
        <f>SUMIF(Ҳудуд.Таҳл.Сўров!$G:$G, Свод!$A4, Ҳудуд.Таҳл.Сўров!BU:BU)</f>
        <v>0</v>
      </c>
      <c r="BR4">
        <f>SUMIF(Ҳудуд.Таҳл.Сўров!$G:$G, Свод!$A4, Ҳудуд.Таҳл.Сўров!BV:BV)</f>
        <v>0</v>
      </c>
      <c r="BS4">
        <f>SUMIF(Ҳудуд.Таҳл.Сўров!$G:$G, Свод!$A4, Ҳудуд.Таҳл.Сўров!BW:BW)</f>
        <v>0</v>
      </c>
      <c r="BT4">
        <f>SUMIF(Ҳудуд.Таҳл.Сўров!$G:$G, Свод!$A4, Ҳудуд.Таҳл.Сўров!BX:BX)</f>
        <v>0</v>
      </c>
      <c r="BU4">
        <f>SUMIF(Ҳудуд.Таҳл.Сўров!$G:$G, Свод!$A4, Ҳудуд.Таҳл.Сўров!BY:BY)</f>
        <v>0</v>
      </c>
      <c r="BV4">
        <f>SUMIF(Ҳудуд.Таҳл.Сўров!$G:$G, Свод!$A4, Ҳудуд.Таҳл.Сўров!CB:CB)</f>
        <v>3</v>
      </c>
      <c r="BW4">
        <f>SUMIF(Ҳудуд.Таҳл.Сўров!$G:$G, Свод!$A4, Ҳудуд.Таҳл.Сўров!CC:CC)</f>
        <v>2</v>
      </c>
      <c r="BX4">
        <f>SUMIF(Ҳудуд.Таҳл.Сўров!$G:$G, Свод!$A4, Ҳудуд.Таҳл.Сўров!CD:CD)</f>
        <v>2</v>
      </c>
      <c r="BY4">
        <f>SUMIF(Ҳудуд.Таҳл.Сўров!$G:$G, Свод!$A4, Ҳудуд.Таҳл.Сўров!CE:CE)</f>
        <v>0</v>
      </c>
      <c r="BZ4">
        <f>SUMIF(Ҳудуд.Таҳл.Сўров!$G:$G, Свод!$A4, Ҳудуд.Таҳл.Сўров!CH:CH)</f>
        <v>0</v>
      </c>
      <c r="CA4">
        <f>SUMIF(Ҳудуд.Таҳл.Сўров!$G:$G, Свод!$A4, Ҳудуд.Таҳл.Сўров!CI:CI)</f>
        <v>0</v>
      </c>
      <c r="CB4">
        <f>SUMIF(Ҳудуд.Таҳл.Сўров!$G:$G, Свод!$A4, Ҳудуд.Таҳл.Сўров!CJ:CJ)</f>
        <v>1</v>
      </c>
      <c r="CC4">
        <f>SUMIF(Ҳудуд.Таҳл.Сўров!$G:$G, Свод!$A4, Ҳудуд.Таҳл.Сўров!CK:CK)</f>
        <v>0</v>
      </c>
      <c r="CD4">
        <f>SUMIF(Ҳудуд.Таҳл.Сўров!$G:$G, Свод!$A4, Ҳудуд.Таҳл.Сўров!CL:CL)</f>
        <v>0</v>
      </c>
      <c r="CE4">
        <f>SUMIF(Ҳудуд.Таҳл.Сўров!$G:$G, Свод!$A4, Ҳудуд.Таҳл.Сўров!CM:CM)</f>
        <v>0</v>
      </c>
      <c r="CF4">
        <f>SUMIF(Ҳудуд.Таҳл.Сўров!$G:$G, Свод!$A4, Ҳудуд.Таҳл.Сўров!CN:CN)</f>
        <v>0</v>
      </c>
      <c r="CG4">
        <f>SUMIF(Ҳудуд.Таҳл.Сўров!$G:$G, Свод!$A4, Ҳудуд.Таҳл.Сўров!CO:CO)</f>
        <v>0</v>
      </c>
      <c r="CH4">
        <f>SUMIF(Ҳудуд.Таҳл.Сўров!$G:$G, Свод!$A4, Ҳудуд.Таҳл.Сўров!CP:CP)</f>
        <v>0</v>
      </c>
      <c r="CI4">
        <f>SUMIF(Ҳудуд.Таҳл.Сўров!$G:$G, Свод!$A4, Ҳудуд.Таҳл.Сўров!CQ:CQ)</f>
        <v>0</v>
      </c>
      <c r="CJ4">
        <f>SUMIF(Ҳудуд.Таҳл.Сўров!$G:$G, Свод!$A4, Ҳудуд.Таҳл.Сўров!CR:CR)</f>
        <v>0</v>
      </c>
      <c r="CK4">
        <f>SUMIF(Ҳудуд.Таҳл.Сўров!$G:$G, Свод!$A4, Ҳудуд.Таҳл.Сўров!CS:CS)</f>
        <v>0</v>
      </c>
      <c r="CL4">
        <f>SUMIF(Ҳудуд.Таҳл.Сўров!$G:$G, Свод!$A4, Ҳудуд.Таҳл.Сўров!CT:CT)</f>
        <v>0</v>
      </c>
      <c r="CM4">
        <f>SUMIF(Ҳудуд.Таҳл.Сўров!$G:$G, Свод!$A4, Ҳудуд.Таҳл.Сўров!CU:CU)</f>
        <v>0</v>
      </c>
      <c r="CN4">
        <f>SUMIF(Ҳудуд.Таҳл.Сўров!$G:$G, Свод!$A4, Ҳудуд.Таҳл.Сўров!CV:CV)</f>
        <v>0</v>
      </c>
      <c r="CO4">
        <f>SUMIF(Ҳудуд.Таҳл.Сўров!$G:$G, Свод!$A4, Ҳудуд.Таҳл.Сўров!CW:CW)</f>
        <v>0</v>
      </c>
      <c r="CP4">
        <f>SUMIF(Ҳудуд.Таҳл.Сўров!$G:$G, Свод!$A4, Ҳудуд.Таҳл.Сўров!CX:CX)</f>
        <v>2</v>
      </c>
      <c r="CQ4">
        <f>SUMIF(Ҳудуд.Таҳл.Сўров!$G:$G, Свод!$A4, Ҳудуд.Таҳл.Сўров!CY:CY)</f>
        <v>0</v>
      </c>
      <c r="CR4">
        <f>SUMIF(Ҳудуд.Таҳл.Сўров!$G:$G, Свод!$A4, Ҳудуд.Таҳл.Сўров!CZ:CZ)</f>
        <v>1</v>
      </c>
      <c r="CS4">
        <f>SUMIF(Ҳудуд.Таҳл.Сўров!$G:$G, Свод!$A4, Ҳудуд.Таҳл.Сўров!DA:DA)</f>
        <v>0</v>
      </c>
      <c r="CT4">
        <f>SUMIF(Ҳудуд.Таҳл.Сўров!$G:$G, Свод!$A4, Ҳудуд.Таҳл.Сўров!DB:DB)</f>
        <v>0</v>
      </c>
      <c r="CU4">
        <f>SUMIF(Ҳудуд.Таҳл.Сўров!$G:$G, Свод!$A4, Ҳудуд.Таҳл.Сўров!DC:DC)</f>
        <v>0</v>
      </c>
      <c r="CV4">
        <f>SUMIF(Ҳудуд.Таҳл.Сўров!$G:$G, Свод!$A4, Ҳудуд.Таҳл.Сўров!DD:DD)</f>
        <v>0</v>
      </c>
      <c r="CW4">
        <f>SUMIF(Ҳудуд.Таҳл.Сўров!$G:$G, Свод!$A4, Ҳудуд.Таҳл.Сўров!DE:DE)</f>
        <v>0</v>
      </c>
      <c r="CX4">
        <f>SUMIF(Ҳудуд.Таҳл.Сўров!$G:$G, Свод!$A4, Ҳудуд.Таҳл.Сўров!DF:DF)</f>
        <v>0</v>
      </c>
      <c r="CY4">
        <f>SUMIF(Ҳудуд.Таҳл.Сўров!$G:$G, Свод!$A4, Ҳудуд.Таҳл.Сўров!DG:DG)</f>
        <v>1</v>
      </c>
      <c r="CZ4">
        <f>SUMIF(Ҳудуд.Таҳл.Сўров!$G:$G, Свод!$A4, Ҳудуд.Таҳл.Сўров!DJ:DJ)</f>
        <v>4</v>
      </c>
      <c r="DA4">
        <f>SUMIF(Ҳудуд.Таҳл.Сўров!$G:$G, Свод!$A4, Ҳудуд.Таҳл.Сўров!DK:DK)</f>
        <v>4</v>
      </c>
      <c r="DB4">
        <f>SUMIF(Ҳудуд.Таҳл.Сўров!$G:$G, Свод!$A4, Ҳудуд.Таҳл.Сўров!DL:DL)</f>
        <v>0</v>
      </c>
      <c r="DC4">
        <f>SUMIF(Ҳудуд.Таҳл.Сўров!$G:$G, Свод!$A4, Ҳудуд.Таҳл.Сўров!DM:DM)</f>
        <v>4</v>
      </c>
      <c r="DD4">
        <f>SUMIF(Ҳудуд.Таҳл.Сўров!$G:$G, Свод!$A4, Ҳудуд.Таҳл.Сўров!DN:DN)</f>
        <v>3</v>
      </c>
      <c r="DE4">
        <f>SUMIF(Ҳудуд.Таҳл.Сўров!$G:$G, Свод!$A4, Ҳудуд.Таҳл.Сўров!DO:DO)</f>
        <v>3</v>
      </c>
      <c r="DF4">
        <f>SUMIF(Ҳудуд.Таҳл.Сўров!$G:$G, Свод!$A4, Ҳудуд.Таҳл.Сўров!DP:DP)</f>
        <v>2</v>
      </c>
      <c r="DG4">
        <f>SUMIF(Ҳудуд.Таҳл.Сўров!$G:$G, Свод!$A4, Ҳудуд.Таҳл.Сўров!DQ:DQ)</f>
        <v>0</v>
      </c>
      <c r="DH4">
        <f>SUMIF(Ҳудуд.Таҳл.Сўров!$G:$G, Свод!$A4, Ҳудуд.Таҳл.Сўров!DT:DT)</f>
        <v>4</v>
      </c>
      <c r="DI4">
        <f>SUMIF(Ҳудуд.Таҳл.Сўров!$G:$G, Свод!$A4, Ҳудуд.Таҳл.Сўров!DU:DU)</f>
        <v>0</v>
      </c>
      <c r="DJ4">
        <f>SUMIF(Ҳудуд.Таҳл.Сўров!$G:$G, Свод!$A4, Ҳудуд.Таҳл.Сўров!DV:DV)</f>
        <v>0</v>
      </c>
      <c r="DK4">
        <f>SUMIF(Ҳудуд.Таҳл.Сўров!$G:$G, Свод!$A4, Ҳудуд.Таҳл.Сўров!DW:DW)</f>
        <v>0</v>
      </c>
      <c r="DL4">
        <f>SUMIF(Ҳудуд.Таҳл.Сўров!$G:$G, Свод!$A4, Ҳудуд.Таҳл.Сўров!DX:DX)</f>
        <v>0</v>
      </c>
      <c r="DM4">
        <f>SUMIF(Ҳудуд.Таҳл.Сўров!$G:$G, Свод!$A4, Ҳудуд.Таҳл.Сўров!DY:DY)</f>
        <v>0</v>
      </c>
      <c r="DN4">
        <f>SUMIF(Ҳудуд.Таҳл.Сўров!$G:$G, Свод!$A4, Ҳудуд.Таҳл.Сўров!DZ:DZ)</f>
        <v>0</v>
      </c>
      <c r="DO4">
        <f>COUNTIFS(Ҳудуд.Таҳл.Сўров!$G:$G, Свод!$A4, Ҳудуд.Таҳл.Сўров!$EB:$EB, Свод!DO$2)</f>
        <v>1</v>
      </c>
      <c r="DP4">
        <f>COUNTIFS(Ҳудуд.Таҳл.Сўров!$G:$G, Свод!$A4, Ҳудуд.Таҳл.Сўров!$EB:$EB, Свод!DP$2)</f>
        <v>2</v>
      </c>
      <c r="DQ4">
        <f>COUNTIFS(Ҳудуд.Таҳл.Сўров!$G:$G, Свод!$A4, Ҳудуд.Таҳл.Сўров!$EB:$EB, Свод!DQ$2)</f>
        <v>0</v>
      </c>
      <c r="DR4">
        <f>COUNTIFS(Ҳудуд.Таҳл.Сўров!$G:$G, Свод!$A4, Ҳудуд.Таҳл.Сўров!$EB:$EB, Свод!DR$2)</f>
        <v>0</v>
      </c>
      <c r="DS4">
        <f>COUNTIFS(Ҳудуд.Таҳл.Сўров!$G:$G, Свод!$A4, Ҳудуд.Таҳл.Сўров!$EB:$EB, Свод!DS$2)</f>
        <v>0</v>
      </c>
      <c r="DT4">
        <f>COUNTIFS(Ҳудуд.Таҳл.Сўров!$G:$G, Свод!$A4, Ҳудуд.Таҳл.Сўров!$EB:$EB, Свод!DT$2)</f>
        <v>1</v>
      </c>
      <c r="DU4">
        <f>COUNTIFS(Ҳудуд.Таҳл.Сўров!$G:$G, Свод!$A4, Ҳудуд.Таҳл.Сўров!$EC:$EC, Свод!DU$2)</f>
        <v>0</v>
      </c>
      <c r="DV4">
        <f>COUNTIFS(Ҳудуд.Таҳл.Сўров!$G:$G, Свод!$A4, Ҳудуд.Таҳл.Сўров!$EC:$EC, Свод!DV$2)</f>
        <v>0</v>
      </c>
      <c r="DW4">
        <f>COUNTIFS(Ҳудуд.Таҳл.Сўров!$G:$G, Свод!$A4, Ҳудуд.Таҳл.Сўров!$EC:$EC, Свод!DW$2)</f>
        <v>4</v>
      </c>
      <c r="DX4">
        <f>COUNTIFS(Ҳудуд.Таҳл.Сўров!$G:$G, Свод!$A4, Ҳудуд.Таҳл.Сўров!$EC:$EC, Свод!DX$2)</f>
        <v>0</v>
      </c>
      <c r="DY4">
        <f>COUNTIFS(Ҳудуд.Таҳл.Сўров!$G:$G, Свод!$A4, Ҳудуд.Таҳл.Сўров!$EC:$EC, Свод!DY$2)</f>
        <v>0</v>
      </c>
      <c r="DZ4">
        <f>COUNTIFS(Ҳудуд.Таҳл.Сўров!$G:$G, Свод!$A4, Ҳудуд.Таҳл.Сўров!$ED:$ED, Свод!DZ$2)</f>
        <v>0</v>
      </c>
      <c r="EA4">
        <f>COUNTIFS(Ҳудуд.Таҳл.Сўров!$G:$G, Свод!$A4, Ҳудуд.Таҳл.Сўров!$ED:$ED, Свод!EA$2)</f>
        <v>3</v>
      </c>
      <c r="EB4">
        <f>COUNTIFS(Ҳудуд.Таҳл.Сўров!$G:$G, Свод!$A4, Ҳудуд.Таҳл.Сўров!$ED:$ED, Свод!EB$2)</f>
        <v>0</v>
      </c>
      <c r="EC4">
        <f>COUNTIFS(Ҳудуд.Таҳл.Сўров!$G:$G, Свод!$A4, Ҳудуд.Таҳл.Сўров!$ED:$ED, Свод!EC$2)</f>
        <v>1</v>
      </c>
      <c r="ED4">
        <f>COUNTIFS(Ҳудуд.Таҳл.Сўров!$G:$G, Свод!$A4, Ҳудуд.Таҳл.Сўров!$ED:$ED, Свод!ED$2)</f>
        <v>0</v>
      </c>
      <c r="EE4">
        <f>COUNTIFS(Ҳудуд.Таҳл.Сўров!$G:$G, Свод!$A4, Ҳудуд.Таҳл.Сўров!$EF:$EF, Свод!EE$2)</f>
        <v>1</v>
      </c>
      <c r="EF4">
        <f>COUNTIFS(Ҳудуд.Таҳл.Сўров!$G:$G, Свод!$A4, Ҳудуд.Таҳл.Сўров!$EF:$EF, Свод!EF$2)</f>
        <v>3</v>
      </c>
      <c r="EG4">
        <f>COUNTIFS(Ҳудуд.Таҳл.Сўров!$G:$G, Свод!$A4, Ҳудуд.Таҳл.Сўров!$EG:$EG, Свод!EG$2)</f>
        <v>0</v>
      </c>
      <c r="EH4">
        <f>COUNTIFS(Ҳудуд.Таҳл.Сўров!$G:$G, Свод!$A4, Ҳудуд.Таҳл.Сўров!$EG:$EG, Свод!EH$2)</f>
        <v>1</v>
      </c>
      <c r="EI4">
        <f>COUNTIFS(Ҳудуд.Таҳл.Сўров!$G:$G, Свод!$A4, Ҳудуд.Таҳл.Сўров!$EG:$EG, Свод!EI$2)</f>
        <v>3</v>
      </c>
      <c r="EJ4">
        <f>COUNTIFS(Ҳудуд.Таҳл.Сўров!$G:$G, Свод!$A4, Ҳудуд.Таҳл.Сўров!$EG:$EG, Свод!EJ$2)</f>
        <v>0</v>
      </c>
      <c r="EK4">
        <f>COUNTIFS(Ҳудуд.Таҳл.Сўров!$G:$G, Свод!$A4, Ҳудуд.Таҳл.Сўров!$EI:$EI, Свод!EK$2)</f>
        <v>3</v>
      </c>
      <c r="EL4">
        <f>COUNTIFS(Ҳудуд.Таҳл.Сўров!$G:$G, Свод!$A4, Ҳудуд.Таҳл.Сўров!$EI:$EI, Свод!EL$2)</f>
        <v>1</v>
      </c>
      <c r="EM4">
        <f>COUNTIFS(Ҳудуд.Таҳл.Сўров!$G:$G, Свод!$A4, Ҳудуд.Таҳл.Сўров!$EI:$EI, Свод!EM$2)</f>
        <v>0</v>
      </c>
      <c r="EN4">
        <f>SUMIF(Ҳудуд.Таҳл.Сўров!$G:$G, Свод!$A4, Ҳудуд.Таҳл.Сўров!EL:EL)</f>
        <v>6</v>
      </c>
      <c r="EO4">
        <f>COUNTIFS(Ҳудуд.Таҳл.Сўров!$G:$G, Свод!$A4, Ҳудуд.Таҳл.Сўров!$EM:$EM, Свод!EO$2)</f>
        <v>2</v>
      </c>
      <c r="EP4">
        <f>COUNTIFS(Ҳудуд.Таҳл.Сўров!$G:$G, Свод!$A4, Ҳудуд.Таҳл.Сўров!$EM:$EM, Свод!EP$2)</f>
        <v>2</v>
      </c>
      <c r="EQ4">
        <f>COUNTIFS(Ҳудуд.Таҳл.Сўров!$G:$G, Свод!$A4, Ҳудуд.Таҳл.Сўров!$EM:$EM, Свод!EQ$2)</f>
        <v>0</v>
      </c>
      <c r="ER4">
        <f>COUNTIFS(Ҳудуд.Таҳл.Сўров!$G:$G, Свод!$A4, Ҳудуд.Таҳл.Сўров!$EQ:$EQ, Свод!ER$2)</f>
        <v>0</v>
      </c>
      <c r="ES4">
        <f>COUNTIFS(Ҳудуд.Таҳл.Сўров!$G:$G, Свод!$A4, Ҳудуд.Таҳл.Сўров!$EQ:$EQ, Свод!ES$2)</f>
        <v>4</v>
      </c>
      <c r="EU4">
        <f>COUNTIFS(Ҳудуд.Таҳл.Сўров!$G:$G, Свод!$A4, Ҳудуд.Таҳл.Сўров!$ES:$ES, Свод!EU$2)</f>
        <v>0</v>
      </c>
      <c r="EV4">
        <f>COUNTIFS(Ҳудуд.Таҳл.Сўров!$G:$G, Свод!$A4, Ҳудуд.Таҳл.Сўров!$ES:$ES, Свод!EV$2)</f>
        <v>4</v>
      </c>
      <c r="EW4">
        <f>COUNTIFS(Ҳудуд.Таҳл.Сўров!$G:$G, Свод!$A4, Ҳудуд.Таҳл.Сўров!$ES:$ES, Свод!EW$2)</f>
        <v>0</v>
      </c>
      <c r="EX4">
        <f>AVERAGEIF(Ҳудуд.Таҳл.Сўров!$G:$G, Свод!$A4, Ҳудуд.Таҳл.Сўров!EU:EU)</f>
        <v>60.25</v>
      </c>
      <c r="EY4">
        <f>SUMIF(Ҳудуд.Таҳл.Сўров!$G:$G, Свод!$A4, Ҳудуд.Таҳл.Сўров!EW:EW)</f>
        <v>4</v>
      </c>
      <c r="EZ4">
        <f>SUMIF(Ҳудуд.Таҳл.Сўров!$G:$G, Свод!$A4, Ҳудуд.Таҳл.Сўров!EX:EX)</f>
        <v>3</v>
      </c>
      <c r="FA4">
        <f>SUMIF(Ҳудуд.Таҳл.Сўров!$G:$G, Свод!$A4, Ҳудуд.Таҳл.Сўров!EY:EY)</f>
        <v>3</v>
      </c>
      <c r="FB4">
        <f>SUMIF(Ҳудуд.Таҳл.Сўров!$G:$G, Свод!$A4, Ҳудуд.Таҳл.Сўров!EZ:EZ)</f>
        <v>3</v>
      </c>
      <c r="FC4">
        <f>SUMIF(Ҳудуд.Таҳл.Сўров!$G:$G, Свод!$A4, Ҳудуд.Таҳл.Сўров!FA:FA)</f>
        <v>3</v>
      </c>
      <c r="FD4">
        <f>COUNTIFS(Ҳудуд.Таҳл.Сўров!$G:$G, Свод!$A4, Ҳудуд.Таҳл.Сўров!$FB:$FB, Свод!FD$2)</f>
        <v>1</v>
      </c>
      <c r="FE4">
        <f>COUNTIFS(Ҳудуд.Таҳл.Сўров!$G:$G, Свод!$A4, Ҳудуд.Таҳл.Сўров!$FB:$FB, Свод!FE$2)</f>
        <v>2</v>
      </c>
      <c r="FF4">
        <f>COUNTIFS(Ҳудуд.Таҳл.Сўров!$G:$G, Свод!$A4, Ҳудуд.Таҳл.Сўров!$FB:$FB, Свод!FF$2)</f>
        <v>1</v>
      </c>
      <c r="FG4">
        <f>COUNTIFS(Ҳудуд.Таҳл.Сўров!$G:$G, Свод!$A4, Ҳудуд.Таҳл.Сўров!$FB:$FB, Свод!FG$2)</f>
        <v>0</v>
      </c>
      <c r="FH4">
        <f>COUNTIFS(Ҳудуд.Таҳл.Сўров!$G:$G, Свод!$A4, Ҳудуд.Таҳл.Сўров!$FB:$FB, Свод!FH$2)</f>
        <v>0</v>
      </c>
      <c r="FI4">
        <f>SUMIF(Ҳудуд.Таҳл.Сўров!$G:$G, Свод!$A4, Ҳудуд.Таҳл.Сўров!FD:FD)</f>
        <v>4</v>
      </c>
      <c r="FJ4">
        <f>SUMIF(Ҳудуд.Таҳл.Сўров!$G:$G, Свод!$A4, Ҳудуд.Таҳл.Сўров!FE:FE)</f>
        <v>3</v>
      </c>
      <c r="FK4">
        <f>SUMIF(Ҳудуд.Таҳл.Сўров!$G:$G, Свод!$A4, Ҳудуд.Таҳл.Сўров!FF:FF)</f>
        <v>3</v>
      </c>
      <c r="FL4">
        <f>SUMIF(Ҳудуд.Таҳл.Сўров!$G:$G, Свод!$A4, Ҳудуд.Таҳл.Сўров!FG:FG)</f>
        <v>1</v>
      </c>
      <c r="FM4">
        <f>AVERAGEIF(Ҳудуд.Таҳл.Сўров!$G:$G, Свод!$A4, Ҳудуд.Таҳл.Сўров!FI:FI)</f>
        <v>6.25</v>
      </c>
      <c r="FN4">
        <f>SUMIF(Ҳудуд.Таҳл.Сўров!$G:$G, Свод!$A4, Ҳудуд.Таҳл.Сўров!FK:FK)</f>
        <v>4</v>
      </c>
      <c r="FO4">
        <f>SUMIF(Ҳудуд.Таҳл.Сўров!$G:$G, Свод!$A4, Ҳудуд.Таҳл.Сўров!FL:FL)</f>
        <v>1</v>
      </c>
      <c r="FP4">
        <f>SUMIF(Ҳудуд.Таҳл.Сўров!$G:$G, Свод!$A4, Ҳудуд.Таҳл.Сўров!FM:FM)</f>
        <v>0</v>
      </c>
      <c r="FQ4">
        <f>SUMIF(Ҳудуд.Таҳл.Сўров!$G:$G, Свод!$A4, Ҳудуд.Таҳл.Сўров!FN:FN)</f>
        <v>0</v>
      </c>
      <c r="FR4">
        <f>SUMIF(Ҳудуд.Таҳл.Сўров!$G:$G, Свод!$A4, Ҳудуд.Таҳл.Сўров!FO:FO)</f>
        <v>0</v>
      </c>
      <c r="FS4">
        <f>SUMIF(Ҳудуд.Таҳл.Сўров!$G:$G, Свод!$A4, Ҳудуд.Таҳл.Сўров!FP:FP)</f>
        <v>0</v>
      </c>
      <c r="FT4">
        <f>SUMIF(Ҳудуд.Таҳл.Сўров!$G:$G, Свод!$A4, Ҳудуд.Таҳл.Сўров!FQ:FQ)</f>
        <v>0</v>
      </c>
      <c r="FU4">
        <f>COUNTIFS(Ҳудуд.Таҳл.Сўров!$G:$G, Свод!$A4, Ҳудуд.Таҳл.Сўров!$FS:$FS, Свод!FU$2)</f>
        <v>0</v>
      </c>
      <c r="FV4">
        <f>COUNTIFS(Ҳудуд.Таҳл.Сўров!$G:$G, Свод!$A4, Ҳудуд.Таҳл.Сўров!$FS:$FS, Свод!FV$2)</f>
        <v>0</v>
      </c>
      <c r="FW4">
        <f>COUNTIFS(Ҳудуд.Таҳл.Сўров!$G:$G, Свод!$A4, Ҳудуд.Таҳл.Сўров!$FS:$FS, Свод!FW$2)</f>
        <v>0</v>
      </c>
      <c r="FX4">
        <f>COUNTIFS(Ҳудуд.Таҳл.Сўров!$G:$G, Свод!$A4, Ҳудуд.Таҳл.Сўров!$FS:$FS, Свод!FX$2)</f>
        <v>0</v>
      </c>
      <c r="FY4">
        <f>COUNTIFS(Ҳудуд.Таҳл.Сўров!$G:$G, Свод!$A4, Ҳудуд.Таҳл.Сўров!$FS:$FS, Свод!FY$2)</f>
        <v>2</v>
      </c>
      <c r="FZ4">
        <f>COUNTIFS(Ҳудуд.Таҳл.Сўров!$G:$G, Свод!$A4, Ҳудуд.Таҳл.Сўров!$FS:$FS, Свод!FZ$2)</f>
        <v>2</v>
      </c>
      <c r="GA4">
        <f>SUMIF(Ҳудуд.Таҳл.Сўров!$G:$G, Свод!$A4, Ҳудуд.Таҳл.Сўров!FU:FU)</f>
        <v>3</v>
      </c>
      <c r="GB4">
        <f>SUMIF(Ҳудуд.Таҳл.Сўров!$G:$G, Свод!$A4, Ҳудуд.Таҳл.Сўров!FV:FV)</f>
        <v>2</v>
      </c>
      <c r="GC4">
        <f>SUMIF(Ҳудуд.Таҳл.Сўров!$G:$G, Свод!$A4, Ҳудуд.Таҳл.Сўров!FW:FW)</f>
        <v>3</v>
      </c>
      <c r="GD4">
        <f>SUMIF(Ҳудуд.Таҳл.Сўров!$G:$G, Свод!$A4, Ҳудуд.Таҳл.Сўров!FX:FX)</f>
        <v>1</v>
      </c>
      <c r="GE4">
        <f>SUMIF(Ҳудуд.Таҳл.Сўров!$G:$G, Свод!$A4, Ҳудуд.Таҳл.Сўров!FY:FY)</f>
        <v>0</v>
      </c>
    </row>
    <row r="5" spans="1:188" x14ac:dyDescent="0.25">
      <c r="A5" t="s">
        <v>249</v>
      </c>
      <c r="B5">
        <f>COUNTIF(Ҳудуд.Таҳл.Сўров!$G:$G, Свод!$A5)</f>
        <v>7</v>
      </c>
      <c r="C5">
        <f>COUNTIFS(Ҳудуд.Таҳл.Сўров!$G:$G, Свод!$A5, Ҳудуд.Таҳл.Сўров!$H:$H, Свод!C$2)</f>
        <v>1</v>
      </c>
      <c r="D5">
        <f>COUNTIFS(Ҳудуд.Таҳл.Сўров!$G:$G, Свод!$A5, Ҳудуд.Таҳл.Сўров!$H:$H, Свод!D$2)</f>
        <v>1</v>
      </c>
      <c r="E5">
        <f>COUNTIFS(Ҳудуд.Таҳл.Сўров!$G:$G, Свод!$A5, Ҳудуд.Таҳл.Сўров!$H:$H, Свод!E$2)</f>
        <v>1</v>
      </c>
      <c r="F5">
        <f>COUNTIFS(Ҳудуд.Таҳл.Сўров!$G:$G, Свод!$A5, Ҳудуд.Таҳл.Сўров!$H:$H, Свод!F$2)</f>
        <v>1</v>
      </c>
      <c r="G5">
        <f>COUNTIFS(Ҳудуд.Таҳл.Сўров!$G:$G, Свод!$A5, Ҳудуд.Таҳл.Сўров!$H:$H, Свод!G$2)</f>
        <v>1</v>
      </c>
      <c r="H5">
        <f>COUNTIFS(Ҳудуд.Таҳл.Сўров!$G:$G, Свод!$A5, Ҳудуд.Таҳл.Сўров!$H:$H, Свод!H$2)</f>
        <v>1</v>
      </c>
      <c r="I5">
        <f>COUNTIFS(Ҳудуд.Таҳл.Сўров!$G:$G, Свод!$A5, Ҳудуд.Таҳл.Сўров!$H:$H, Свод!I$2)</f>
        <v>1</v>
      </c>
      <c r="J5">
        <f>AVERAGEIF(Ҳудуд.Таҳл.Сўров!$G:$G, Свод!$A5, Ҳудуд.Таҳл.Сўров!I:I)</f>
        <v>5.2857142857142856</v>
      </c>
      <c r="K5">
        <f>AVERAGEIF(Ҳудуд.Таҳл.Сўров!$G:$G, Свод!$A5, Ҳудуд.Таҳл.Сўров!J:J)</f>
        <v>0.5714285714285714</v>
      </c>
      <c r="L5">
        <f>AVERAGEIF(Ҳудуд.Таҳл.Сўров!$G:$G, Свод!$A5, Ҳудуд.Таҳл.Сўров!K:K)</f>
        <v>0.7142857142857143</v>
      </c>
      <c r="M5">
        <f>SUMIF(Ҳудуд.Таҳл.Сўров!$G:$G, Свод!$A5, Ҳудуд.Таҳл.Сўров!L:L)</f>
        <v>9</v>
      </c>
      <c r="N5">
        <f>SUMIF(Ҳудуд.Таҳл.Сўров!$G:$G, Свод!$A5, Ҳудуд.Таҳл.Сўров!N:N)</f>
        <v>2</v>
      </c>
      <c r="O5">
        <f>SUMIF(Ҳудуд.Таҳл.Сўров!$G:$G, Свод!$A5, Ҳудуд.Таҳл.Сўров!O:O)</f>
        <v>6</v>
      </c>
      <c r="P5">
        <f>SUMIF(Ҳудуд.Таҳл.Сўров!$G:$G, Свод!$A5, Ҳудуд.Таҳл.Сўров!P:P)</f>
        <v>4</v>
      </c>
      <c r="Q5">
        <f>SUMIF(Ҳудуд.Таҳл.Сўров!$G:$G, Свод!$A5, Ҳудуд.Таҳл.Сўров!Q:Q)</f>
        <v>3</v>
      </c>
      <c r="R5">
        <f>SUMIF(Ҳудуд.Таҳл.Сўров!$G:$G, Свод!$A5, Ҳудуд.Таҳл.Сўров!R:R)</f>
        <v>5</v>
      </c>
      <c r="S5">
        <f>SUMIF(Ҳудуд.Таҳл.Сўров!$G:$G, Свод!$A5, Ҳудуд.Таҳл.Сўров!S:S)</f>
        <v>6</v>
      </c>
      <c r="T5">
        <f>SUMIF(Ҳудуд.Таҳл.Сўров!$G:$G, Свод!$A5, Ҳудуд.Таҳл.Сўров!T:T)</f>
        <v>1</v>
      </c>
      <c r="U5">
        <f>SUMIF(Ҳудуд.Таҳл.Сўров!$G:$G, Свод!$A5, Ҳудуд.Таҳл.Сўров!U:U)</f>
        <v>3</v>
      </c>
      <c r="V5">
        <f>SUMIF(Ҳудуд.Таҳл.Сўров!$G:$G, Свод!$A5, Ҳудуд.Таҳл.Сўров!X:X)</f>
        <v>3</v>
      </c>
      <c r="W5">
        <f>SUMIF(Ҳудуд.Таҳл.Сўров!$G:$G, Свод!$A5, Ҳудуд.Таҳл.Сўров!Y:Y)</f>
        <v>3</v>
      </c>
      <c r="X5">
        <f>SUMIF(Ҳудуд.Таҳл.Сўров!$G:$G, Свод!$A5, Ҳудуд.Таҳл.Сўров!Z:Z)</f>
        <v>2</v>
      </c>
      <c r="Y5">
        <f>SUMIF(Ҳудуд.Таҳл.Сўров!$G:$G, Свод!$A5, Ҳудуд.Таҳл.Сўров!AA:AA)</f>
        <v>3</v>
      </c>
      <c r="Z5">
        <f>SUMIF(Ҳудуд.Таҳл.Сўров!$G:$G, Свод!$A5, Ҳудуд.Таҳл.Сўров!AB:AB)</f>
        <v>2</v>
      </c>
      <c r="AA5">
        <f>SUMIF(Ҳудуд.Таҳл.Сўров!$G:$G, Свод!$A5, Ҳудуд.Таҳл.Сўров!AC:AC)</f>
        <v>4</v>
      </c>
      <c r="AB5">
        <f>SUMIF(Ҳудуд.Таҳл.Сўров!$G:$G, Свод!$A5, Ҳудуд.Таҳл.Сўров!AD:AD)</f>
        <v>2</v>
      </c>
      <c r="AC5">
        <f>SUMIF(Ҳудуд.Таҳл.Сўров!$G:$G, Свод!$A5, Ҳудуд.Таҳл.Сўров!AE:AE)</f>
        <v>0</v>
      </c>
      <c r="AD5">
        <f>SUMIF(Ҳудуд.Таҳл.Сўров!$G:$G, Свод!$A5, Ҳудуд.Таҳл.Сўров!AF:AF)</f>
        <v>2</v>
      </c>
      <c r="AE5">
        <f>SUMIF(Ҳудуд.Таҳл.Сўров!$G:$G, Свод!$A5, Ҳудуд.Таҳл.Сўров!AG:AG)</f>
        <v>1</v>
      </c>
      <c r="AF5">
        <f>SUMIF(Ҳудуд.Таҳл.Сўров!$G:$G, Свод!$A5, Ҳудуд.Таҳл.Сўров!AH:AH)</f>
        <v>3</v>
      </c>
      <c r="AG5">
        <f>SUMIF(Ҳудуд.Таҳл.Сўров!$G:$G, Свод!$A5, Ҳудуд.Таҳл.Сўров!AI:AI)</f>
        <v>2</v>
      </c>
      <c r="AH5">
        <f>SUMIF(Ҳудуд.Таҳл.Сўров!$G:$G, Свод!$A5, Ҳудуд.Таҳл.Сўров!AJ:AJ)</f>
        <v>1</v>
      </c>
      <c r="AI5">
        <f>SUMIF(Ҳудуд.Таҳл.Сўров!$G:$G, Свод!$A5, Ҳудуд.Таҳл.Сўров!AK:AK)</f>
        <v>2</v>
      </c>
      <c r="AJ5">
        <f>SUMIF(Ҳудуд.Таҳл.Сўров!$G:$G, Свод!$A5, Ҳудуд.Таҳл.Сўров!AL:AL)</f>
        <v>1</v>
      </c>
      <c r="AK5">
        <f>SUMIF(Ҳудуд.Таҳл.Сўров!$G:$G, Свод!$A5, Ҳудуд.Таҳл.Сўров!AM:AM)</f>
        <v>2</v>
      </c>
      <c r="AL5">
        <f>SUMIF(Ҳудуд.Таҳл.Сўров!$G:$G, Свод!$A5, Ҳудуд.Таҳл.Сўров!AN:AN)</f>
        <v>4</v>
      </c>
      <c r="AM5">
        <f>SUMIF(Ҳудуд.Таҳл.Сўров!$G:$G, Свод!$A5, Ҳудуд.Таҳл.Сўров!AO:AO)</f>
        <v>1</v>
      </c>
      <c r="AN5">
        <f>SUMIF(Ҳудуд.Таҳл.Сўров!$G:$G, Свод!$A5, Ҳудуд.Таҳл.Сўров!AP:AP)</f>
        <v>1</v>
      </c>
      <c r="AO5">
        <f>SUMIF(Ҳудуд.Таҳл.Сўров!$G:$G, Свод!$A5, Ҳудуд.Таҳл.Сўров!AQ:AQ)</f>
        <v>1</v>
      </c>
      <c r="AP5">
        <f>SUMIF(Ҳудуд.Таҳл.Сўров!$G:$G, Свод!$A5, Ҳудуд.Таҳл.Сўров!AR:AR)</f>
        <v>1</v>
      </c>
      <c r="AQ5">
        <f>SUMIF(Ҳудуд.Таҳл.Сўров!$G:$G, Свод!$A5, Ҳудуд.Таҳл.Сўров!AS:AS)</f>
        <v>2</v>
      </c>
      <c r="AR5">
        <f>SUMIF(Ҳудуд.Таҳл.Сўров!$G:$G, Свод!$A5, Ҳудуд.Таҳл.Сўров!AT:AT)</f>
        <v>1</v>
      </c>
      <c r="AS5">
        <f>SUMIF(Ҳудуд.Таҳл.Сўров!$G:$G, Свод!$A5, Ҳудуд.Таҳл.Сўров!AU:AU)</f>
        <v>1</v>
      </c>
      <c r="AT5">
        <f>SUMIF(Ҳудуд.Таҳл.Сўров!$G:$G, Свод!$A5, Ҳудуд.Таҳл.Сўров!AV:AV)</f>
        <v>1</v>
      </c>
      <c r="AU5">
        <f>SUMIF(Ҳудуд.Таҳл.Сўров!$G:$G, Свод!$A5, Ҳудуд.Таҳл.Сўров!AW:AW)</f>
        <v>2</v>
      </c>
      <c r="AV5">
        <f>SUMIF(Ҳудуд.Таҳл.Сўров!$G:$G, Свод!$A5, Ҳудуд.Таҳл.Сўров!AZ:AZ)</f>
        <v>0</v>
      </c>
      <c r="AW5">
        <f>SUMIF(Ҳудуд.Таҳл.Сўров!$G:$G, Свод!$A5, Ҳудуд.Таҳл.Сўров!BA:BA)</f>
        <v>2</v>
      </c>
      <c r="AX5">
        <f>SUMIF(Ҳудуд.Таҳл.Сўров!$G:$G, Свод!$A5, Ҳудуд.Таҳл.Сўров!BB:BB)</f>
        <v>1</v>
      </c>
      <c r="AY5">
        <f>SUMIF(Ҳудуд.Таҳл.Сўров!$G:$G, Свод!$A5, Ҳудуд.Таҳл.Сўров!BC:BC)</f>
        <v>0</v>
      </c>
      <c r="AZ5">
        <f>SUMIF(Ҳудуд.Таҳл.Сўров!$G:$G, Свод!$A5, Ҳудуд.Таҳл.Сўров!BD:BD)</f>
        <v>0</v>
      </c>
      <c r="BA5">
        <f>SUMIF(Ҳудуд.Таҳл.Сўров!$G:$G, Свод!$A5, Ҳудуд.Таҳл.Сўров!BE:BE)</f>
        <v>0</v>
      </c>
      <c r="BB5">
        <f>SUMIF(Ҳудуд.Таҳл.Сўров!$G:$G, Свод!$A5, Ҳудуд.Таҳл.Сўров!BF:BF)</f>
        <v>0</v>
      </c>
      <c r="BC5">
        <f>SUMIF(Ҳудуд.Таҳл.Сўров!$G:$G, Свод!$A5, Ҳудуд.Таҳл.Сўров!BG:BG)</f>
        <v>0</v>
      </c>
      <c r="BD5">
        <f>SUMIF(Ҳудуд.Таҳл.Сўров!$G:$G, Свод!$A5, Ҳудуд.Таҳл.Сўров!BH:BH)</f>
        <v>0</v>
      </c>
      <c r="BE5">
        <f>SUMIF(Ҳудуд.Таҳл.Сўров!$G:$G, Свод!$A5, Ҳудуд.Таҳл.Сўров!BI:BI)</f>
        <v>0</v>
      </c>
      <c r="BF5">
        <f>SUMIF(Ҳудуд.Таҳл.Сўров!$G:$G, Свод!$A5, Ҳудуд.Таҳл.Сўров!BJ:BJ)</f>
        <v>0</v>
      </c>
      <c r="BG5">
        <f>SUMIF(Ҳудуд.Таҳл.Сўров!$G:$G, Свод!$A5, Ҳудуд.Таҳл.Сўров!BK:BK)</f>
        <v>1</v>
      </c>
      <c r="BH5">
        <f>SUMIF(Ҳудуд.Таҳл.Сўров!$G:$G, Свод!$A5, Ҳудуд.Таҳл.Сўров!BL:BL)</f>
        <v>0</v>
      </c>
      <c r="BI5">
        <f>SUMIF(Ҳудуд.Таҳл.Сўров!$G:$G, Свод!$A5, Ҳудуд.Таҳл.Сўров!BM:BM)</f>
        <v>0</v>
      </c>
      <c r="BJ5">
        <f>SUMIF(Ҳудуд.Таҳл.Сўров!$G:$G, Свод!$A5, Ҳудуд.Таҳл.Сўров!BN:BN)</f>
        <v>0</v>
      </c>
      <c r="BK5">
        <f>SUMIF(Ҳудуд.Таҳл.Сўров!$G:$G, Свод!$A5, Ҳудуд.Таҳл.Сўров!BO:BO)</f>
        <v>0</v>
      </c>
      <c r="BL5">
        <f>SUMIF(Ҳудуд.Таҳл.Сўров!$G:$G, Свод!$A5, Ҳудуд.Таҳл.Сўров!BP:BP)</f>
        <v>2</v>
      </c>
      <c r="BM5">
        <f>SUMIF(Ҳудуд.Таҳл.Сўров!$G:$G, Свод!$A5, Ҳудуд.Таҳл.Сўров!BQ:BQ)</f>
        <v>0</v>
      </c>
      <c r="BN5">
        <f>SUMIF(Ҳудуд.Таҳл.Сўров!$G:$G, Свод!$A5, Ҳудуд.Таҳл.Сўров!BR:BR)</f>
        <v>0</v>
      </c>
      <c r="BO5">
        <f>SUMIF(Ҳудуд.Таҳл.Сўров!$G:$G, Свод!$A5, Ҳудуд.Таҳл.Сўров!BS:BS)</f>
        <v>1</v>
      </c>
      <c r="BP5">
        <f>SUMIF(Ҳудуд.Таҳл.Сўров!$G:$G, Свод!$A5, Ҳудуд.Таҳл.Сўров!BT:BT)</f>
        <v>0</v>
      </c>
      <c r="BQ5">
        <f>SUMIF(Ҳудуд.Таҳл.Сўров!$G:$G, Свод!$A5, Ҳудуд.Таҳл.Сўров!BU:BU)</f>
        <v>0</v>
      </c>
      <c r="BR5">
        <f>SUMIF(Ҳудуд.Таҳл.Сўров!$G:$G, Свод!$A5, Ҳудуд.Таҳл.Сўров!BV:BV)</f>
        <v>0</v>
      </c>
      <c r="BS5">
        <f>SUMIF(Ҳудуд.Таҳл.Сўров!$G:$G, Свод!$A5, Ҳудуд.Таҳл.Сўров!BW:BW)</f>
        <v>0</v>
      </c>
      <c r="BT5">
        <f>SUMIF(Ҳудуд.Таҳл.Сўров!$G:$G, Свод!$A5, Ҳудуд.Таҳл.Сўров!BX:BX)</f>
        <v>0</v>
      </c>
      <c r="BU5">
        <f>SUMIF(Ҳудуд.Таҳл.Сўров!$G:$G, Свод!$A5, Ҳудуд.Таҳл.Сўров!BY:BY)</f>
        <v>1</v>
      </c>
      <c r="BV5">
        <f>SUMIF(Ҳудуд.Таҳл.Сўров!$G:$G, Свод!$A5, Ҳудуд.Таҳл.Сўров!CB:CB)</f>
        <v>4</v>
      </c>
      <c r="BW5">
        <f>SUMIF(Ҳудуд.Таҳл.Сўров!$G:$G, Свод!$A5, Ҳудуд.Таҳл.Сўров!CC:CC)</f>
        <v>0</v>
      </c>
      <c r="BX5">
        <f>SUMIF(Ҳудуд.Таҳл.Сўров!$G:$G, Свод!$A5, Ҳудуд.Таҳл.Сўров!CD:CD)</f>
        <v>0</v>
      </c>
      <c r="BY5">
        <f>SUMIF(Ҳудуд.Таҳл.Сўров!$G:$G, Свод!$A5, Ҳудуд.Таҳл.Сўров!CE:CE)</f>
        <v>3</v>
      </c>
      <c r="BZ5">
        <f>SUMIF(Ҳудуд.Таҳл.Сўров!$G:$G, Свод!$A5, Ҳудуд.Таҳл.Сўров!CH:CH)</f>
        <v>0</v>
      </c>
      <c r="CA5">
        <f>SUMIF(Ҳудуд.Таҳл.Сўров!$G:$G, Свод!$A5, Ҳудуд.Таҳл.Сўров!CI:CI)</f>
        <v>2</v>
      </c>
      <c r="CB5">
        <f>SUMIF(Ҳудуд.Таҳл.Сўров!$G:$G, Свод!$A5, Ҳудуд.Таҳл.Сўров!CJ:CJ)</f>
        <v>0</v>
      </c>
      <c r="CC5">
        <f>SUMIF(Ҳудуд.Таҳл.Сўров!$G:$G, Свод!$A5, Ҳудуд.Таҳл.Сўров!CK:CK)</f>
        <v>0</v>
      </c>
      <c r="CD5">
        <f>SUMIF(Ҳудуд.Таҳл.Сўров!$G:$G, Свод!$A5, Ҳудуд.Таҳл.Сўров!CL:CL)</f>
        <v>0</v>
      </c>
      <c r="CE5">
        <f>SUMIF(Ҳудуд.Таҳл.Сўров!$G:$G, Свод!$A5, Ҳудуд.Таҳл.Сўров!CM:CM)</f>
        <v>0</v>
      </c>
      <c r="CF5">
        <f>SUMIF(Ҳудуд.Таҳл.Сўров!$G:$G, Свод!$A5, Ҳудуд.Таҳл.Сўров!CN:CN)</f>
        <v>0</v>
      </c>
      <c r="CG5">
        <f>SUMIF(Ҳудуд.Таҳл.Сўров!$G:$G, Свод!$A5, Ҳудуд.Таҳл.Сўров!CO:CO)</f>
        <v>1</v>
      </c>
      <c r="CH5">
        <f>SUMIF(Ҳудуд.Таҳл.Сўров!$G:$G, Свод!$A5, Ҳудуд.Таҳл.Сўров!CP:CP)</f>
        <v>0</v>
      </c>
      <c r="CI5">
        <f>SUMIF(Ҳудуд.Таҳл.Сўров!$G:$G, Свод!$A5, Ҳудуд.Таҳл.Сўров!CQ:CQ)</f>
        <v>0</v>
      </c>
      <c r="CJ5">
        <f>SUMIF(Ҳудуд.Таҳл.Сўров!$G:$G, Свод!$A5, Ҳудуд.Таҳл.Сўров!CR:CR)</f>
        <v>1</v>
      </c>
      <c r="CK5">
        <f>SUMIF(Ҳудуд.Таҳл.Сўров!$G:$G, Свод!$A5, Ҳудуд.Таҳл.Сўров!CS:CS)</f>
        <v>0</v>
      </c>
      <c r="CL5">
        <f>SUMIF(Ҳудуд.Таҳл.Сўров!$G:$G, Свод!$A5, Ҳудуд.Таҳл.Сўров!CT:CT)</f>
        <v>0</v>
      </c>
      <c r="CM5">
        <f>SUMIF(Ҳудуд.Таҳл.Сўров!$G:$G, Свод!$A5, Ҳудуд.Таҳл.Сўров!CU:CU)</f>
        <v>0</v>
      </c>
      <c r="CN5">
        <f>SUMIF(Ҳудуд.Таҳл.Сўров!$G:$G, Свод!$A5, Ҳудуд.Таҳл.Сўров!CV:CV)</f>
        <v>0</v>
      </c>
      <c r="CO5">
        <f>SUMIF(Ҳудуд.Таҳл.Сўров!$G:$G, Свод!$A5, Ҳудуд.Таҳл.Сўров!CW:CW)</f>
        <v>0</v>
      </c>
      <c r="CP5">
        <f>SUMIF(Ҳудуд.Таҳл.Сўров!$G:$G, Свод!$A5, Ҳудуд.Таҳл.Сўров!CX:CX)</f>
        <v>3</v>
      </c>
      <c r="CQ5">
        <f>SUMIF(Ҳудуд.Таҳл.Сўров!$G:$G, Свод!$A5, Ҳудуд.Таҳл.Сўров!CY:CY)</f>
        <v>0</v>
      </c>
      <c r="CR5">
        <f>SUMIF(Ҳудуд.Таҳл.Сўров!$G:$G, Свод!$A5, Ҳудуд.Таҳл.Сўров!CZ:CZ)</f>
        <v>0</v>
      </c>
      <c r="CS5">
        <f>SUMIF(Ҳудуд.Таҳл.Сўров!$G:$G, Свод!$A5, Ҳудуд.Таҳл.Сўров!DA:DA)</f>
        <v>0</v>
      </c>
      <c r="CT5">
        <f>SUMIF(Ҳудуд.Таҳл.Сўров!$G:$G, Свод!$A5, Ҳудуд.Таҳл.Сўров!DB:DB)</f>
        <v>0</v>
      </c>
      <c r="CU5">
        <f>SUMIF(Ҳудуд.Таҳл.Сўров!$G:$G, Свод!$A5, Ҳудуд.Таҳл.Сўров!DC:DC)</f>
        <v>0</v>
      </c>
      <c r="CV5">
        <f>SUMIF(Ҳудуд.Таҳл.Сўров!$G:$G, Свод!$A5, Ҳудуд.Таҳл.Сўров!DD:DD)</f>
        <v>0</v>
      </c>
      <c r="CW5">
        <f>SUMIF(Ҳудуд.Таҳл.Сўров!$G:$G, Свод!$A5, Ҳудуд.Таҳл.Сўров!DE:DE)</f>
        <v>0</v>
      </c>
      <c r="CX5">
        <f>SUMIF(Ҳудуд.Таҳл.Сўров!$G:$G, Свод!$A5, Ҳудуд.Таҳл.Сўров!DF:DF)</f>
        <v>0</v>
      </c>
      <c r="CY5">
        <f>SUMIF(Ҳудуд.Таҳл.Сўров!$G:$G, Свод!$A5, Ҳудуд.Таҳл.Сўров!DG:DG)</f>
        <v>0</v>
      </c>
      <c r="CZ5">
        <f>SUMIF(Ҳудуд.Таҳл.Сўров!$G:$G, Свод!$A5, Ҳудуд.Таҳл.Сўров!DJ:DJ)</f>
        <v>5</v>
      </c>
      <c r="DA5">
        <f>SUMIF(Ҳудуд.Таҳл.Сўров!$G:$G, Свод!$A5, Ҳудуд.Таҳл.Сўров!DK:DK)</f>
        <v>4</v>
      </c>
      <c r="DB5">
        <f>SUMIF(Ҳудуд.Таҳл.Сўров!$G:$G, Свод!$A5, Ҳудуд.Таҳл.Сўров!DL:DL)</f>
        <v>2</v>
      </c>
      <c r="DC5">
        <f>SUMIF(Ҳудуд.Таҳл.Сўров!$G:$G, Свод!$A5, Ҳудуд.Таҳл.Сўров!DM:DM)</f>
        <v>4</v>
      </c>
      <c r="DD5">
        <f>SUMIF(Ҳудуд.Таҳл.Сўров!$G:$G, Свод!$A5, Ҳудуд.Таҳл.Сўров!DN:DN)</f>
        <v>3</v>
      </c>
      <c r="DE5">
        <f>SUMIF(Ҳудуд.Таҳл.Сўров!$G:$G, Свод!$A5, Ҳудуд.Таҳл.Сўров!DO:DO)</f>
        <v>3</v>
      </c>
      <c r="DF5">
        <f>SUMIF(Ҳудуд.Таҳл.Сўров!$G:$G, Свод!$A5, Ҳудуд.Таҳл.Сўров!DP:DP)</f>
        <v>4</v>
      </c>
      <c r="DG5">
        <f>SUMIF(Ҳудуд.Таҳл.Сўров!$G:$G, Свод!$A5, Ҳудуд.Таҳл.Сўров!DQ:DQ)</f>
        <v>0</v>
      </c>
      <c r="DH5">
        <f>SUMIF(Ҳудуд.Таҳл.Сўров!$G:$G, Свод!$A5, Ҳудуд.Таҳл.Сўров!DT:DT)</f>
        <v>7</v>
      </c>
      <c r="DI5">
        <f>SUMIF(Ҳудуд.Таҳл.Сўров!$G:$G, Свод!$A5, Ҳудуд.Таҳл.Сўров!DU:DU)</f>
        <v>1</v>
      </c>
      <c r="DJ5">
        <f>SUMIF(Ҳудуд.Таҳл.Сўров!$G:$G, Свод!$A5, Ҳудуд.Таҳл.Сўров!DV:DV)</f>
        <v>1</v>
      </c>
      <c r="DK5">
        <f>SUMIF(Ҳудуд.Таҳл.Сўров!$G:$G, Свод!$A5, Ҳудуд.Таҳл.Сўров!DW:DW)</f>
        <v>1</v>
      </c>
      <c r="DL5">
        <f>SUMIF(Ҳудуд.Таҳл.Сўров!$G:$G, Свод!$A5, Ҳудуд.Таҳл.Сўров!DX:DX)</f>
        <v>0</v>
      </c>
      <c r="DM5">
        <f>SUMIF(Ҳудуд.Таҳл.Сўров!$G:$G, Свод!$A5, Ҳудуд.Таҳл.Сўров!DY:DY)</f>
        <v>0</v>
      </c>
      <c r="DN5">
        <f>SUMIF(Ҳудуд.Таҳл.Сўров!$G:$G, Свод!$A5, Ҳудуд.Таҳл.Сўров!DZ:DZ)</f>
        <v>0</v>
      </c>
      <c r="DO5">
        <f>COUNTIFS(Ҳудуд.Таҳл.Сўров!$G:$G, Свод!$A5, Ҳудуд.Таҳл.Сўров!$EB:$EB, Свод!DO$2)</f>
        <v>0</v>
      </c>
      <c r="DP5">
        <f>COUNTIFS(Ҳудуд.Таҳл.Сўров!$G:$G, Свод!$A5, Ҳудуд.Таҳл.Сўров!$EB:$EB, Свод!DP$2)</f>
        <v>1</v>
      </c>
      <c r="DQ5">
        <f>COUNTIFS(Ҳудуд.Таҳл.Сўров!$G:$G, Свод!$A5, Ҳудуд.Таҳл.Сўров!$EB:$EB, Свод!DQ$2)</f>
        <v>0</v>
      </c>
      <c r="DR5">
        <f>COUNTIFS(Ҳудуд.Таҳл.Сўров!$G:$G, Свод!$A5, Ҳудуд.Таҳл.Сўров!$EB:$EB, Свод!DR$2)</f>
        <v>0</v>
      </c>
      <c r="DS5">
        <f>COUNTIFS(Ҳудуд.Таҳл.Сўров!$G:$G, Свод!$A5, Ҳудуд.Таҳл.Сўров!$EB:$EB, Свод!DS$2)</f>
        <v>0</v>
      </c>
      <c r="DT5">
        <f>COUNTIFS(Ҳудуд.Таҳл.Сўров!$G:$G, Свод!$A5, Ҳудуд.Таҳл.Сўров!$EB:$EB, Свод!DT$2)</f>
        <v>6</v>
      </c>
      <c r="DU5">
        <f>COUNTIFS(Ҳудуд.Таҳл.Сўров!$G:$G, Свод!$A5, Ҳудуд.Таҳл.Сўров!$EC:$EC, Свод!DU$2)</f>
        <v>0</v>
      </c>
      <c r="DV5">
        <f>COUNTIFS(Ҳудуд.Таҳл.Сўров!$G:$G, Свод!$A5, Ҳудуд.Таҳл.Сўров!$EC:$EC, Свод!DV$2)</f>
        <v>3</v>
      </c>
      <c r="DW5">
        <f>COUNTIFS(Ҳудуд.Таҳл.Сўров!$G:$G, Свод!$A5, Ҳудуд.Таҳл.Сўров!$EC:$EC, Свод!DW$2)</f>
        <v>4</v>
      </c>
      <c r="DX5">
        <f>COUNTIFS(Ҳудуд.Таҳл.Сўров!$G:$G, Свод!$A5, Ҳудуд.Таҳл.Сўров!$EC:$EC, Свод!DX$2)</f>
        <v>0</v>
      </c>
      <c r="DY5">
        <f>COUNTIFS(Ҳудуд.Таҳл.Сўров!$G:$G, Свод!$A5, Ҳудуд.Таҳл.Сўров!$EC:$EC, Свод!DY$2)</f>
        <v>0</v>
      </c>
      <c r="DZ5">
        <f>COUNTIFS(Ҳудуд.Таҳл.Сўров!$G:$G, Свод!$A5, Ҳудуд.Таҳл.Сўров!$ED:$ED, Свод!DZ$2)</f>
        <v>1</v>
      </c>
      <c r="EA5">
        <f>COUNTIFS(Ҳудуд.Таҳл.Сўров!$G:$G, Свод!$A5, Ҳудуд.Таҳл.Сўров!$ED:$ED, Свод!EA$2)</f>
        <v>2</v>
      </c>
      <c r="EB5">
        <f>COUNTIFS(Ҳудуд.Таҳл.Сўров!$G:$G, Свод!$A5, Ҳудуд.Таҳл.Сўров!$ED:$ED, Свод!EB$2)</f>
        <v>0</v>
      </c>
      <c r="EC5">
        <f>COUNTIFS(Ҳудуд.Таҳл.Сўров!$G:$G, Свод!$A5, Ҳудуд.Таҳл.Сўров!$ED:$ED, Свод!EC$2)</f>
        <v>3</v>
      </c>
      <c r="ED5">
        <f>COUNTIFS(Ҳудуд.Таҳл.Сўров!$G:$G, Свод!$A5, Ҳудуд.Таҳл.Сўров!$ED:$ED, Свод!ED$2)</f>
        <v>1</v>
      </c>
      <c r="EE5">
        <f>COUNTIFS(Ҳудуд.Таҳл.Сўров!$G:$G, Свод!$A5, Ҳудуд.Таҳл.Сўров!$EF:$EF, Свод!EE$2)</f>
        <v>0</v>
      </c>
      <c r="EF5">
        <f>COUNTIFS(Ҳудуд.Таҳл.Сўров!$G:$G, Свод!$A5, Ҳудуд.Таҳл.Сўров!$EF:$EF, Свод!EF$2)</f>
        <v>7</v>
      </c>
      <c r="EG5">
        <f>COUNTIFS(Ҳудуд.Таҳл.Сўров!$G:$G, Свод!$A5, Ҳудуд.Таҳл.Сўров!$EG:$EG, Свод!EG$2)</f>
        <v>0</v>
      </c>
      <c r="EH5">
        <f>COUNTIFS(Ҳудуд.Таҳл.Сўров!$G:$G, Свод!$A5, Ҳудуд.Таҳл.Сўров!$EG:$EG, Свод!EH$2)</f>
        <v>5</v>
      </c>
      <c r="EI5">
        <f>COUNTIFS(Ҳудуд.Таҳл.Сўров!$G:$G, Свод!$A5, Ҳудуд.Таҳл.Сўров!$EG:$EG, Свод!EI$2)</f>
        <v>2</v>
      </c>
      <c r="EJ5">
        <f>COUNTIFS(Ҳудуд.Таҳл.Сўров!$G:$G, Свод!$A5, Ҳудуд.Таҳл.Сўров!$EG:$EG, Свод!EJ$2)</f>
        <v>0</v>
      </c>
      <c r="EK5">
        <f>COUNTIFS(Ҳудуд.Таҳл.Сўров!$G:$G, Свод!$A5, Ҳудуд.Таҳл.Сўров!$EI:$EI, Свод!EK$2)</f>
        <v>6</v>
      </c>
      <c r="EL5">
        <f>COUNTIFS(Ҳудуд.Таҳл.Сўров!$G:$G, Свод!$A5, Ҳудуд.Таҳл.Сўров!$EI:$EI, Свод!EL$2)</f>
        <v>0</v>
      </c>
      <c r="EM5">
        <f>COUNTIFS(Ҳудуд.Таҳл.Сўров!$G:$G, Свод!$A5, Ҳудуд.Таҳл.Сўров!$EI:$EI, Свод!EM$2)</f>
        <v>1</v>
      </c>
      <c r="EN5">
        <f>SUMIF(Ҳудуд.Таҳл.Сўров!$G:$G, Свод!$A5, Ҳудуд.Таҳл.Сўров!EL:EL)</f>
        <v>15</v>
      </c>
      <c r="EO5">
        <f>COUNTIFS(Ҳудуд.Таҳл.Сўров!$G:$G, Свод!$A5, Ҳудуд.Таҳл.Сўров!$EM:$EM, Свод!EO$2)</f>
        <v>3</v>
      </c>
      <c r="EP5">
        <f>COUNTIFS(Ҳудуд.Таҳл.Сўров!$G:$G, Свод!$A5, Ҳудуд.Таҳл.Сўров!$EM:$EM, Свод!EP$2)</f>
        <v>1</v>
      </c>
      <c r="EQ5">
        <f>COUNTIFS(Ҳудуд.Таҳл.Сўров!$G:$G, Свод!$A5, Ҳудуд.Таҳл.Сўров!$EM:$EM, Свод!EQ$2)</f>
        <v>3</v>
      </c>
      <c r="ER5">
        <f>COUNTIFS(Ҳудуд.Таҳл.Сўров!$G:$G, Свод!$A5, Ҳудуд.Таҳл.Сўров!$EQ:$EQ, Свод!ER$2)</f>
        <v>5</v>
      </c>
      <c r="ES5">
        <f>COUNTIFS(Ҳудуд.Таҳл.Сўров!$G:$G, Свод!$A5, Ҳудуд.Таҳл.Сўров!$EQ:$EQ, Свод!ES$2)</f>
        <v>2</v>
      </c>
      <c r="EU5">
        <f>COUNTIFS(Ҳудуд.Таҳл.Сўров!$G:$G, Свод!$A5, Ҳудуд.Таҳл.Сўров!$ES:$ES, Свод!EU$2)</f>
        <v>2</v>
      </c>
      <c r="EV5">
        <f>COUNTIFS(Ҳудуд.Таҳл.Сўров!$G:$G, Свод!$A5, Ҳудуд.Таҳл.Сўров!$ES:$ES, Свод!EV$2)</f>
        <v>5</v>
      </c>
      <c r="EW5">
        <f>COUNTIFS(Ҳудуд.Таҳл.Сўров!$G:$G, Свод!$A5, Ҳудуд.Таҳл.Сўров!$ES:$ES, Свод!EW$2)</f>
        <v>0</v>
      </c>
      <c r="EX5">
        <f>AVERAGEIF(Ҳудуд.Таҳл.Сўров!$G:$G, Свод!$A5, Ҳудуд.Таҳл.Сўров!EU:EU)</f>
        <v>83.714285714285708</v>
      </c>
      <c r="EY5">
        <f>SUMIF(Ҳудуд.Таҳл.Сўров!$G:$G, Свод!$A5, Ҳудуд.Таҳл.Сўров!EW:EW)</f>
        <v>6</v>
      </c>
      <c r="EZ5">
        <f>SUMIF(Ҳудуд.Таҳл.Сўров!$G:$G, Свод!$A5, Ҳудуд.Таҳл.Сўров!EX:EX)</f>
        <v>3</v>
      </c>
      <c r="FA5">
        <f>SUMIF(Ҳудуд.Таҳл.Сўров!$G:$G, Свод!$A5, Ҳудуд.Таҳл.Сўров!EY:EY)</f>
        <v>3</v>
      </c>
      <c r="FB5">
        <f>SUMIF(Ҳудуд.Таҳл.Сўров!$G:$G, Свод!$A5, Ҳудуд.Таҳл.Сўров!EZ:EZ)</f>
        <v>3</v>
      </c>
      <c r="FC5">
        <f>SUMIF(Ҳудуд.Таҳл.Сўров!$G:$G, Свод!$A5, Ҳудуд.Таҳл.Сўров!FA:FA)</f>
        <v>2</v>
      </c>
      <c r="FD5">
        <f>COUNTIFS(Ҳудуд.Таҳл.Сўров!$G:$G, Свод!$A5, Ҳудуд.Таҳл.Сўров!$FB:$FB, Свод!FD$2)</f>
        <v>0</v>
      </c>
      <c r="FE5">
        <f>COUNTIFS(Ҳудуд.Таҳл.Сўров!$G:$G, Свод!$A5, Ҳудуд.Таҳл.Сўров!$FB:$FB, Свод!FE$2)</f>
        <v>2</v>
      </c>
      <c r="FF5">
        <f>COUNTIFS(Ҳудуд.Таҳл.Сўров!$G:$G, Свод!$A5, Ҳудуд.Таҳл.Сўров!$FB:$FB, Свод!FF$2)</f>
        <v>0</v>
      </c>
      <c r="FG5">
        <f>COUNTIFS(Ҳудуд.Таҳл.Сўров!$G:$G, Свод!$A5, Ҳудуд.Таҳл.Сўров!$FB:$FB, Свод!FG$2)</f>
        <v>0</v>
      </c>
      <c r="FH5">
        <f>COUNTIFS(Ҳудуд.Таҳл.Сўров!$G:$G, Свод!$A5, Ҳудуд.Таҳл.Сўров!$FB:$FB, Свод!FH$2)</f>
        <v>5</v>
      </c>
      <c r="FI5">
        <f>SUMIF(Ҳудуд.Таҳл.Сўров!$G:$G, Свод!$A5, Ҳудуд.Таҳл.Сўров!FD:FD)</f>
        <v>6</v>
      </c>
      <c r="FJ5">
        <f>SUMIF(Ҳудуд.Таҳл.Сўров!$G:$G, Свод!$A5, Ҳудуд.Таҳл.Сўров!FE:FE)</f>
        <v>2</v>
      </c>
      <c r="FK5">
        <f>SUMIF(Ҳудуд.Таҳл.Сўров!$G:$G, Свод!$A5, Ҳудуд.Таҳл.Сўров!FF:FF)</f>
        <v>2</v>
      </c>
      <c r="FL5">
        <f>SUMIF(Ҳудуд.Таҳл.Сўров!$G:$G, Свод!$A5, Ҳудуд.Таҳл.Сўров!FG:FG)</f>
        <v>0</v>
      </c>
      <c r="FM5">
        <f>AVERAGEIF(Ҳудуд.Таҳл.Сўров!$G:$G, Свод!$A5, Ҳудуд.Таҳл.Сўров!FI:FI)</f>
        <v>8.5714285714285712</v>
      </c>
      <c r="FN5">
        <f>SUMIF(Ҳудуд.Таҳл.Сўров!$G:$G, Свод!$A5, Ҳудуд.Таҳл.Сўров!FK:FK)</f>
        <v>7</v>
      </c>
      <c r="FO5">
        <f>SUMIF(Ҳудуд.Таҳл.Сўров!$G:$G, Свод!$A5, Ҳудуд.Таҳл.Сўров!FL:FL)</f>
        <v>0</v>
      </c>
      <c r="FP5">
        <f>SUMIF(Ҳудуд.Таҳл.Сўров!$G:$G, Свод!$A5, Ҳудуд.Таҳл.Сўров!FM:FM)</f>
        <v>0</v>
      </c>
      <c r="FQ5">
        <f>SUMIF(Ҳудуд.Таҳл.Сўров!$G:$G, Свод!$A5, Ҳудуд.Таҳл.Сўров!FN:FN)</f>
        <v>1</v>
      </c>
      <c r="FR5">
        <f>SUMIF(Ҳудуд.Таҳл.Сўров!$G:$G, Свод!$A5, Ҳудуд.Таҳл.Сўров!FO:FO)</f>
        <v>0</v>
      </c>
      <c r="FS5">
        <f>SUMIF(Ҳудуд.Таҳл.Сўров!$G:$G, Свод!$A5, Ҳудуд.Таҳл.Сўров!FP:FP)</f>
        <v>0</v>
      </c>
      <c r="FT5">
        <f>SUMIF(Ҳудуд.Таҳл.Сўров!$G:$G, Свод!$A5, Ҳудуд.Таҳл.Сўров!FQ:FQ)</f>
        <v>0</v>
      </c>
      <c r="FU5">
        <f>COUNTIFS(Ҳудуд.Таҳл.Сўров!$G:$G, Свод!$A5, Ҳудуд.Таҳл.Сўров!$FS:$FS, Свод!FU$2)</f>
        <v>0</v>
      </c>
      <c r="FV5">
        <f>COUNTIFS(Ҳудуд.Таҳл.Сўров!$G:$G, Свод!$A5, Ҳудуд.Таҳл.Сўров!$FS:$FS, Свод!FV$2)</f>
        <v>0</v>
      </c>
      <c r="FW5">
        <f>COUNTIFS(Ҳудуд.Таҳл.Сўров!$G:$G, Свод!$A5, Ҳудуд.Таҳл.Сўров!$FS:$FS, Свод!FW$2)</f>
        <v>0</v>
      </c>
      <c r="FX5">
        <f>COUNTIFS(Ҳудуд.Таҳл.Сўров!$G:$G, Свод!$A5, Ҳудуд.Таҳл.Сўров!$FS:$FS, Свод!FX$2)</f>
        <v>0</v>
      </c>
      <c r="FY5">
        <f>COUNTIFS(Ҳудуд.Таҳл.Сўров!$G:$G, Свод!$A5, Ҳудуд.Таҳл.Сўров!$FS:$FS, Свод!FY$2)</f>
        <v>2</v>
      </c>
      <c r="FZ5">
        <f>COUNTIFS(Ҳудуд.Таҳл.Сўров!$G:$G, Свод!$A5, Ҳудуд.Таҳл.Сўров!$FS:$FS, Свод!FZ$2)</f>
        <v>5</v>
      </c>
      <c r="GA5">
        <f>SUMIF(Ҳудуд.Таҳл.Сўров!$G:$G, Свод!$A5, Ҳудуд.Таҳл.Сўров!FU:FU)</f>
        <v>5</v>
      </c>
      <c r="GB5">
        <f>SUMIF(Ҳудуд.Таҳл.Сўров!$G:$G, Свод!$A5, Ҳудуд.Таҳл.Сўров!FV:FV)</f>
        <v>2</v>
      </c>
      <c r="GC5">
        <f>SUMIF(Ҳудуд.Таҳл.Сўров!$G:$G, Свод!$A5, Ҳудуд.Таҳл.Сўров!FW:FW)</f>
        <v>2</v>
      </c>
      <c r="GD5">
        <f>SUMIF(Ҳудуд.Таҳл.Сўров!$G:$G, Свод!$A5, Ҳудуд.Таҳл.Сўров!FX:FX)</f>
        <v>0</v>
      </c>
      <c r="GE5">
        <f>SUMIF(Ҳудуд.Таҳл.Сўров!$G:$G, Свод!$A5, Ҳудуд.Таҳл.Сўров!FY:FY)</f>
        <v>1</v>
      </c>
    </row>
    <row r="6" spans="1:188" x14ac:dyDescent="0.25">
      <c r="A6" t="s">
        <v>268</v>
      </c>
      <c r="B6">
        <f>COUNTIF(Ҳудуд.Таҳл.Сўров!$G:$G, Свод!$A6)</f>
        <v>8</v>
      </c>
      <c r="C6">
        <f>COUNTIFS(Ҳудуд.Таҳл.Сўров!$G:$G, Свод!$A6, Ҳудуд.Таҳл.Сўров!$H:$H, Свод!C$2)</f>
        <v>1</v>
      </c>
      <c r="D6">
        <f>COUNTIFS(Ҳудуд.Таҳл.Сўров!$G:$G, Свод!$A6, Ҳудуд.Таҳл.Сўров!$H:$H, Свод!D$2)</f>
        <v>0</v>
      </c>
      <c r="E6">
        <f>COUNTIFS(Ҳудуд.Таҳл.Сўров!$G:$G, Свод!$A6, Ҳудуд.Таҳл.Сўров!$H:$H, Свод!E$2)</f>
        <v>1</v>
      </c>
      <c r="F6">
        <f>COUNTIFS(Ҳудуд.Таҳл.Сўров!$G:$G, Свод!$A6, Ҳудуд.Таҳл.Сўров!$H:$H, Свод!F$2)</f>
        <v>2</v>
      </c>
      <c r="G6">
        <f>COUNTIFS(Ҳудуд.Таҳл.Сўров!$G:$G, Свод!$A6, Ҳудуд.Таҳл.Сўров!$H:$H, Свод!G$2)</f>
        <v>3</v>
      </c>
      <c r="H6">
        <f>COUNTIFS(Ҳудуд.Таҳл.Сўров!$G:$G, Свод!$A6, Ҳудуд.Таҳл.Сўров!$H:$H, Свод!H$2)</f>
        <v>0</v>
      </c>
      <c r="I6">
        <f>COUNTIFS(Ҳудуд.Таҳл.Сўров!$G:$G, Свод!$A6, Ҳудуд.Таҳл.Сўров!$H:$H, Свод!I$2)</f>
        <v>1</v>
      </c>
      <c r="J6">
        <f>AVERAGEIF(Ҳудуд.Таҳл.Сўров!$G:$G, Свод!$A6, Ҳудуд.Таҳл.Сўров!I:I)</f>
        <v>3.125</v>
      </c>
      <c r="K6">
        <f>AVERAGEIF(Ҳудуд.Таҳл.Сўров!$G:$G, Свод!$A6, Ҳудуд.Таҳл.Сўров!J:J)</f>
        <v>0.25</v>
      </c>
      <c r="L6">
        <f>AVERAGEIF(Ҳудуд.Таҳл.Сўров!$G:$G, Свод!$A6, Ҳудуд.Таҳл.Сўров!K:K)</f>
        <v>0.125</v>
      </c>
      <c r="M6">
        <f>SUMIF(Ҳудуд.Таҳл.Сўров!$G:$G, Свод!$A6, Ҳудуд.Таҳл.Сўров!L:L)</f>
        <v>6</v>
      </c>
      <c r="N6">
        <f>SUMIF(Ҳудуд.Таҳл.Сўров!$G:$G, Свод!$A6, Ҳудуд.Таҳл.Сўров!N:N)</f>
        <v>4</v>
      </c>
      <c r="O6">
        <f>SUMIF(Ҳудуд.Таҳл.Сўров!$G:$G, Свод!$A6, Ҳудуд.Таҳл.Сўров!O:O)</f>
        <v>2</v>
      </c>
      <c r="P6">
        <f>SUMIF(Ҳудуд.Таҳл.Сўров!$G:$G, Свод!$A6, Ҳудуд.Таҳл.Сўров!P:P)</f>
        <v>4</v>
      </c>
      <c r="Q6">
        <f>SUMIF(Ҳудуд.Таҳл.Сўров!$G:$G, Свод!$A6, Ҳудуд.Таҳл.Сўров!Q:Q)</f>
        <v>2</v>
      </c>
      <c r="R6">
        <f>SUMIF(Ҳудуд.Таҳл.Сўров!$G:$G, Свод!$A6, Ҳудуд.Таҳл.Сўров!R:R)</f>
        <v>2</v>
      </c>
      <c r="S6">
        <f>SUMIF(Ҳудуд.Таҳл.Сўров!$G:$G, Свод!$A6, Ҳудуд.Таҳл.Сўров!S:S)</f>
        <v>4</v>
      </c>
      <c r="T6">
        <f>SUMIF(Ҳудуд.Таҳл.Сўров!$G:$G, Свод!$A6, Ҳудуд.Таҳл.Сўров!T:T)</f>
        <v>2</v>
      </c>
      <c r="U6">
        <f>SUMIF(Ҳудуд.Таҳл.Сўров!$G:$G, Свод!$A6, Ҳудуд.Таҳл.Сўров!U:U)</f>
        <v>5</v>
      </c>
      <c r="V6">
        <f>SUMIF(Ҳудуд.Таҳл.Сўров!$G:$G, Свод!$A6, Ҳудуд.Таҳл.Сўров!X:X)</f>
        <v>4</v>
      </c>
      <c r="W6">
        <f>SUMIF(Ҳудуд.Таҳл.Сўров!$G:$G, Свод!$A6, Ҳудуд.Таҳл.Сўров!Y:Y)</f>
        <v>3</v>
      </c>
      <c r="X6">
        <f>SUMIF(Ҳудуд.Таҳл.Сўров!$G:$G, Свод!$A6, Ҳудуд.Таҳл.Сўров!Z:Z)</f>
        <v>3</v>
      </c>
      <c r="Y6">
        <f>SUMIF(Ҳудуд.Таҳл.Сўров!$G:$G, Свод!$A6, Ҳудуд.Таҳл.Сўров!AA:AA)</f>
        <v>3</v>
      </c>
      <c r="Z6">
        <f>SUMIF(Ҳудуд.Таҳл.Сўров!$G:$G, Свод!$A6, Ҳудуд.Таҳл.Сўров!AB:AB)</f>
        <v>2</v>
      </c>
      <c r="AA6">
        <f>SUMIF(Ҳудуд.Таҳл.Сўров!$G:$G, Свод!$A6, Ҳудуд.Таҳл.Сўров!AC:AC)</f>
        <v>3</v>
      </c>
      <c r="AB6">
        <f>SUMIF(Ҳудуд.Таҳл.Сўров!$G:$G, Свод!$A6, Ҳудуд.Таҳл.Сўров!AD:AD)</f>
        <v>2</v>
      </c>
      <c r="AC6">
        <f>SUMIF(Ҳудуд.Таҳл.Сўров!$G:$G, Свод!$A6, Ҳудуд.Таҳл.Сўров!AE:AE)</f>
        <v>0</v>
      </c>
      <c r="AD6">
        <f>SUMIF(Ҳудуд.Таҳл.Сўров!$G:$G, Свод!$A6, Ҳудуд.Таҳл.Сўров!AF:AF)</f>
        <v>3</v>
      </c>
      <c r="AE6">
        <f>SUMIF(Ҳудуд.Таҳл.Сўров!$G:$G, Свод!$A6, Ҳудуд.Таҳл.Сўров!AG:AG)</f>
        <v>0</v>
      </c>
      <c r="AF6">
        <f>SUMIF(Ҳудуд.Таҳл.Сўров!$G:$G, Свод!$A6, Ҳудуд.Таҳл.Сўров!AH:AH)</f>
        <v>2</v>
      </c>
      <c r="AG6">
        <f>SUMIF(Ҳудуд.Таҳл.Сўров!$G:$G, Свод!$A6, Ҳудуд.Таҳл.Сўров!AI:AI)</f>
        <v>2</v>
      </c>
      <c r="AH6">
        <f>SUMIF(Ҳудуд.Таҳл.Сўров!$G:$G, Свод!$A6, Ҳудуд.Таҳл.Сўров!AJ:AJ)</f>
        <v>3</v>
      </c>
      <c r="AI6">
        <f>SUMIF(Ҳудуд.Таҳл.Сўров!$G:$G, Свод!$A6, Ҳудуд.Таҳл.Сўров!AK:AK)</f>
        <v>2</v>
      </c>
      <c r="AJ6">
        <f>SUMIF(Ҳудуд.Таҳл.Сўров!$G:$G, Свод!$A6, Ҳудуд.Таҳл.Сўров!AL:AL)</f>
        <v>4</v>
      </c>
      <c r="AK6">
        <f>SUMIF(Ҳудуд.Таҳл.Сўров!$G:$G, Свод!$A6, Ҳудуд.Таҳл.Сўров!AM:AM)</f>
        <v>1</v>
      </c>
      <c r="AL6">
        <f>SUMIF(Ҳудуд.Таҳл.Сўров!$G:$G, Свод!$A6, Ҳудуд.Таҳл.Сўров!AN:AN)</f>
        <v>3</v>
      </c>
      <c r="AM6">
        <f>SUMIF(Ҳудуд.Таҳл.Сўров!$G:$G, Свод!$A6, Ҳудуд.Таҳл.Сўров!AO:AO)</f>
        <v>2</v>
      </c>
      <c r="AN6">
        <f>SUMIF(Ҳудуд.Таҳл.Сўров!$G:$G, Свод!$A6, Ҳудуд.Таҳл.Сўров!AP:AP)</f>
        <v>1</v>
      </c>
      <c r="AO6">
        <f>SUMIF(Ҳудуд.Таҳл.Сўров!$G:$G, Свод!$A6, Ҳудуд.Таҳл.Сўров!AQ:AQ)</f>
        <v>2</v>
      </c>
      <c r="AP6">
        <f>SUMIF(Ҳудуд.Таҳл.Сўров!$G:$G, Свод!$A6, Ҳудуд.Таҳл.Сўров!AR:AR)</f>
        <v>2</v>
      </c>
      <c r="AQ6">
        <f>SUMIF(Ҳудуд.Таҳл.Сўров!$G:$G, Свод!$A6, Ҳудуд.Таҳл.Сўров!AS:AS)</f>
        <v>4</v>
      </c>
      <c r="AR6">
        <f>SUMIF(Ҳудуд.Таҳл.Сўров!$G:$G, Свод!$A6, Ҳудуд.Таҳл.Сўров!AT:AT)</f>
        <v>1</v>
      </c>
      <c r="AS6">
        <f>SUMIF(Ҳудуд.Таҳл.Сўров!$G:$G, Свод!$A6, Ҳудуд.Таҳл.Сўров!AU:AU)</f>
        <v>1</v>
      </c>
      <c r="AT6">
        <f>SUMIF(Ҳудуд.Таҳл.Сўров!$G:$G, Свод!$A6, Ҳудуд.Таҳл.Сўров!AV:AV)</f>
        <v>0</v>
      </c>
      <c r="AU6">
        <f>SUMIF(Ҳудуд.Таҳл.Сўров!$G:$G, Свод!$A6, Ҳудуд.Таҳл.Сўров!AW:AW)</f>
        <v>1</v>
      </c>
      <c r="AV6">
        <f>SUMIF(Ҳудуд.Таҳл.Сўров!$G:$G, Свод!$A6, Ҳудуд.Таҳл.Сўров!AZ:AZ)</f>
        <v>0</v>
      </c>
      <c r="AW6">
        <f>SUMIF(Ҳудуд.Таҳл.Сўров!$G:$G, Свод!$A6, Ҳудуд.Таҳл.Сўров!BA:BA)</f>
        <v>0</v>
      </c>
      <c r="AX6">
        <f>SUMIF(Ҳудуд.Таҳл.Сўров!$G:$G, Свод!$A6, Ҳудуд.Таҳл.Сўров!BB:BB)</f>
        <v>1</v>
      </c>
      <c r="AY6">
        <f>SUMIF(Ҳудуд.Таҳл.Сўров!$G:$G, Свод!$A6, Ҳудуд.Таҳл.Сўров!BC:BC)</f>
        <v>0</v>
      </c>
      <c r="AZ6">
        <f>SUMIF(Ҳудуд.Таҳл.Сўров!$G:$G, Свод!$A6, Ҳудуд.Таҳл.Сўров!BD:BD)</f>
        <v>1</v>
      </c>
      <c r="BA6">
        <f>SUMIF(Ҳудуд.Таҳл.Сўров!$G:$G, Свод!$A6, Ҳудуд.Таҳл.Сўров!BE:BE)</f>
        <v>0</v>
      </c>
      <c r="BB6">
        <f>SUMIF(Ҳудуд.Таҳл.Сўров!$G:$G, Свод!$A6, Ҳудуд.Таҳл.Сўров!BF:BF)</f>
        <v>0</v>
      </c>
      <c r="BC6">
        <f>SUMIF(Ҳудуд.Таҳл.Сўров!$G:$G, Свод!$A6, Ҳудуд.Таҳл.Сўров!BG:BG)</f>
        <v>0</v>
      </c>
      <c r="BD6">
        <f>SUMIF(Ҳудуд.Таҳл.Сўров!$G:$G, Свод!$A6, Ҳудуд.Таҳл.Сўров!BH:BH)</f>
        <v>0</v>
      </c>
      <c r="BE6">
        <f>SUMIF(Ҳудуд.Таҳл.Сўров!$G:$G, Свод!$A6, Ҳудуд.Таҳл.Сўров!BI:BI)</f>
        <v>0</v>
      </c>
      <c r="BF6">
        <f>SUMIF(Ҳудуд.Таҳл.Сўров!$G:$G, Свод!$A6, Ҳудуд.Таҳл.Сўров!BJ:BJ)</f>
        <v>1</v>
      </c>
      <c r="BG6">
        <f>SUMIF(Ҳудуд.Таҳл.Сўров!$G:$G, Свод!$A6, Ҳудуд.Таҳл.Сўров!BK:BK)</f>
        <v>1</v>
      </c>
      <c r="BH6">
        <f>SUMIF(Ҳудуд.Таҳл.Сўров!$G:$G, Свод!$A6, Ҳудуд.Таҳл.Сўров!BL:BL)</f>
        <v>0</v>
      </c>
      <c r="BI6">
        <f>SUMIF(Ҳудуд.Таҳл.Сўров!$G:$G, Свод!$A6, Ҳудуд.Таҳл.Сўров!BM:BM)</f>
        <v>0</v>
      </c>
      <c r="BJ6">
        <f>SUMIF(Ҳудуд.Таҳл.Сўров!$G:$G, Свод!$A6, Ҳудуд.Таҳл.Сўров!BN:BN)</f>
        <v>1</v>
      </c>
      <c r="BK6">
        <f>SUMIF(Ҳудуд.Таҳл.Сўров!$G:$G, Свод!$A6, Ҳудуд.Таҳл.Сўров!BO:BO)</f>
        <v>1</v>
      </c>
      <c r="BL6">
        <f>SUMIF(Ҳудуд.Таҳл.Сўров!$G:$G, Свод!$A6, Ҳудуд.Таҳл.Сўров!BP:BP)</f>
        <v>3</v>
      </c>
      <c r="BM6">
        <f>SUMIF(Ҳудуд.Таҳл.Сўров!$G:$G, Свод!$A6, Ҳудуд.Таҳл.Сўров!BQ:BQ)</f>
        <v>0</v>
      </c>
      <c r="BN6">
        <f>SUMIF(Ҳудуд.Таҳл.Сўров!$G:$G, Свод!$A6, Ҳудуд.Таҳл.Сўров!BR:BR)</f>
        <v>0</v>
      </c>
      <c r="BO6">
        <f>SUMIF(Ҳудуд.Таҳл.Сўров!$G:$G, Свод!$A6, Ҳудуд.Таҳл.Сўров!BS:BS)</f>
        <v>0</v>
      </c>
      <c r="BP6">
        <f>SUMIF(Ҳудуд.Таҳл.Сўров!$G:$G, Свод!$A6, Ҳудуд.Таҳл.Сўров!BT:BT)</f>
        <v>0</v>
      </c>
      <c r="BQ6">
        <f>SUMIF(Ҳудуд.Таҳл.Сўров!$G:$G, Свод!$A6, Ҳудуд.Таҳл.Сўров!BU:BU)</f>
        <v>0</v>
      </c>
      <c r="BR6">
        <f>SUMIF(Ҳудуд.Таҳл.Сўров!$G:$G, Свод!$A6, Ҳудуд.Таҳл.Сўров!BV:BV)</f>
        <v>0</v>
      </c>
      <c r="BS6">
        <f>SUMIF(Ҳудуд.Таҳл.Сўров!$G:$G, Свод!$A6, Ҳудуд.Таҳл.Сўров!BW:BW)</f>
        <v>0</v>
      </c>
      <c r="BT6">
        <f>SUMIF(Ҳудуд.Таҳл.Сўров!$G:$G, Свод!$A6, Ҳудуд.Таҳл.Сўров!BX:BX)</f>
        <v>0</v>
      </c>
      <c r="BU6">
        <f>SUMIF(Ҳудуд.Таҳл.Сўров!$G:$G, Свод!$A6, Ҳудуд.Таҳл.Сўров!BY:BY)</f>
        <v>0</v>
      </c>
      <c r="BV6">
        <f>SUMIF(Ҳудуд.Таҳл.Сўров!$G:$G, Свод!$A6, Ҳудуд.Таҳл.Сўров!CB:CB)</f>
        <v>4</v>
      </c>
      <c r="BW6">
        <f>SUMIF(Ҳудуд.Таҳл.Сўров!$G:$G, Свод!$A6, Ҳудуд.Таҳл.Сўров!CC:CC)</f>
        <v>2</v>
      </c>
      <c r="BX6">
        <f>SUMIF(Ҳудуд.Таҳл.Сўров!$G:$G, Свод!$A6, Ҳудуд.Таҳл.Сўров!CD:CD)</f>
        <v>2</v>
      </c>
      <c r="BY6">
        <f>SUMIF(Ҳудуд.Таҳл.Сўров!$G:$G, Свод!$A6, Ҳудуд.Таҳл.Сўров!CE:CE)</f>
        <v>2</v>
      </c>
      <c r="BZ6">
        <f>SUMIF(Ҳудуд.Таҳл.Сўров!$G:$G, Свод!$A6, Ҳудуд.Таҳл.Сўров!CH:CH)</f>
        <v>0</v>
      </c>
      <c r="CA6">
        <f>SUMIF(Ҳудуд.Таҳл.Сўров!$G:$G, Свод!$A6, Ҳудуд.Таҳл.Сўров!CI:CI)</f>
        <v>0</v>
      </c>
      <c r="CB6">
        <f>SUMIF(Ҳудуд.Таҳл.Сўров!$G:$G, Свод!$A6, Ҳудуд.Таҳл.Сўров!CJ:CJ)</f>
        <v>0</v>
      </c>
      <c r="CC6">
        <f>SUMIF(Ҳудуд.Таҳл.Сўров!$G:$G, Свод!$A6, Ҳудуд.Таҳл.Сўров!CK:CK)</f>
        <v>0</v>
      </c>
      <c r="CD6">
        <f>SUMIF(Ҳудуд.Таҳл.Сўров!$G:$G, Свод!$A6, Ҳудуд.Таҳл.Сўров!CL:CL)</f>
        <v>0</v>
      </c>
      <c r="CE6">
        <f>SUMIF(Ҳудуд.Таҳл.Сўров!$G:$G, Свод!$A6, Ҳудуд.Таҳл.Сўров!CM:CM)</f>
        <v>0</v>
      </c>
      <c r="CF6">
        <f>SUMIF(Ҳудуд.Таҳл.Сўров!$G:$G, Свод!$A6, Ҳудуд.Таҳл.Сўров!CN:CN)</f>
        <v>0</v>
      </c>
      <c r="CG6">
        <f>SUMIF(Ҳудуд.Таҳл.Сўров!$G:$G, Свод!$A6, Ҳудуд.Таҳл.Сўров!CO:CO)</f>
        <v>2</v>
      </c>
      <c r="CH6">
        <f>SUMIF(Ҳудуд.Таҳл.Сўров!$G:$G, Свод!$A6, Ҳудуд.Таҳл.Сўров!CP:CP)</f>
        <v>1</v>
      </c>
      <c r="CI6">
        <f>SUMIF(Ҳудуд.Таҳл.Сўров!$G:$G, Свод!$A6, Ҳудуд.Таҳл.Сўров!CQ:CQ)</f>
        <v>2</v>
      </c>
      <c r="CJ6">
        <f>SUMIF(Ҳудуд.Таҳл.Сўров!$G:$G, Свод!$A6, Ҳудуд.Таҳл.Сўров!CR:CR)</f>
        <v>0</v>
      </c>
      <c r="CK6">
        <f>SUMIF(Ҳудуд.Таҳл.Сўров!$G:$G, Свод!$A6, Ҳудуд.Таҳл.Сўров!CS:CS)</f>
        <v>0</v>
      </c>
      <c r="CL6">
        <f>SUMIF(Ҳудуд.Таҳл.Сўров!$G:$G, Свод!$A6, Ҳудуд.Таҳл.Сўров!CT:CT)</f>
        <v>0</v>
      </c>
      <c r="CM6">
        <f>SUMIF(Ҳудуд.Таҳл.Сўров!$G:$G, Свод!$A6, Ҳудуд.Таҳл.Сўров!CU:CU)</f>
        <v>0</v>
      </c>
      <c r="CN6">
        <f>SUMIF(Ҳудуд.Таҳл.Сўров!$G:$G, Свод!$A6, Ҳудуд.Таҳл.Сўров!CV:CV)</f>
        <v>0</v>
      </c>
      <c r="CO6">
        <f>SUMIF(Ҳудуд.Таҳл.Сўров!$G:$G, Свод!$A6, Ҳудуд.Таҳл.Сўров!CW:CW)</f>
        <v>3</v>
      </c>
      <c r="CP6">
        <f>SUMIF(Ҳудуд.Таҳл.Сўров!$G:$G, Свод!$A6, Ҳудуд.Таҳл.Сўров!CX:CX)</f>
        <v>1</v>
      </c>
      <c r="CQ6">
        <f>SUMIF(Ҳудуд.Таҳл.Сўров!$G:$G, Свод!$A6, Ҳудуд.Таҳл.Сўров!CY:CY)</f>
        <v>2</v>
      </c>
      <c r="CR6">
        <f>SUMIF(Ҳудуд.Таҳл.Сўров!$G:$G, Свод!$A6, Ҳудуд.Таҳл.Сўров!CZ:CZ)</f>
        <v>0</v>
      </c>
      <c r="CS6">
        <f>SUMIF(Ҳудуд.Таҳл.Сўров!$G:$G, Свод!$A6, Ҳудуд.Таҳл.Сўров!DA:DA)</f>
        <v>1</v>
      </c>
      <c r="CT6">
        <f>SUMIF(Ҳудуд.Таҳл.Сўров!$G:$G, Свод!$A6, Ҳудуд.Таҳл.Сўров!DB:DB)</f>
        <v>0</v>
      </c>
      <c r="CU6">
        <f>SUMIF(Ҳудуд.Таҳл.Сўров!$G:$G, Свод!$A6, Ҳудуд.Таҳл.Сўров!DC:DC)</f>
        <v>0</v>
      </c>
      <c r="CV6">
        <f>SUMIF(Ҳудуд.Таҳл.Сўров!$G:$G, Свод!$A6, Ҳудуд.Таҳл.Сўров!DD:DD)</f>
        <v>0</v>
      </c>
      <c r="CW6">
        <f>SUMIF(Ҳудуд.Таҳл.Сўров!$G:$G, Свод!$A6, Ҳудуд.Таҳл.Сўров!DE:DE)</f>
        <v>0</v>
      </c>
      <c r="CX6">
        <f>SUMIF(Ҳудуд.Таҳл.Сўров!$G:$G, Свод!$A6, Ҳудуд.Таҳл.Сўров!DF:DF)</f>
        <v>0</v>
      </c>
      <c r="CY6">
        <f>SUMIF(Ҳудуд.Таҳл.Сўров!$G:$G, Свод!$A6, Ҳудуд.Таҳл.Сўров!DG:DG)</f>
        <v>0</v>
      </c>
      <c r="CZ6">
        <f>SUMIF(Ҳудуд.Таҳл.Сўров!$G:$G, Свод!$A6, Ҳудуд.Таҳл.Сўров!DJ:DJ)</f>
        <v>4</v>
      </c>
      <c r="DA6">
        <f>SUMIF(Ҳудуд.Таҳл.Сўров!$G:$G, Свод!$A6, Ҳудуд.Таҳл.Сўров!DK:DK)</f>
        <v>6</v>
      </c>
      <c r="DB6">
        <f>SUMIF(Ҳудуд.Таҳл.Сўров!$G:$G, Свод!$A6, Ҳудуд.Таҳл.Сўров!DL:DL)</f>
        <v>3</v>
      </c>
      <c r="DC6">
        <f>SUMIF(Ҳудуд.Таҳл.Сўров!$G:$G, Свод!$A6, Ҳудуд.Таҳл.Сўров!DM:DM)</f>
        <v>6</v>
      </c>
      <c r="DD6">
        <f>SUMIF(Ҳудуд.Таҳл.Сўров!$G:$G, Свод!$A6, Ҳудуд.Таҳл.Сўров!DN:DN)</f>
        <v>5</v>
      </c>
      <c r="DE6">
        <f>SUMIF(Ҳудуд.Таҳл.Сўров!$G:$G, Свод!$A6, Ҳудуд.Таҳл.Сўров!DO:DO)</f>
        <v>3</v>
      </c>
      <c r="DF6">
        <f>SUMIF(Ҳудуд.Таҳл.Сўров!$G:$G, Свод!$A6, Ҳудуд.Таҳл.Сўров!DP:DP)</f>
        <v>3</v>
      </c>
      <c r="DG6">
        <f>SUMIF(Ҳудуд.Таҳл.Сўров!$G:$G, Свод!$A6, Ҳудуд.Таҳл.Сўров!DQ:DQ)</f>
        <v>0</v>
      </c>
      <c r="DH6">
        <f>SUMIF(Ҳудуд.Таҳл.Сўров!$G:$G, Свод!$A6, Ҳудуд.Таҳл.Сўров!DT:DT)</f>
        <v>8</v>
      </c>
      <c r="DI6">
        <f>SUMIF(Ҳудуд.Таҳл.Сўров!$G:$G, Свод!$A6, Ҳудуд.Таҳл.Сўров!DU:DU)</f>
        <v>2</v>
      </c>
      <c r="DJ6">
        <f>SUMIF(Ҳудуд.Таҳл.Сўров!$G:$G, Свод!$A6, Ҳудуд.Таҳл.Сўров!DV:DV)</f>
        <v>1</v>
      </c>
      <c r="DK6">
        <f>SUMIF(Ҳудуд.Таҳл.Сўров!$G:$G, Свод!$A6, Ҳудуд.Таҳл.Сўров!DW:DW)</f>
        <v>1</v>
      </c>
      <c r="DL6">
        <f>SUMIF(Ҳудуд.Таҳл.Сўров!$G:$G, Свод!$A6, Ҳудуд.Таҳл.Сўров!DX:DX)</f>
        <v>1</v>
      </c>
      <c r="DM6">
        <f>SUMIF(Ҳудуд.Таҳл.Сўров!$G:$G, Свод!$A6, Ҳудуд.Таҳл.Сўров!DY:DY)</f>
        <v>1</v>
      </c>
      <c r="DN6">
        <f>SUMIF(Ҳудуд.Таҳл.Сўров!$G:$G, Свод!$A6, Ҳудуд.Таҳл.Сўров!DZ:DZ)</f>
        <v>0</v>
      </c>
      <c r="DO6">
        <f>COUNTIFS(Ҳудуд.Таҳл.Сўров!$G:$G, Свод!$A6, Ҳудуд.Таҳл.Сўров!$EB:$EB, Свод!DO$2)</f>
        <v>0</v>
      </c>
      <c r="DP6">
        <f>COUNTIFS(Ҳудуд.Таҳл.Сўров!$G:$G, Свод!$A6, Ҳудуд.Таҳл.Сўров!$EB:$EB, Свод!DP$2)</f>
        <v>1</v>
      </c>
      <c r="DQ6">
        <f>COUNTIFS(Ҳудуд.Таҳл.Сўров!$G:$G, Свод!$A6, Ҳудуд.Таҳл.Сўров!$EB:$EB, Свод!DQ$2)</f>
        <v>0</v>
      </c>
      <c r="DR6">
        <f>COUNTIFS(Ҳудуд.Таҳл.Сўров!$G:$G, Свод!$A6, Ҳудуд.Таҳл.Сўров!$EB:$EB, Свод!DR$2)</f>
        <v>0</v>
      </c>
      <c r="DS6">
        <f>COUNTIFS(Ҳудуд.Таҳл.Сўров!$G:$G, Свод!$A6, Ҳудуд.Таҳл.Сўров!$EB:$EB, Свод!DS$2)</f>
        <v>2</v>
      </c>
      <c r="DT6">
        <f>COUNTIFS(Ҳудуд.Таҳл.Сўров!$G:$G, Свод!$A6, Ҳудуд.Таҳл.Сўров!$EB:$EB, Свод!DT$2)</f>
        <v>5</v>
      </c>
      <c r="DU6">
        <f>COUNTIFS(Ҳудуд.Таҳл.Сўров!$G:$G, Свод!$A6, Ҳудуд.Таҳл.Сўров!$EC:$EC, Свод!DU$2)</f>
        <v>2</v>
      </c>
      <c r="DV6">
        <f>COUNTIFS(Ҳудуд.Таҳл.Сўров!$G:$G, Свод!$A6, Ҳудуд.Таҳл.Сўров!$EC:$EC, Свод!DV$2)</f>
        <v>3</v>
      </c>
      <c r="DW6">
        <f>COUNTIFS(Ҳудуд.Таҳл.Сўров!$G:$G, Свод!$A6, Ҳудуд.Таҳл.Сўров!$EC:$EC, Свод!DW$2)</f>
        <v>3</v>
      </c>
      <c r="DX6">
        <f>COUNTIFS(Ҳудуд.Таҳл.Сўров!$G:$G, Свод!$A6, Ҳудуд.Таҳл.Сўров!$EC:$EC, Свод!DX$2)</f>
        <v>0</v>
      </c>
      <c r="DY6">
        <f>COUNTIFS(Ҳудуд.Таҳл.Сўров!$G:$G, Свод!$A6, Ҳудуд.Таҳл.Сўров!$EC:$EC, Свод!DY$2)</f>
        <v>0</v>
      </c>
      <c r="DZ6">
        <f>COUNTIFS(Ҳудуд.Таҳл.Сўров!$G:$G, Свод!$A6, Ҳудуд.Таҳл.Сўров!$ED:$ED, Свод!DZ$2)</f>
        <v>2</v>
      </c>
      <c r="EA6">
        <f>COUNTIFS(Ҳудуд.Таҳл.Сўров!$G:$G, Свод!$A6, Ҳудуд.Таҳл.Сўров!$ED:$ED, Свод!EA$2)</f>
        <v>1</v>
      </c>
      <c r="EB6">
        <f>COUNTIFS(Ҳудуд.Таҳл.Сўров!$G:$G, Свод!$A6, Ҳудуд.Таҳл.Сўров!$ED:$ED, Свод!EB$2)</f>
        <v>2</v>
      </c>
      <c r="EC6">
        <f>COUNTIFS(Ҳудуд.Таҳл.Сўров!$G:$G, Свод!$A6, Ҳудуд.Таҳл.Сўров!$ED:$ED, Свод!EC$2)</f>
        <v>0</v>
      </c>
      <c r="ED6">
        <f>COUNTIFS(Ҳудуд.Таҳл.Сўров!$G:$G, Свод!$A6, Ҳудуд.Таҳл.Сўров!$ED:$ED, Свод!ED$2)</f>
        <v>3</v>
      </c>
      <c r="EE6">
        <f>COUNTIFS(Ҳудуд.Таҳл.Сўров!$G:$G, Свод!$A6, Ҳудуд.Таҳл.Сўров!$EF:$EF, Свод!EE$2)</f>
        <v>2</v>
      </c>
      <c r="EF6">
        <f>COUNTIFS(Ҳудуд.Таҳл.Сўров!$G:$G, Свод!$A6, Ҳудуд.Таҳл.Сўров!$EF:$EF, Свод!EF$2)</f>
        <v>6</v>
      </c>
      <c r="EG6">
        <f>COUNTIFS(Ҳудуд.Таҳл.Сўров!$G:$G, Свод!$A6, Ҳудуд.Таҳл.Сўров!$EG:$EG, Свод!EG$2)</f>
        <v>3</v>
      </c>
      <c r="EH6">
        <f>COUNTIFS(Ҳудуд.Таҳл.Сўров!$G:$G, Свод!$A6, Ҳудуд.Таҳл.Сўров!$EG:$EG, Свод!EH$2)</f>
        <v>1</v>
      </c>
      <c r="EI6">
        <f>COUNTIFS(Ҳудуд.Таҳл.Сўров!$G:$G, Свод!$A6, Ҳудуд.Таҳл.Сўров!$EG:$EG, Свод!EI$2)</f>
        <v>4</v>
      </c>
      <c r="EJ6">
        <f>COUNTIFS(Ҳудуд.Таҳл.Сўров!$G:$G, Свод!$A6, Ҳудуд.Таҳл.Сўров!$EG:$EG, Свод!EJ$2)</f>
        <v>0</v>
      </c>
      <c r="EK6">
        <f>COUNTIFS(Ҳудуд.Таҳл.Сўров!$G:$G, Свод!$A6, Ҳудуд.Таҳл.Сўров!$EI:$EI, Свод!EK$2)</f>
        <v>6</v>
      </c>
      <c r="EL6">
        <f>COUNTIFS(Ҳудуд.Таҳл.Сўров!$G:$G, Свод!$A6, Ҳудуд.Таҳл.Сўров!$EI:$EI, Свод!EL$2)</f>
        <v>2</v>
      </c>
      <c r="EM6">
        <f>COUNTIFS(Ҳудуд.Таҳл.Сўров!$G:$G, Свод!$A6, Ҳудуд.Таҳл.Сўров!$EI:$EI, Свод!EM$2)</f>
        <v>0</v>
      </c>
      <c r="EN6">
        <f>SUMIF(Ҳудуд.Таҳл.Сўров!$G:$G, Свод!$A6, Ҳудуд.Таҳл.Сўров!EL:EL)</f>
        <v>16</v>
      </c>
      <c r="EO6">
        <f>COUNTIFS(Ҳудуд.Таҳл.Сўров!$G:$G, Свод!$A6, Ҳудуд.Таҳл.Сўров!$EM:$EM, Свод!EO$2)</f>
        <v>6</v>
      </c>
      <c r="EP6">
        <f>COUNTIFS(Ҳудуд.Таҳл.Сўров!$G:$G, Свод!$A6, Ҳудуд.Таҳл.Сўров!$EM:$EM, Свод!EP$2)</f>
        <v>1</v>
      </c>
      <c r="EQ6">
        <f>COUNTIFS(Ҳудуд.Таҳл.Сўров!$G:$G, Свод!$A6, Ҳудуд.Таҳл.Сўров!$EM:$EM, Свод!EQ$2)</f>
        <v>1</v>
      </c>
      <c r="ER6">
        <f>COUNTIFS(Ҳудуд.Таҳл.Сўров!$G:$G, Свод!$A6, Ҳудуд.Таҳл.Сўров!$EQ:$EQ, Свод!ER$2)</f>
        <v>3</v>
      </c>
      <c r="ES6">
        <f>COUNTIFS(Ҳудуд.Таҳл.Сўров!$G:$G, Свод!$A6, Ҳудуд.Таҳл.Сўров!$EQ:$EQ, Свод!ES$2)</f>
        <v>5</v>
      </c>
      <c r="EU6">
        <f>COUNTIFS(Ҳудуд.Таҳл.Сўров!$G:$G, Свод!$A6, Ҳудуд.Таҳл.Сўров!$ES:$ES, Свод!EU$2)</f>
        <v>2</v>
      </c>
      <c r="EV6">
        <f>COUNTIFS(Ҳудуд.Таҳл.Сўров!$G:$G, Свод!$A6, Ҳудуд.Таҳл.Сўров!$ES:$ES, Свод!EV$2)</f>
        <v>5</v>
      </c>
      <c r="EW6">
        <f>COUNTIFS(Ҳудуд.Таҳл.Сўров!$G:$G, Свод!$A6, Ҳудуд.Таҳл.Сўров!$ES:$ES, Свод!EW$2)</f>
        <v>1</v>
      </c>
      <c r="EX6">
        <f>AVERAGEIF(Ҳудуд.Таҳл.Сўров!$G:$G, Свод!$A6, Ҳудуд.Таҳл.Сўров!EU:EU)</f>
        <v>72.5</v>
      </c>
      <c r="EY6">
        <f>SUMIF(Ҳудуд.Таҳл.Сўров!$G:$G, Свод!$A6, Ҳудуд.Таҳл.Сўров!EW:EW)</f>
        <v>5</v>
      </c>
      <c r="EZ6">
        <f>SUMIF(Ҳудуд.Таҳл.Сўров!$G:$G, Свод!$A6, Ҳудуд.Таҳл.Сўров!EX:EX)</f>
        <v>5</v>
      </c>
      <c r="FA6">
        <f>SUMIF(Ҳудуд.Таҳл.Сўров!$G:$G, Свод!$A6, Ҳудуд.Таҳл.Сўров!EY:EY)</f>
        <v>4</v>
      </c>
      <c r="FB6">
        <f>SUMIF(Ҳудуд.Таҳл.Сўров!$G:$G, Свод!$A6, Ҳудуд.Таҳл.Сўров!EZ:EZ)</f>
        <v>5</v>
      </c>
      <c r="FC6">
        <f>SUMIF(Ҳудуд.Таҳл.Сўров!$G:$G, Свод!$A6, Ҳудуд.Таҳл.Сўров!FA:FA)</f>
        <v>6</v>
      </c>
      <c r="FD6">
        <f>COUNTIFS(Ҳудуд.Таҳл.Сўров!$G:$G, Свод!$A6, Ҳудуд.Таҳл.Сўров!$FB:$FB, Свод!FD$2)</f>
        <v>0</v>
      </c>
      <c r="FE6">
        <f>COUNTIFS(Ҳудуд.Таҳл.Сўров!$G:$G, Свод!$A6, Ҳудуд.Таҳл.Сўров!$FB:$FB, Свод!FE$2)</f>
        <v>1</v>
      </c>
      <c r="FF6">
        <f>COUNTIFS(Ҳудуд.Таҳл.Сўров!$G:$G, Свод!$A6, Ҳудуд.Таҳл.Сўров!$FB:$FB, Свод!FF$2)</f>
        <v>1</v>
      </c>
      <c r="FG6">
        <f>COUNTIFS(Ҳудуд.Таҳл.Сўров!$G:$G, Свод!$A6, Ҳудуд.Таҳл.Сўров!$FB:$FB, Свод!FG$2)</f>
        <v>0</v>
      </c>
      <c r="FH6">
        <f>COUNTIFS(Ҳудуд.Таҳл.Сўров!$G:$G, Свод!$A6, Ҳудуд.Таҳл.Сўров!$FB:$FB, Свод!FH$2)</f>
        <v>6</v>
      </c>
      <c r="FI6">
        <f>SUMIF(Ҳудуд.Таҳл.Сўров!$G:$G, Свод!$A6, Ҳудуд.Таҳл.Сўров!FD:FD)</f>
        <v>5</v>
      </c>
      <c r="FJ6">
        <f>SUMIF(Ҳудуд.Таҳл.Сўров!$G:$G, Свод!$A6, Ҳудуд.Таҳл.Сўров!FE:FE)</f>
        <v>2</v>
      </c>
      <c r="FK6">
        <f>SUMIF(Ҳудуд.Таҳл.Сўров!$G:$G, Свод!$A6, Ҳудуд.Таҳл.Сўров!FF:FF)</f>
        <v>5</v>
      </c>
      <c r="FL6">
        <f>SUMIF(Ҳудуд.Таҳл.Сўров!$G:$G, Свод!$A6, Ҳудуд.Таҳл.Сўров!FG:FG)</f>
        <v>0</v>
      </c>
      <c r="FM6">
        <f>AVERAGEIF(Ҳудуд.Таҳл.Сўров!$G:$G, Свод!$A6, Ҳудуд.Таҳл.Сўров!FI:FI)</f>
        <v>8.125</v>
      </c>
      <c r="FN6">
        <f>SUMIF(Ҳудуд.Таҳл.Сўров!$G:$G, Свод!$A6, Ҳудуд.Таҳл.Сўров!FK:FK)</f>
        <v>8</v>
      </c>
      <c r="FO6">
        <f>SUMIF(Ҳудуд.Таҳл.Сўров!$G:$G, Свод!$A6, Ҳудуд.Таҳл.Сўров!FL:FL)</f>
        <v>1</v>
      </c>
      <c r="FP6">
        <f>SUMIF(Ҳудуд.Таҳл.Сўров!$G:$G, Свод!$A6, Ҳудуд.Таҳл.Сўров!FM:FM)</f>
        <v>1</v>
      </c>
      <c r="FQ6">
        <f>SUMIF(Ҳудуд.Таҳл.Сўров!$G:$G, Свод!$A6, Ҳудуд.Таҳл.Сўров!FN:FN)</f>
        <v>1</v>
      </c>
      <c r="FR6">
        <f>SUMIF(Ҳудуд.Таҳл.Сўров!$G:$G, Свод!$A6, Ҳудуд.Таҳл.Сўров!FO:FO)</f>
        <v>1</v>
      </c>
      <c r="FS6">
        <f>SUMIF(Ҳудуд.Таҳл.Сўров!$G:$G, Свод!$A6, Ҳудуд.Таҳл.Сўров!FP:FP)</f>
        <v>2</v>
      </c>
      <c r="FT6">
        <f>SUMIF(Ҳудуд.Таҳл.Сўров!$G:$G, Свод!$A6, Ҳудуд.Таҳл.Сўров!FQ:FQ)</f>
        <v>0</v>
      </c>
      <c r="FU6">
        <f>COUNTIFS(Ҳудуд.Таҳл.Сўров!$G:$G, Свод!$A6, Ҳудуд.Таҳл.Сўров!$FS:$FS, Свод!FU$2)</f>
        <v>0</v>
      </c>
      <c r="FV6">
        <f>COUNTIFS(Ҳудуд.Таҳл.Сўров!$G:$G, Свод!$A6, Ҳудуд.Таҳл.Сўров!$FS:$FS, Свод!FV$2)</f>
        <v>1</v>
      </c>
      <c r="FW6">
        <f>COUNTIFS(Ҳудуд.Таҳл.Сўров!$G:$G, Свод!$A6, Ҳудуд.Таҳл.Сўров!$FS:$FS, Свод!FW$2)</f>
        <v>0</v>
      </c>
      <c r="FX6">
        <f>COUNTIFS(Ҳудуд.Таҳл.Сўров!$G:$G, Свод!$A6, Ҳудуд.Таҳл.Сўров!$FS:$FS, Свод!FX$2)</f>
        <v>0</v>
      </c>
      <c r="FY6">
        <f>COUNTIFS(Ҳудуд.Таҳл.Сўров!$G:$G, Свод!$A6, Ҳудуд.Таҳл.Сўров!$FS:$FS, Свод!FY$2)</f>
        <v>6</v>
      </c>
      <c r="FZ6">
        <f>COUNTIFS(Ҳудуд.Таҳл.Сўров!$G:$G, Свод!$A6, Ҳудуд.Таҳл.Сўров!$FS:$FS, Свод!FZ$2)</f>
        <v>1</v>
      </c>
      <c r="GA6">
        <f>SUMIF(Ҳудуд.Таҳл.Сўров!$G:$G, Свод!$A6, Ҳудуд.Таҳл.Сўров!FU:FU)</f>
        <v>4</v>
      </c>
      <c r="GB6">
        <f>SUMIF(Ҳудуд.Таҳл.Сўров!$G:$G, Свод!$A6, Ҳудуд.Таҳл.Сўров!FV:FV)</f>
        <v>3</v>
      </c>
      <c r="GC6">
        <f>SUMIF(Ҳудуд.Таҳл.Сўров!$G:$G, Свод!$A6, Ҳудуд.Таҳл.Сўров!FW:FW)</f>
        <v>2</v>
      </c>
      <c r="GD6">
        <f>SUMIF(Ҳудуд.Таҳл.Сўров!$G:$G, Свод!$A6, Ҳудуд.Таҳл.Сўров!FX:FX)</f>
        <v>1</v>
      </c>
      <c r="GE6">
        <f>SUMIF(Ҳудуд.Таҳл.Сўров!$G:$G, Свод!$A6, Ҳудуд.Таҳл.Сўров!FY:FY)</f>
        <v>2</v>
      </c>
    </row>
    <row r="7" spans="1:188" x14ac:dyDescent="0.25">
      <c r="A7" t="s">
        <v>289</v>
      </c>
      <c r="B7">
        <f>COUNTIF(Ҳудуд.Таҳл.Сўров!$G:$G, Свод!$A7)</f>
        <v>5</v>
      </c>
      <c r="C7">
        <f>COUNTIFS(Ҳудуд.Таҳл.Сўров!$G:$G, Свод!$A7, Ҳудуд.Таҳл.Сўров!$H:$H, Свод!C$2)</f>
        <v>0</v>
      </c>
      <c r="D7">
        <f>COUNTIFS(Ҳудуд.Таҳл.Сўров!$G:$G, Свод!$A7, Ҳудуд.Таҳл.Сўров!$H:$H, Свод!D$2)</f>
        <v>0</v>
      </c>
      <c r="E7">
        <f>COUNTIFS(Ҳудуд.Таҳл.Сўров!$G:$G, Свод!$A7, Ҳудуд.Таҳл.Сўров!$H:$H, Свод!E$2)</f>
        <v>0</v>
      </c>
      <c r="F7">
        <f>COUNTIFS(Ҳудуд.Таҳл.Сўров!$G:$G, Свод!$A7, Ҳудуд.Таҳл.Сўров!$H:$H, Свод!F$2)</f>
        <v>5</v>
      </c>
      <c r="G7">
        <f>COUNTIFS(Ҳудуд.Таҳл.Сўров!$G:$G, Свод!$A7, Ҳудуд.Таҳл.Сўров!$H:$H, Свод!G$2)</f>
        <v>0</v>
      </c>
      <c r="H7">
        <f>COUNTIFS(Ҳудуд.Таҳл.Сўров!$G:$G, Свод!$A7, Ҳудуд.Таҳл.Сўров!$H:$H, Свод!H$2)</f>
        <v>0</v>
      </c>
      <c r="I7">
        <f>COUNTIFS(Ҳудуд.Таҳл.Сўров!$G:$G, Свод!$A7, Ҳудуд.Таҳл.Сўров!$H:$H, Свод!I$2)</f>
        <v>0</v>
      </c>
      <c r="J7">
        <f>AVERAGEIF(Ҳудуд.Таҳл.Сўров!$G:$G, Свод!$A7, Ҳудуд.Таҳл.Сўров!I:I)</f>
        <v>52</v>
      </c>
      <c r="K7">
        <f>AVERAGEIF(Ҳудуд.Таҳл.Сўров!$G:$G, Свод!$A7, Ҳудуд.Таҳл.Сўров!J:J)</f>
        <v>8.6</v>
      </c>
      <c r="L7">
        <f>AVERAGEIF(Ҳудуд.Таҳл.Сўров!$G:$G, Свод!$A7, Ҳудуд.Таҳл.Сўров!K:K)</f>
        <v>0.2</v>
      </c>
      <c r="M7">
        <f>SUMIF(Ҳудуд.Таҳл.Сўров!$G:$G, Свод!$A7, Ҳудуд.Таҳл.Сўров!L:L)</f>
        <v>1</v>
      </c>
      <c r="N7">
        <f>SUMIF(Ҳудуд.Таҳл.Сўров!$G:$G, Свод!$A7, Ҳудуд.Таҳл.Сўров!N:N)</f>
        <v>2</v>
      </c>
      <c r="O7">
        <f>SUMIF(Ҳудуд.Таҳл.Сўров!$G:$G, Свод!$A7, Ҳудуд.Таҳл.Сўров!O:O)</f>
        <v>3</v>
      </c>
      <c r="P7">
        <f>SUMIF(Ҳудуд.Таҳл.Сўров!$G:$G, Свод!$A7, Ҳудуд.Таҳл.Сўров!P:P)</f>
        <v>4</v>
      </c>
      <c r="Q7">
        <f>SUMIF(Ҳудуд.Таҳл.Сўров!$G:$G, Свод!$A7, Ҳудуд.Таҳл.Сўров!Q:Q)</f>
        <v>2</v>
      </c>
      <c r="R7">
        <f>SUMIF(Ҳудуд.Таҳл.Сўров!$G:$G, Свод!$A7, Ҳудуд.Таҳл.Сўров!R:R)</f>
        <v>3</v>
      </c>
      <c r="S7">
        <f>SUMIF(Ҳудуд.Таҳл.Сўров!$G:$G, Свод!$A7, Ҳудуд.Таҳл.Сўров!S:S)</f>
        <v>3</v>
      </c>
      <c r="T7">
        <f>SUMIF(Ҳудуд.Таҳл.Сўров!$G:$G, Свод!$A7, Ҳудуд.Таҳл.Сўров!T:T)</f>
        <v>1</v>
      </c>
      <c r="U7">
        <f>SUMIF(Ҳудуд.Таҳл.Сўров!$G:$G, Свод!$A7, Ҳудуд.Таҳл.Сўров!U:U)</f>
        <v>1</v>
      </c>
      <c r="V7">
        <f>SUMIF(Ҳудуд.Таҳл.Сўров!$G:$G, Свод!$A7, Ҳудуд.Таҳл.Сўров!X:X)</f>
        <v>5</v>
      </c>
      <c r="W7">
        <f>SUMIF(Ҳудуд.Таҳл.Сўров!$G:$G, Свод!$A7, Ҳудуд.Таҳл.Сўров!Y:Y)</f>
        <v>3</v>
      </c>
      <c r="X7">
        <f>SUMIF(Ҳудуд.Таҳл.Сўров!$G:$G, Свод!$A7, Ҳудуд.Таҳл.Сўров!Z:Z)</f>
        <v>2</v>
      </c>
      <c r="Y7">
        <f>SUMIF(Ҳудуд.Таҳл.Сўров!$G:$G, Свод!$A7, Ҳудуд.Таҳл.Сўров!AA:AA)</f>
        <v>4</v>
      </c>
      <c r="Z7">
        <f>SUMIF(Ҳудуд.Таҳл.Сўров!$G:$G, Свод!$A7, Ҳудуд.Таҳл.Сўров!AB:AB)</f>
        <v>2</v>
      </c>
      <c r="AA7">
        <f>SUMIF(Ҳудуд.Таҳл.Сўров!$G:$G, Свод!$A7, Ҳудуд.Таҳл.Сўров!AC:AC)</f>
        <v>4</v>
      </c>
      <c r="AB7">
        <f>SUMIF(Ҳудуд.Таҳл.Сўров!$G:$G, Свод!$A7, Ҳудуд.Таҳл.Сўров!AD:AD)</f>
        <v>2</v>
      </c>
      <c r="AC7">
        <f>SUMIF(Ҳудуд.Таҳл.Сўров!$G:$G, Свод!$A7, Ҳудуд.Таҳл.Сўров!AE:AE)</f>
        <v>0</v>
      </c>
      <c r="AD7">
        <f>SUMIF(Ҳудуд.Таҳл.Сўров!$G:$G, Свод!$A7, Ҳудуд.Таҳл.Сўров!AF:AF)</f>
        <v>1</v>
      </c>
      <c r="AE7">
        <f>SUMIF(Ҳудуд.Таҳл.Сўров!$G:$G, Свод!$A7, Ҳудуд.Таҳл.Сўров!AG:AG)</f>
        <v>2</v>
      </c>
      <c r="AF7">
        <f>SUMIF(Ҳудуд.Таҳл.Сўров!$G:$G, Свод!$A7, Ҳудуд.Таҳл.Сўров!AH:AH)</f>
        <v>1</v>
      </c>
      <c r="AG7">
        <f>SUMIF(Ҳудуд.Таҳл.Сўров!$G:$G, Свод!$A7, Ҳудуд.Таҳл.Сўров!AI:AI)</f>
        <v>1</v>
      </c>
      <c r="AH7">
        <f>SUMIF(Ҳудуд.Таҳл.Сўров!$G:$G, Свод!$A7, Ҳудуд.Таҳл.Сўров!AJ:AJ)</f>
        <v>2</v>
      </c>
      <c r="AI7">
        <f>SUMIF(Ҳудуд.Таҳл.Сўров!$G:$G, Свод!$A7, Ҳудуд.Таҳл.Сўров!AK:AK)</f>
        <v>3</v>
      </c>
      <c r="AJ7">
        <f>SUMIF(Ҳудуд.Таҳл.Сўров!$G:$G, Свод!$A7, Ҳудуд.Таҳл.Сўров!AL:AL)</f>
        <v>1</v>
      </c>
      <c r="AK7">
        <f>SUMIF(Ҳудуд.Таҳл.Сўров!$G:$G, Свод!$A7, Ҳудуд.Таҳл.Сўров!AM:AM)</f>
        <v>1</v>
      </c>
      <c r="AL7">
        <f>SUMIF(Ҳудуд.Таҳл.Сўров!$G:$G, Свод!$A7, Ҳудуд.Таҳл.Сўров!AN:AN)</f>
        <v>1</v>
      </c>
      <c r="AM7">
        <f>SUMIF(Ҳудуд.Таҳл.Сўров!$G:$G, Свод!$A7, Ҳудуд.Таҳл.Сўров!AO:AO)</f>
        <v>1</v>
      </c>
      <c r="AN7">
        <f>SUMIF(Ҳудуд.Таҳл.Сўров!$G:$G, Свод!$A7, Ҳудуд.Таҳл.Сўров!AP:AP)</f>
        <v>0</v>
      </c>
      <c r="AO7">
        <f>SUMIF(Ҳудуд.Таҳл.Сўров!$G:$G, Свод!$A7, Ҳудуд.Таҳл.Сўров!AQ:AQ)</f>
        <v>0</v>
      </c>
      <c r="AP7">
        <f>SUMIF(Ҳудуд.Таҳл.Сўров!$G:$G, Свод!$A7, Ҳудуд.Таҳл.Сўров!AR:AR)</f>
        <v>0</v>
      </c>
      <c r="AQ7">
        <f>SUMIF(Ҳудуд.Таҳл.Сўров!$G:$G, Свод!$A7, Ҳудуд.Таҳл.Сўров!AS:AS)</f>
        <v>0</v>
      </c>
      <c r="AR7">
        <f>SUMIF(Ҳудуд.Таҳл.Сўров!$G:$G, Свод!$A7, Ҳудуд.Таҳл.Сўров!AT:AT)</f>
        <v>0</v>
      </c>
      <c r="AS7">
        <f>SUMIF(Ҳудуд.Таҳл.Сўров!$G:$G, Свод!$A7, Ҳудуд.Таҳл.Сўров!AU:AU)</f>
        <v>1</v>
      </c>
      <c r="AT7">
        <f>SUMIF(Ҳудуд.Таҳл.Сўров!$G:$G, Свод!$A7, Ҳудуд.Таҳл.Сўров!AV:AV)</f>
        <v>0</v>
      </c>
      <c r="AU7">
        <f>SUMIF(Ҳудуд.Таҳл.Сўров!$G:$G, Свод!$A7, Ҳудуд.Таҳл.Сўров!AW:AW)</f>
        <v>0</v>
      </c>
      <c r="AV7">
        <f>SUMIF(Ҳудуд.Таҳл.Сўров!$G:$G, Свод!$A7, Ҳудуд.Таҳл.Сўров!AZ:AZ)</f>
        <v>1</v>
      </c>
      <c r="AW7">
        <f>SUMIF(Ҳудуд.Таҳл.Сўров!$G:$G, Свод!$A7, Ҳудуд.Таҳл.Сўров!BA:BA)</f>
        <v>1</v>
      </c>
      <c r="AX7">
        <f>SUMIF(Ҳудуд.Таҳл.Сўров!$G:$G, Свод!$A7, Ҳудуд.Таҳл.Сўров!BB:BB)</f>
        <v>2</v>
      </c>
      <c r="AY7">
        <f>SUMIF(Ҳудуд.Таҳл.Сўров!$G:$G, Свод!$A7, Ҳудуд.Таҳл.Сўров!BC:BC)</f>
        <v>1</v>
      </c>
      <c r="AZ7">
        <f>SUMIF(Ҳудуд.Таҳл.Сўров!$G:$G, Свод!$A7, Ҳудуд.Таҳл.Сўров!BD:BD)</f>
        <v>0</v>
      </c>
      <c r="BA7">
        <f>SUMIF(Ҳудуд.Таҳл.Сўров!$G:$G, Свод!$A7, Ҳудуд.Таҳл.Сўров!BE:BE)</f>
        <v>3</v>
      </c>
      <c r="BB7">
        <f>SUMIF(Ҳудуд.Таҳл.Сўров!$G:$G, Свод!$A7, Ҳудуд.Таҳл.Сўров!BF:BF)</f>
        <v>0</v>
      </c>
      <c r="BC7">
        <f>SUMIF(Ҳудуд.Таҳл.Сўров!$G:$G, Свод!$A7, Ҳудуд.Таҳл.Сўров!BG:BG)</f>
        <v>0</v>
      </c>
      <c r="BD7">
        <f>SUMIF(Ҳудуд.Таҳл.Сўров!$G:$G, Свод!$A7, Ҳудуд.Таҳл.Сўров!BH:BH)</f>
        <v>0</v>
      </c>
      <c r="BE7">
        <f>SUMIF(Ҳудуд.Таҳл.Сўров!$G:$G, Свод!$A7, Ҳудуд.Таҳл.Сўров!BI:BI)</f>
        <v>0</v>
      </c>
      <c r="BF7">
        <f>SUMIF(Ҳудуд.Таҳл.Сўров!$G:$G, Свод!$A7, Ҳудуд.Таҳл.Сўров!BJ:BJ)</f>
        <v>0</v>
      </c>
      <c r="BG7">
        <f>SUMIF(Ҳудуд.Таҳл.Сўров!$G:$G, Свод!$A7, Ҳудуд.Таҳл.Сўров!BK:BK)</f>
        <v>0</v>
      </c>
      <c r="BH7">
        <f>SUMIF(Ҳудуд.Таҳл.Сўров!$G:$G, Свод!$A7, Ҳудуд.Таҳл.Сўров!BL:BL)</f>
        <v>0</v>
      </c>
      <c r="BI7">
        <f>SUMIF(Ҳудуд.Таҳл.Сўров!$G:$G, Свод!$A7, Ҳудуд.Таҳл.Сўров!BM:BM)</f>
        <v>0</v>
      </c>
      <c r="BJ7">
        <f>SUMIF(Ҳудуд.Таҳл.Сўров!$G:$G, Свод!$A7, Ҳудуд.Таҳл.Сўров!BN:BN)</f>
        <v>0</v>
      </c>
      <c r="BK7">
        <f>SUMIF(Ҳудуд.Таҳл.Сўров!$G:$G, Свод!$A7, Ҳудуд.Таҳл.Сўров!BO:BO)</f>
        <v>0</v>
      </c>
      <c r="BL7">
        <f>SUMIF(Ҳудуд.Таҳл.Сўров!$G:$G, Свод!$A7, Ҳудуд.Таҳл.Сўров!BP:BP)</f>
        <v>1</v>
      </c>
      <c r="BM7">
        <f>SUMIF(Ҳудуд.Таҳл.Сўров!$G:$G, Свод!$A7, Ҳудуд.Таҳл.Сўров!BQ:BQ)</f>
        <v>0</v>
      </c>
      <c r="BN7">
        <f>SUMIF(Ҳудуд.Таҳл.Сўров!$G:$G, Свод!$A7, Ҳудуд.Таҳл.Сўров!BR:BR)</f>
        <v>0</v>
      </c>
      <c r="BO7">
        <f>SUMIF(Ҳудуд.Таҳл.Сўров!$G:$G, Свод!$A7, Ҳудуд.Таҳл.Сўров!BS:BS)</f>
        <v>0</v>
      </c>
      <c r="BP7">
        <f>SUMIF(Ҳудуд.Таҳл.Сўров!$G:$G, Свод!$A7, Ҳудуд.Таҳл.Сўров!BT:BT)</f>
        <v>0</v>
      </c>
      <c r="BQ7">
        <f>SUMIF(Ҳудуд.Таҳл.Сўров!$G:$G, Свод!$A7, Ҳудуд.Таҳл.Сўров!BU:BU)</f>
        <v>0</v>
      </c>
      <c r="BR7">
        <f>SUMIF(Ҳудуд.Таҳл.Сўров!$G:$G, Свод!$A7, Ҳудуд.Таҳл.Сўров!BV:BV)</f>
        <v>0</v>
      </c>
      <c r="BS7">
        <f>SUMIF(Ҳудуд.Таҳл.Сўров!$G:$G, Свод!$A7, Ҳудуд.Таҳл.Сўров!BW:BW)</f>
        <v>0</v>
      </c>
      <c r="BT7">
        <f>SUMIF(Ҳудуд.Таҳл.Сўров!$G:$G, Свод!$A7, Ҳудуд.Таҳл.Сўров!BX:BX)</f>
        <v>0</v>
      </c>
      <c r="BU7">
        <f>SUMIF(Ҳудуд.Таҳл.Сўров!$G:$G, Свод!$A7, Ҳудуд.Таҳл.Сўров!BY:BY)</f>
        <v>0</v>
      </c>
      <c r="BV7">
        <f>SUMIF(Ҳудуд.Таҳл.Сўров!$G:$G, Свод!$A7, Ҳудуд.Таҳл.Сўров!CB:CB)</f>
        <v>5</v>
      </c>
      <c r="BW7">
        <f>SUMIF(Ҳудуд.Таҳл.Сўров!$G:$G, Свод!$A7, Ҳудуд.Таҳл.Сўров!CC:CC)</f>
        <v>0</v>
      </c>
      <c r="BX7">
        <f>SUMIF(Ҳудуд.Таҳл.Сўров!$G:$G, Свод!$A7, Ҳудуд.Таҳл.Сўров!CD:CD)</f>
        <v>3</v>
      </c>
      <c r="BY7">
        <f>SUMIF(Ҳудуд.Таҳл.Сўров!$G:$G, Свод!$A7, Ҳудуд.Таҳл.Сўров!CE:CE)</f>
        <v>0</v>
      </c>
      <c r="BZ7">
        <f>SUMIF(Ҳудуд.Таҳл.Сўров!$G:$G, Свод!$A7, Ҳудуд.Таҳл.Сўров!CH:CH)</f>
        <v>0</v>
      </c>
      <c r="CA7">
        <f>SUMIF(Ҳудуд.Таҳл.Сўров!$G:$G, Свод!$A7, Ҳудуд.Таҳл.Сўров!CI:CI)</f>
        <v>0</v>
      </c>
      <c r="CB7">
        <f>SUMIF(Ҳудуд.Таҳл.Сўров!$G:$G, Свод!$A7, Ҳудуд.Таҳл.Сўров!CJ:CJ)</f>
        <v>3</v>
      </c>
      <c r="CC7">
        <f>SUMIF(Ҳудуд.Таҳл.Сўров!$G:$G, Свод!$A7, Ҳудуд.Таҳл.Сўров!CK:CK)</f>
        <v>0</v>
      </c>
      <c r="CD7">
        <f>SUMIF(Ҳудуд.Таҳл.Сўров!$G:$G, Свод!$A7, Ҳудуд.Таҳл.Сўров!CL:CL)</f>
        <v>0</v>
      </c>
      <c r="CE7">
        <f>SUMIF(Ҳудуд.Таҳл.Сўров!$G:$G, Свод!$A7, Ҳудуд.Таҳл.Сўров!CM:CM)</f>
        <v>0</v>
      </c>
      <c r="CF7">
        <f>SUMIF(Ҳудуд.Таҳл.Сўров!$G:$G, Свод!$A7, Ҳудуд.Таҳл.Сўров!CN:CN)</f>
        <v>0</v>
      </c>
      <c r="CG7">
        <f>SUMIF(Ҳудуд.Таҳл.Сўров!$G:$G, Свод!$A7, Ҳудуд.Таҳл.Сўров!CO:CO)</f>
        <v>2</v>
      </c>
      <c r="CH7">
        <f>SUMIF(Ҳудуд.Таҳл.Сўров!$G:$G, Свод!$A7, Ҳудуд.Таҳл.Сўров!CP:CP)</f>
        <v>0</v>
      </c>
      <c r="CI7">
        <f>SUMIF(Ҳудуд.Таҳл.Сўров!$G:$G, Свод!$A7, Ҳудуд.Таҳл.Сўров!CQ:CQ)</f>
        <v>1</v>
      </c>
      <c r="CJ7">
        <f>SUMIF(Ҳудуд.Таҳл.Сўров!$G:$G, Свод!$A7, Ҳудуд.Таҳл.Сўров!CR:CR)</f>
        <v>0</v>
      </c>
      <c r="CK7">
        <f>SUMIF(Ҳудуд.Таҳл.Сўров!$G:$G, Свод!$A7, Ҳудуд.Таҳл.Сўров!CS:CS)</f>
        <v>1</v>
      </c>
      <c r="CL7">
        <f>SUMIF(Ҳудуд.Таҳл.Сўров!$G:$G, Свод!$A7, Ҳудуд.Таҳл.Сўров!CT:CT)</f>
        <v>0</v>
      </c>
      <c r="CM7">
        <f>SUMIF(Ҳудуд.Таҳл.Сўров!$G:$G, Свод!$A7, Ҳудуд.Таҳл.Сўров!CU:CU)</f>
        <v>0</v>
      </c>
      <c r="CN7">
        <f>SUMIF(Ҳудуд.Таҳл.Сўров!$G:$G, Свод!$A7, Ҳудуд.Таҳл.Сўров!CV:CV)</f>
        <v>0</v>
      </c>
      <c r="CO7">
        <f>SUMIF(Ҳудуд.Таҳл.Сўров!$G:$G, Свод!$A7, Ҳудуд.Таҳл.Сўров!CW:CW)</f>
        <v>0</v>
      </c>
      <c r="CP7">
        <f>SUMIF(Ҳудуд.Таҳл.Сўров!$G:$G, Свод!$A7, Ҳудуд.Таҳл.Сўров!CX:CX)</f>
        <v>0</v>
      </c>
      <c r="CQ7">
        <f>SUMIF(Ҳудуд.Таҳл.Сўров!$G:$G, Свод!$A7, Ҳудуд.Таҳл.Сўров!CY:CY)</f>
        <v>0</v>
      </c>
      <c r="CR7">
        <f>SUMIF(Ҳудуд.Таҳл.Сўров!$G:$G, Свод!$A7, Ҳудуд.Таҳл.Сўров!CZ:CZ)</f>
        <v>0</v>
      </c>
      <c r="CS7">
        <f>SUMIF(Ҳудуд.Таҳл.Сўров!$G:$G, Свод!$A7, Ҳудуд.Таҳл.Сўров!DA:DA)</f>
        <v>0</v>
      </c>
      <c r="CT7">
        <f>SUMIF(Ҳудуд.Таҳл.Сўров!$G:$G, Свод!$A7, Ҳудуд.Таҳл.Сўров!DB:DB)</f>
        <v>1</v>
      </c>
      <c r="CU7">
        <f>SUMIF(Ҳудуд.Таҳл.Сўров!$G:$G, Свод!$A7, Ҳудуд.Таҳл.Сўров!DC:DC)</f>
        <v>0</v>
      </c>
      <c r="CV7">
        <f>SUMIF(Ҳудуд.Таҳл.Сўров!$G:$G, Свод!$A7, Ҳудуд.Таҳл.Сўров!DD:DD)</f>
        <v>0</v>
      </c>
      <c r="CW7">
        <f>SUMIF(Ҳудуд.Таҳл.Сўров!$G:$G, Свод!$A7, Ҳудуд.Таҳл.Сўров!DE:DE)</f>
        <v>0</v>
      </c>
      <c r="CX7">
        <f>SUMIF(Ҳудуд.Таҳл.Сўров!$G:$G, Свод!$A7, Ҳудуд.Таҳл.Сўров!DF:DF)</f>
        <v>0</v>
      </c>
      <c r="CY7">
        <f>SUMIF(Ҳудуд.Таҳл.Сўров!$G:$G, Свод!$A7, Ҳудуд.Таҳл.Сўров!DG:DG)</f>
        <v>0</v>
      </c>
      <c r="CZ7">
        <f>SUMIF(Ҳудуд.Таҳл.Сўров!$G:$G, Свод!$A7, Ҳудуд.Таҳл.Сўров!DJ:DJ)</f>
        <v>3</v>
      </c>
      <c r="DA7">
        <f>SUMIF(Ҳудуд.Таҳл.Сўров!$G:$G, Свод!$A7, Ҳудуд.Таҳл.Сўров!DK:DK)</f>
        <v>5</v>
      </c>
      <c r="DB7">
        <f>SUMIF(Ҳудуд.Таҳл.Сўров!$G:$G, Свод!$A7, Ҳудуд.Таҳл.Сўров!DL:DL)</f>
        <v>0</v>
      </c>
      <c r="DC7">
        <f>SUMIF(Ҳудуд.Таҳл.Сўров!$G:$G, Свод!$A7, Ҳудуд.Таҳл.Сўров!DM:DM)</f>
        <v>4</v>
      </c>
      <c r="DD7">
        <f>SUMIF(Ҳудуд.Таҳл.Сўров!$G:$G, Свод!$A7, Ҳудуд.Таҳл.Сўров!DN:DN)</f>
        <v>2</v>
      </c>
      <c r="DE7">
        <f>SUMIF(Ҳудуд.Таҳл.Сўров!$G:$G, Свод!$A7, Ҳудуд.Таҳл.Сўров!DO:DO)</f>
        <v>1</v>
      </c>
      <c r="DF7">
        <f>SUMIF(Ҳудуд.Таҳл.Сўров!$G:$G, Свод!$A7, Ҳудуд.Таҳл.Сўров!DP:DP)</f>
        <v>0</v>
      </c>
      <c r="DG7">
        <f>SUMIF(Ҳудуд.Таҳл.Сўров!$G:$G, Свод!$A7, Ҳудуд.Таҳл.Сўров!DQ:DQ)</f>
        <v>0</v>
      </c>
      <c r="DH7">
        <f>SUMIF(Ҳудуд.Таҳл.Сўров!$G:$G, Свод!$A7, Ҳудуд.Таҳл.Сўров!DT:DT)</f>
        <v>5</v>
      </c>
      <c r="DI7">
        <f>SUMIF(Ҳудуд.Таҳл.Сўров!$G:$G, Свод!$A7, Ҳудуд.Таҳл.Сўров!DU:DU)</f>
        <v>1</v>
      </c>
      <c r="DJ7">
        <f>SUMIF(Ҳудуд.Таҳл.Сўров!$G:$G, Свод!$A7, Ҳудуд.Таҳл.Сўров!DV:DV)</f>
        <v>0</v>
      </c>
      <c r="DK7">
        <f>SUMIF(Ҳудуд.Таҳл.Сўров!$G:$G, Свод!$A7, Ҳудуд.Таҳл.Сўров!DW:DW)</f>
        <v>0</v>
      </c>
      <c r="DL7">
        <f>SUMIF(Ҳудуд.Таҳл.Сўров!$G:$G, Свод!$A7, Ҳудуд.Таҳл.Сўров!DX:DX)</f>
        <v>0</v>
      </c>
      <c r="DM7">
        <f>SUMIF(Ҳудуд.Таҳл.Сўров!$G:$G, Свод!$A7, Ҳудуд.Таҳл.Сўров!DY:DY)</f>
        <v>0</v>
      </c>
      <c r="DN7">
        <f>SUMIF(Ҳудуд.Таҳл.Сўров!$G:$G, Свод!$A7, Ҳудуд.Таҳл.Сўров!DZ:DZ)</f>
        <v>0</v>
      </c>
      <c r="DO7">
        <f>COUNTIFS(Ҳудуд.Таҳл.Сўров!$G:$G, Свод!$A7, Ҳудуд.Таҳл.Сўров!$EB:$EB, Свод!DO$2)</f>
        <v>0</v>
      </c>
      <c r="DP7">
        <f>COUNTIFS(Ҳудуд.Таҳл.Сўров!$G:$G, Свод!$A7, Ҳудуд.Таҳл.Сўров!$EB:$EB, Свод!DP$2)</f>
        <v>0</v>
      </c>
      <c r="DQ7">
        <f>COUNTIFS(Ҳудуд.Таҳл.Сўров!$G:$G, Свод!$A7, Ҳудуд.Таҳл.Сўров!$EB:$EB, Свод!DQ$2)</f>
        <v>1</v>
      </c>
      <c r="DR7">
        <f>COUNTIFS(Ҳудуд.Таҳл.Сўров!$G:$G, Свод!$A7, Ҳудуд.Таҳл.Сўров!$EB:$EB, Свод!DR$2)</f>
        <v>0</v>
      </c>
      <c r="DS7">
        <f>COUNTIFS(Ҳудуд.Таҳл.Сўров!$G:$G, Свод!$A7, Ҳудуд.Таҳл.Сўров!$EB:$EB, Свод!DS$2)</f>
        <v>3</v>
      </c>
      <c r="DT7">
        <f>COUNTIFS(Ҳудуд.Таҳл.Сўров!$G:$G, Свод!$A7, Ҳудуд.Таҳл.Сўров!$EB:$EB, Свод!DT$2)</f>
        <v>1</v>
      </c>
      <c r="DU7">
        <f>COUNTIFS(Ҳудуд.Таҳл.Сўров!$G:$G, Свод!$A7, Ҳудуд.Таҳл.Сўров!$EC:$EC, Свод!DU$2)</f>
        <v>0</v>
      </c>
      <c r="DV7">
        <f>COUNTIFS(Ҳудуд.Таҳл.Сўров!$G:$G, Свод!$A7, Ҳудуд.Таҳл.Сўров!$EC:$EC, Свод!DV$2)</f>
        <v>1</v>
      </c>
      <c r="DW7">
        <f>COUNTIFS(Ҳудуд.Таҳл.Сўров!$G:$G, Свод!$A7, Ҳудуд.Таҳл.Сўров!$EC:$EC, Свод!DW$2)</f>
        <v>0</v>
      </c>
      <c r="DX7">
        <f>COUNTIFS(Ҳудуд.Таҳл.Сўров!$G:$G, Свод!$A7, Ҳудуд.Таҳл.Сўров!$EC:$EC, Свод!DX$2)</f>
        <v>2</v>
      </c>
      <c r="DY7">
        <f>COUNTIFS(Ҳудуд.Таҳл.Сўров!$G:$G, Свод!$A7, Ҳудуд.Таҳл.Сўров!$EC:$EC, Свод!DY$2)</f>
        <v>2</v>
      </c>
      <c r="DZ7">
        <f>COUNTIFS(Ҳудуд.Таҳл.Сўров!$G:$G, Свод!$A7, Ҳудуд.Таҳл.Сўров!$ED:$ED, Свод!DZ$2)</f>
        <v>2</v>
      </c>
      <c r="EA7">
        <f>COUNTIFS(Ҳудуд.Таҳл.Сўров!$G:$G, Свод!$A7, Ҳудуд.Таҳл.Сўров!$ED:$ED, Свод!EA$2)</f>
        <v>2</v>
      </c>
      <c r="EB7">
        <f>COUNTIFS(Ҳудуд.Таҳл.Сўров!$G:$G, Свод!$A7, Ҳудуд.Таҳл.Сўров!$ED:$ED, Свод!EB$2)</f>
        <v>0</v>
      </c>
      <c r="EC7">
        <f>COUNTIFS(Ҳудуд.Таҳл.Сўров!$G:$G, Свод!$A7, Ҳудуд.Таҳл.Сўров!$ED:$ED, Свод!EC$2)</f>
        <v>1</v>
      </c>
      <c r="ED7">
        <f>COUNTIFS(Ҳудуд.Таҳл.Сўров!$G:$G, Свод!$A7, Ҳудуд.Таҳл.Сўров!$ED:$ED, Свод!ED$2)</f>
        <v>0</v>
      </c>
      <c r="EE7">
        <f>COUNTIFS(Ҳудуд.Таҳл.Сўров!$G:$G, Свод!$A7, Ҳудуд.Таҳл.Сўров!$EF:$EF, Свод!EE$2)</f>
        <v>2</v>
      </c>
      <c r="EF7">
        <f>COUNTIFS(Ҳудуд.Таҳл.Сўров!$G:$G, Свод!$A7, Ҳудуд.Таҳл.Сўров!$EF:$EF, Свод!EF$2)</f>
        <v>3</v>
      </c>
      <c r="EG7">
        <f>COUNTIFS(Ҳудуд.Таҳл.Сўров!$G:$G, Свод!$A7, Ҳудуд.Таҳл.Сўров!$EG:$EG, Свод!EG$2)</f>
        <v>3</v>
      </c>
      <c r="EH7">
        <f>COUNTIFS(Ҳудуд.Таҳл.Сўров!$G:$G, Свод!$A7, Ҳудуд.Таҳл.Сўров!$EG:$EG, Свод!EH$2)</f>
        <v>1</v>
      </c>
      <c r="EI7">
        <f>COUNTIFS(Ҳудуд.Таҳл.Сўров!$G:$G, Свод!$A7, Ҳудуд.Таҳл.Сўров!$EG:$EG, Свод!EI$2)</f>
        <v>1</v>
      </c>
      <c r="EJ7">
        <f>COUNTIFS(Ҳудуд.Таҳл.Сўров!$G:$G, Свод!$A7, Ҳудуд.Таҳл.Сўров!$EG:$EG, Свод!EJ$2)</f>
        <v>0</v>
      </c>
      <c r="EK7">
        <f>COUNTIFS(Ҳудуд.Таҳл.Сўров!$G:$G, Свод!$A7, Ҳудуд.Таҳл.Сўров!$EI:$EI, Свод!EK$2)</f>
        <v>4</v>
      </c>
      <c r="EL7">
        <f>COUNTIFS(Ҳудуд.Таҳл.Сўров!$G:$G, Свод!$A7, Ҳудуд.Таҳл.Сўров!$EI:$EI, Свод!EL$2)</f>
        <v>1</v>
      </c>
      <c r="EM7">
        <f>COUNTIFS(Ҳудуд.Таҳл.Сўров!$G:$G, Свод!$A7, Ҳудуд.Таҳл.Сўров!$EI:$EI, Свод!EM$2)</f>
        <v>0</v>
      </c>
      <c r="EN7">
        <f>SUMIF(Ҳудуд.Таҳл.Сўров!$G:$G, Свод!$A7, Ҳудуд.Таҳл.Сўров!EL:EL)</f>
        <v>3</v>
      </c>
      <c r="EO7">
        <f>COUNTIFS(Ҳудуд.Таҳл.Сўров!$G:$G, Свод!$A7, Ҳудуд.Таҳл.Сўров!$EM:$EM, Свод!EO$2)</f>
        <v>5</v>
      </c>
      <c r="EP7">
        <f>COUNTIFS(Ҳудуд.Таҳл.Сўров!$G:$G, Свод!$A7, Ҳудуд.Таҳл.Сўров!$EM:$EM, Свод!EP$2)</f>
        <v>0</v>
      </c>
      <c r="EQ7">
        <f>COUNTIFS(Ҳудуд.Таҳл.Сўров!$G:$G, Свод!$A7, Ҳудуд.Таҳл.Сўров!$EM:$EM, Свод!EQ$2)</f>
        <v>0</v>
      </c>
      <c r="ER7">
        <f>COUNTIFS(Ҳудуд.Таҳл.Сўров!$G:$G, Свод!$A7, Ҳудуд.Таҳл.Сўров!$EQ:$EQ, Свод!ER$2)</f>
        <v>3</v>
      </c>
      <c r="ES7">
        <f>COUNTIFS(Ҳудуд.Таҳл.Сўров!$G:$G, Свод!$A7, Ҳудуд.Таҳл.Сўров!$EQ:$EQ, Свод!ES$2)</f>
        <v>2</v>
      </c>
      <c r="EU7">
        <f>COUNTIFS(Ҳудуд.Таҳл.Сўров!$G:$G, Свод!$A7, Ҳудуд.Таҳл.Сўров!$ES:$ES, Свод!EU$2)</f>
        <v>1</v>
      </c>
      <c r="EV7">
        <f>COUNTIFS(Ҳудуд.Таҳл.Сўров!$G:$G, Свод!$A7, Ҳудуд.Таҳл.Сўров!$ES:$ES, Свод!EV$2)</f>
        <v>4</v>
      </c>
      <c r="EW7">
        <f>COUNTIFS(Ҳудуд.Таҳл.Сўров!$G:$G, Свод!$A7, Ҳудуд.Таҳл.Сўров!$ES:$ES, Свод!EW$2)</f>
        <v>0</v>
      </c>
      <c r="EX7">
        <f>AVERAGEIF(Ҳудуд.Таҳл.Сўров!$G:$G, Свод!$A7, Ҳудуд.Таҳл.Сўров!EU:EU)</f>
        <v>47.2</v>
      </c>
      <c r="EY7">
        <f>SUMIF(Ҳудуд.Таҳл.Сўров!$G:$G, Свод!$A7, Ҳудуд.Таҳл.Сўров!EW:EW)</f>
        <v>4</v>
      </c>
      <c r="EZ7">
        <f>SUMIF(Ҳудуд.Таҳл.Сўров!$G:$G, Свод!$A7, Ҳудуд.Таҳл.Сўров!EX:EX)</f>
        <v>3</v>
      </c>
      <c r="FA7">
        <f>SUMIF(Ҳудуд.Таҳл.Сўров!$G:$G, Свод!$A7, Ҳудуд.Таҳл.Сўров!EY:EY)</f>
        <v>0</v>
      </c>
      <c r="FB7">
        <f>SUMIF(Ҳудуд.Таҳл.Сўров!$G:$G, Свод!$A7, Ҳудуд.Таҳл.Сўров!EZ:EZ)</f>
        <v>3</v>
      </c>
      <c r="FC7">
        <f>SUMIF(Ҳудуд.Таҳл.Сўров!$G:$G, Свод!$A7, Ҳудуд.Таҳл.Сўров!FA:FA)</f>
        <v>0</v>
      </c>
      <c r="FD7">
        <f>COUNTIFS(Ҳудуд.Таҳл.Сўров!$G:$G, Свод!$A7, Ҳудуд.Таҳл.Сўров!$FB:$FB, Свод!FD$2)</f>
        <v>1</v>
      </c>
      <c r="FE7">
        <f>COUNTIFS(Ҳудуд.Таҳл.Сўров!$G:$G, Свод!$A7, Ҳудуд.Таҳл.Сўров!$FB:$FB, Свод!FE$2)</f>
        <v>1</v>
      </c>
      <c r="FF7">
        <f>COUNTIFS(Ҳудуд.Таҳл.Сўров!$G:$G, Свод!$A7, Ҳудуд.Таҳл.Сўров!$FB:$FB, Свод!FF$2)</f>
        <v>2</v>
      </c>
      <c r="FG7">
        <f>COUNTIFS(Ҳудуд.Таҳл.Сўров!$G:$G, Свод!$A7, Ҳудуд.Таҳл.Сўров!$FB:$FB, Свод!FG$2)</f>
        <v>0</v>
      </c>
      <c r="FH7">
        <f>COUNTIFS(Ҳудуд.Таҳл.Сўров!$G:$G, Свод!$A7, Ҳудуд.Таҳл.Сўров!$FB:$FB, Свод!FH$2)</f>
        <v>1</v>
      </c>
      <c r="FI7">
        <f>SUMIF(Ҳудуд.Таҳл.Сўров!$G:$G, Свод!$A7, Ҳудуд.Таҳл.Сўров!FD:FD)</f>
        <v>4</v>
      </c>
      <c r="FJ7">
        <f>SUMIF(Ҳудуд.Таҳл.Сўров!$G:$G, Свод!$A7, Ҳудуд.Таҳл.Сўров!FE:FE)</f>
        <v>2</v>
      </c>
      <c r="FK7">
        <f>SUMIF(Ҳудуд.Таҳл.Сўров!$G:$G, Свод!$A7, Ҳудуд.Таҳл.Сўров!FF:FF)</f>
        <v>2</v>
      </c>
      <c r="FL7">
        <f>SUMIF(Ҳудуд.Таҳл.Сўров!$G:$G, Свод!$A7, Ҳудуд.Таҳл.Сўров!FG:FG)</f>
        <v>2</v>
      </c>
      <c r="FM7">
        <f>AVERAGEIF(Ҳудуд.Таҳл.Сўров!$G:$G, Свод!$A7, Ҳудуд.Таҳл.Сўров!FI:FI)</f>
        <v>5.8</v>
      </c>
      <c r="FN7">
        <f>SUMIF(Ҳудуд.Таҳл.Сўров!$G:$G, Свод!$A7, Ҳудуд.Таҳл.Сўров!FK:FK)</f>
        <v>5</v>
      </c>
      <c r="FO7">
        <f>SUMIF(Ҳудуд.Таҳл.Сўров!$G:$G, Свод!$A7, Ҳудуд.Таҳл.Сўров!FL:FL)</f>
        <v>1</v>
      </c>
      <c r="FP7">
        <f>SUMIF(Ҳудуд.Таҳл.Сўров!$G:$G, Свод!$A7, Ҳудуд.Таҳл.Сўров!FM:FM)</f>
        <v>0</v>
      </c>
      <c r="FQ7">
        <f>SUMIF(Ҳудуд.Таҳл.Сўров!$G:$G, Свод!$A7, Ҳудуд.Таҳл.Сўров!FN:FN)</f>
        <v>0</v>
      </c>
      <c r="FR7">
        <f>SUMIF(Ҳудуд.Таҳл.Сўров!$G:$G, Свод!$A7, Ҳудуд.Таҳл.Сўров!FO:FO)</f>
        <v>0</v>
      </c>
      <c r="FS7">
        <f>SUMIF(Ҳудуд.Таҳл.Сўров!$G:$G, Свод!$A7, Ҳудуд.Таҳл.Сўров!FP:FP)</f>
        <v>0</v>
      </c>
      <c r="FT7">
        <f>SUMIF(Ҳудуд.Таҳл.Сўров!$G:$G, Свод!$A7, Ҳудуд.Таҳл.Сўров!FQ:FQ)</f>
        <v>0</v>
      </c>
      <c r="FU7">
        <f>COUNTIFS(Ҳудуд.Таҳл.Сўров!$G:$G, Свод!$A7, Ҳудуд.Таҳл.Сўров!$FS:$FS, Свод!FU$2)</f>
        <v>0</v>
      </c>
      <c r="FV7">
        <f>COUNTIFS(Ҳудуд.Таҳл.Сўров!$G:$G, Свод!$A7, Ҳудуд.Таҳл.Сўров!$FS:$FS, Свод!FV$2)</f>
        <v>1</v>
      </c>
      <c r="FW7">
        <f>COUNTIFS(Ҳудуд.Таҳл.Сўров!$G:$G, Свод!$A7, Ҳудуд.Таҳл.Сўров!$FS:$FS, Свод!FW$2)</f>
        <v>0</v>
      </c>
      <c r="FX7">
        <f>COUNTIFS(Ҳудуд.Таҳл.Сўров!$G:$G, Свод!$A7, Ҳудуд.Таҳл.Сўров!$FS:$FS, Свод!FX$2)</f>
        <v>0</v>
      </c>
      <c r="FY7">
        <f>COUNTIFS(Ҳудуд.Таҳл.Сўров!$G:$G, Свод!$A7, Ҳудуд.Таҳл.Сўров!$FS:$FS, Свод!FY$2)</f>
        <v>2</v>
      </c>
      <c r="FZ7">
        <f>COUNTIFS(Ҳудуд.Таҳл.Сўров!$G:$G, Свод!$A7, Ҳудуд.Таҳл.Сўров!$FS:$FS, Свод!FZ$2)</f>
        <v>2</v>
      </c>
      <c r="GA7">
        <f>SUMIF(Ҳудуд.Таҳл.Сўров!$G:$G, Свод!$A7, Ҳудуд.Таҳл.Сўров!FU:FU)</f>
        <v>2</v>
      </c>
      <c r="GB7">
        <f>SUMIF(Ҳудуд.Таҳл.Сўров!$G:$G, Свод!$A7, Ҳудуд.Таҳл.Сўров!FV:FV)</f>
        <v>3</v>
      </c>
      <c r="GC7">
        <f>SUMIF(Ҳудуд.Таҳл.Сўров!$G:$G, Свод!$A7, Ҳудуд.Таҳл.Сўров!FW:FW)</f>
        <v>2</v>
      </c>
      <c r="GD7">
        <f>SUMIF(Ҳудуд.Таҳл.Сўров!$G:$G, Свод!$A7, Ҳудуд.Таҳл.Сўров!FX:FX)</f>
        <v>1</v>
      </c>
      <c r="GE7">
        <f>SUMIF(Ҳудуд.Таҳл.Сўров!$G:$G, Свод!$A7, Ҳудуд.Таҳл.Сўров!FY:FY)</f>
        <v>1</v>
      </c>
    </row>
    <row r="8" spans="1:188" x14ac:dyDescent="0.25">
      <c r="A8" t="s">
        <v>319</v>
      </c>
      <c r="B8">
        <f>COUNTIF(Ҳудуд.Таҳл.Сўров!$G:$G, Свод!$A8)</f>
        <v>13</v>
      </c>
      <c r="C8">
        <f>COUNTIFS(Ҳудуд.Таҳл.Сўров!$G:$G, Свод!$A8, Ҳудуд.Таҳл.Сўров!$H:$H, Свод!C$2)</f>
        <v>3</v>
      </c>
      <c r="D8">
        <f>COUNTIFS(Ҳудуд.Таҳл.Сўров!$G:$G, Свод!$A8, Ҳудуд.Таҳл.Сўров!$H:$H, Свод!D$2)</f>
        <v>1</v>
      </c>
      <c r="E8">
        <f>COUNTIFS(Ҳудуд.Таҳл.Сўров!$G:$G, Свод!$A8, Ҳудуд.Таҳл.Сўров!$H:$H, Свод!E$2)</f>
        <v>2</v>
      </c>
      <c r="F8">
        <f>COUNTIFS(Ҳудуд.Таҳл.Сўров!$G:$G, Свод!$A8, Ҳудуд.Таҳл.Сўров!$H:$H, Свод!F$2)</f>
        <v>3</v>
      </c>
      <c r="G8">
        <f>COUNTIFS(Ҳудуд.Таҳл.Сўров!$G:$G, Свод!$A8, Ҳудуд.Таҳл.Сўров!$H:$H, Свод!G$2)</f>
        <v>2</v>
      </c>
      <c r="H8">
        <f>COUNTIFS(Ҳудуд.Таҳл.Сўров!$G:$G, Свод!$A8, Ҳудуд.Таҳл.Сўров!$H:$H, Свод!H$2)</f>
        <v>0</v>
      </c>
      <c r="I8">
        <f>COUNTIFS(Ҳудуд.Таҳл.Сўров!$G:$G, Свод!$A8, Ҳудуд.Таҳл.Сўров!$H:$H, Свод!I$2)</f>
        <v>2</v>
      </c>
      <c r="J8">
        <f>AVERAGEIF(Ҳудуд.Таҳл.Сўров!$G:$G, Свод!$A8, Ҳудуд.Таҳл.Сўров!I:I)</f>
        <v>12.76923076923077</v>
      </c>
      <c r="K8">
        <f>AVERAGEIF(Ҳудуд.Таҳл.Сўров!$G:$G, Свод!$A8, Ҳудуд.Таҳл.Сўров!J:J)</f>
        <v>2</v>
      </c>
      <c r="L8">
        <f>AVERAGEIF(Ҳудуд.Таҳл.Сўров!$G:$G, Свод!$A8, Ҳудуд.Таҳл.Сўров!K:K)</f>
        <v>0.46153846153846156</v>
      </c>
      <c r="M8">
        <f>SUMIF(Ҳудуд.Таҳл.Сўров!$G:$G, Свод!$A8, Ҳудуд.Таҳл.Сўров!L:L)</f>
        <v>19</v>
      </c>
      <c r="N8">
        <f>SUMIF(Ҳудуд.Таҳл.Сўров!$G:$G, Свод!$A8, Ҳудуд.Таҳл.Сўров!N:N)</f>
        <v>8</v>
      </c>
      <c r="O8">
        <f>SUMIF(Ҳудуд.Таҳл.Сўров!$G:$G, Свод!$A8, Ҳудуд.Таҳл.Сўров!O:O)</f>
        <v>6</v>
      </c>
      <c r="P8">
        <f>SUMIF(Ҳудуд.Таҳл.Сўров!$G:$G, Свод!$A8, Ҳудуд.Таҳл.Сўров!P:P)</f>
        <v>9</v>
      </c>
      <c r="Q8">
        <f>SUMIF(Ҳудуд.Таҳл.Сўров!$G:$G, Свод!$A8, Ҳудуд.Таҳл.Сўров!Q:Q)</f>
        <v>6</v>
      </c>
      <c r="R8">
        <f>SUMIF(Ҳудуд.Таҳл.Сўров!$G:$G, Свод!$A8, Ҳудуд.Таҳл.Сўров!R:R)</f>
        <v>5</v>
      </c>
      <c r="S8">
        <f>SUMIF(Ҳудуд.Таҳл.Сўров!$G:$G, Свод!$A8, Ҳудуд.Таҳл.Сўров!S:S)</f>
        <v>9</v>
      </c>
      <c r="T8">
        <f>SUMIF(Ҳудуд.Таҳл.Сўров!$G:$G, Свод!$A8, Ҳудуд.Таҳл.Сўров!T:T)</f>
        <v>6</v>
      </c>
      <c r="U8">
        <f>SUMIF(Ҳудуд.Таҳл.Сўров!$G:$G, Свод!$A8, Ҳудуд.Таҳл.Сўров!U:U)</f>
        <v>4</v>
      </c>
      <c r="V8">
        <f>SUMIF(Ҳудуд.Таҳл.Сўров!$G:$G, Свод!$A8, Ҳудуд.Таҳл.Сўров!X:X)</f>
        <v>11</v>
      </c>
      <c r="W8">
        <f>SUMIF(Ҳудуд.Таҳл.Сўров!$G:$G, Свод!$A8, Ҳудуд.Таҳл.Сўров!Y:Y)</f>
        <v>11</v>
      </c>
      <c r="X8">
        <f>SUMIF(Ҳудуд.Таҳл.Сўров!$G:$G, Свод!$A8, Ҳудуд.Таҳл.Сўров!Z:Z)</f>
        <v>9</v>
      </c>
      <c r="Y8">
        <f>SUMIF(Ҳудуд.Таҳл.Сўров!$G:$G, Свод!$A8, Ҳудуд.Таҳл.Сўров!AA:AA)</f>
        <v>7</v>
      </c>
      <c r="Z8">
        <f>SUMIF(Ҳудуд.Таҳл.Сўров!$G:$G, Свод!$A8, Ҳудуд.Таҳл.Сўров!AB:AB)</f>
        <v>7</v>
      </c>
      <c r="AA8">
        <f>SUMIF(Ҳудуд.Таҳл.Сўров!$G:$G, Свод!$A8, Ҳудуд.Таҳл.Сўров!AC:AC)</f>
        <v>11</v>
      </c>
      <c r="AB8">
        <f>SUMIF(Ҳудуд.Таҳл.Сўров!$G:$G, Свод!$A8, Ҳудуд.Таҳл.Сўров!AD:AD)</f>
        <v>8</v>
      </c>
      <c r="AC8">
        <f>SUMIF(Ҳудуд.Таҳл.Сўров!$G:$G, Свод!$A8, Ҳудуд.Таҳл.Сўров!AE:AE)</f>
        <v>1</v>
      </c>
      <c r="AD8">
        <f>SUMIF(Ҳудуд.Таҳл.Сўров!$G:$G, Свод!$A8, Ҳудуд.Таҳл.Сўров!AF:AF)</f>
        <v>6</v>
      </c>
      <c r="AE8">
        <f>SUMIF(Ҳудуд.Таҳл.Сўров!$G:$G, Свод!$A8, Ҳудуд.Таҳл.Сўров!AG:AG)</f>
        <v>5</v>
      </c>
      <c r="AF8">
        <f>SUMIF(Ҳудуд.Таҳл.Сўров!$G:$G, Свод!$A8, Ҳудуд.Таҳл.Сўров!AH:AH)</f>
        <v>7</v>
      </c>
      <c r="AG8">
        <f>SUMIF(Ҳудуд.Таҳл.Сўров!$G:$G, Свод!$A8, Ҳудуд.Таҳл.Сўров!AI:AI)</f>
        <v>3</v>
      </c>
      <c r="AH8">
        <f>SUMIF(Ҳудуд.Таҳл.Сўров!$G:$G, Свод!$A8, Ҳудуд.Таҳл.Сўров!AJ:AJ)</f>
        <v>8</v>
      </c>
      <c r="AI8">
        <f>SUMIF(Ҳудуд.Таҳл.Сўров!$G:$G, Свод!$A8, Ҳудуд.Таҳл.Сўров!AK:AK)</f>
        <v>6</v>
      </c>
      <c r="AJ8">
        <f>SUMIF(Ҳудуд.Таҳл.Сўров!$G:$G, Свод!$A8, Ҳудуд.Таҳл.Сўров!AL:AL)</f>
        <v>4</v>
      </c>
      <c r="AK8">
        <f>SUMIF(Ҳудуд.Таҳл.Сўров!$G:$G, Свод!$A8, Ҳудуд.Таҳл.Сўров!AM:AM)</f>
        <v>3</v>
      </c>
      <c r="AL8">
        <f>SUMIF(Ҳудуд.Таҳл.Сўров!$G:$G, Свод!$A8, Ҳудуд.Таҳл.Сўров!AN:AN)</f>
        <v>6</v>
      </c>
      <c r="AM8">
        <f>SUMIF(Ҳудуд.Таҳл.Сўров!$G:$G, Свод!$A8, Ҳудуд.Таҳл.Сўров!AO:AO)</f>
        <v>6</v>
      </c>
      <c r="AN8">
        <f>SUMIF(Ҳудуд.Таҳл.Сўров!$G:$G, Свод!$A8, Ҳудуд.Таҳл.Сўров!AP:AP)</f>
        <v>7</v>
      </c>
      <c r="AO8">
        <f>SUMIF(Ҳудуд.Таҳл.Сўров!$G:$G, Свод!$A8, Ҳудуд.Таҳл.Сўров!AQ:AQ)</f>
        <v>5</v>
      </c>
      <c r="AP8">
        <f>SUMIF(Ҳудуд.Таҳл.Сўров!$G:$G, Свод!$A8, Ҳудуд.Таҳл.Сўров!AR:AR)</f>
        <v>7</v>
      </c>
      <c r="AQ8">
        <f>SUMIF(Ҳудуд.Таҳл.Сўров!$G:$G, Свод!$A8, Ҳудуд.Таҳл.Сўров!AS:AS)</f>
        <v>6</v>
      </c>
      <c r="AR8">
        <f>SUMIF(Ҳудуд.Таҳл.Сўров!$G:$G, Свод!$A8, Ҳудуд.Таҳл.Сўров!AT:AT)</f>
        <v>6</v>
      </c>
      <c r="AS8">
        <f>SUMIF(Ҳудуд.Таҳл.Сўров!$G:$G, Свод!$A8, Ҳудуд.Таҳл.Сўров!AU:AU)</f>
        <v>7</v>
      </c>
      <c r="AT8">
        <f>SUMIF(Ҳудуд.Таҳл.Сўров!$G:$G, Свод!$A8, Ҳудуд.Таҳл.Сўров!AV:AV)</f>
        <v>5</v>
      </c>
      <c r="AU8">
        <f>SUMIF(Ҳудуд.Таҳл.Сўров!$G:$G, Свод!$A8, Ҳудуд.Таҳл.Сўров!AW:AW)</f>
        <v>7</v>
      </c>
      <c r="AV8">
        <f>SUMIF(Ҳудуд.Таҳл.Сўров!$G:$G, Свод!$A8, Ҳудуд.Таҳл.Сўров!AZ:AZ)</f>
        <v>7</v>
      </c>
      <c r="AW8">
        <f>SUMIF(Ҳудуд.Таҳл.Сўров!$G:$G, Свод!$A8, Ҳудуд.Таҳл.Сўров!BA:BA)</f>
        <v>0</v>
      </c>
      <c r="AX8">
        <f>SUMIF(Ҳудуд.Таҳл.Сўров!$G:$G, Свод!$A8, Ҳудуд.Таҳл.Сўров!BB:BB)</f>
        <v>1</v>
      </c>
      <c r="AY8">
        <f>SUMIF(Ҳудуд.Таҳл.Сўров!$G:$G, Свод!$A8, Ҳудуд.Таҳл.Сўров!BC:BC)</f>
        <v>0</v>
      </c>
      <c r="AZ8">
        <f>SUMIF(Ҳудуд.Таҳл.Сўров!$G:$G, Свод!$A8, Ҳудуд.Таҳл.Сўров!BD:BD)</f>
        <v>0</v>
      </c>
      <c r="BA8">
        <f>SUMIF(Ҳудуд.Таҳл.Сўров!$G:$G, Свод!$A8, Ҳудуд.Таҳл.Сўров!BE:BE)</f>
        <v>1</v>
      </c>
      <c r="BB8">
        <f>SUMIF(Ҳудуд.Таҳл.Сўров!$G:$G, Свод!$A8, Ҳудуд.Таҳл.Сўров!BF:BF)</f>
        <v>0</v>
      </c>
      <c r="BC8">
        <f>SUMIF(Ҳудуд.Таҳл.Сўров!$G:$G, Свод!$A8, Ҳудуд.Таҳл.Сўров!BG:BG)</f>
        <v>1</v>
      </c>
      <c r="BD8">
        <f>SUMIF(Ҳудуд.Таҳл.Сўров!$G:$G, Свод!$A8, Ҳудуд.Таҳл.Сўров!BH:BH)</f>
        <v>0</v>
      </c>
      <c r="BE8">
        <f>SUMIF(Ҳудуд.Таҳл.Сўров!$G:$G, Свод!$A8, Ҳудуд.Таҳл.Сўров!BI:BI)</f>
        <v>1</v>
      </c>
      <c r="BF8">
        <f>SUMIF(Ҳудуд.Таҳл.Сўров!$G:$G, Свод!$A8, Ҳудуд.Таҳл.Сўров!BJ:BJ)</f>
        <v>0</v>
      </c>
      <c r="BG8">
        <f>SUMIF(Ҳудуд.Таҳл.Сўров!$G:$G, Свод!$A8, Ҳудуд.Таҳл.Сўров!BK:BK)</f>
        <v>1</v>
      </c>
      <c r="BH8">
        <f>SUMIF(Ҳудуд.Таҳл.Сўров!$G:$G, Свод!$A8, Ҳудуд.Таҳл.Сўров!BL:BL)</f>
        <v>0</v>
      </c>
      <c r="BI8">
        <f>SUMIF(Ҳудуд.Таҳл.Сўров!$G:$G, Свод!$A8, Ҳудуд.Таҳл.Сўров!BM:BM)</f>
        <v>0</v>
      </c>
      <c r="BJ8">
        <f>SUMIF(Ҳудуд.Таҳл.Сўров!$G:$G, Свод!$A8, Ҳудуд.Таҳл.Сўров!BN:BN)</f>
        <v>0</v>
      </c>
      <c r="BK8">
        <f>SUMIF(Ҳудуд.Таҳл.Сўров!$G:$G, Свод!$A8, Ҳудуд.Таҳл.Сўров!BO:BO)</f>
        <v>0</v>
      </c>
      <c r="BL8">
        <f>SUMIF(Ҳудуд.Таҳл.Сўров!$G:$G, Свод!$A8, Ҳудуд.Таҳл.Сўров!BP:BP)</f>
        <v>2</v>
      </c>
      <c r="BM8">
        <f>SUMIF(Ҳудуд.Таҳл.Сўров!$G:$G, Свод!$A8, Ҳудуд.Таҳл.Сўров!BQ:BQ)</f>
        <v>2</v>
      </c>
      <c r="BN8">
        <f>SUMIF(Ҳудуд.Таҳл.Сўров!$G:$G, Свод!$A8, Ҳудуд.Таҳл.Сўров!BR:BR)</f>
        <v>1</v>
      </c>
      <c r="BO8">
        <f>SUMIF(Ҳудуд.Таҳл.Сўров!$G:$G, Свод!$A8, Ҳудуд.Таҳл.Сўров!BS:BS)</f>
        <v>0</v>
      </c>
      <c r="BP8">
        <f>SUMIF(Ҳудуд.Таҳл.Сўров!$G:$G, Свод!$A8, Ҳудуд.Таҳл.Сўров!BT:BT)</f>
        <v>3</v>
      </c>
      <c r="BQ8">
        <f>SUMIF(Ҳудуд.Таҳл.Сўров!$G:$G, Свод!$A8, Ҳудуд.Таҳл.Сўров!BU:BU)</f>
        <v>1</v>
      </c>
      <c r="BR8">
        <f>SUMIF(Ҳудуд.Таҳл.Сўров!$G:$G, Свод!$A8, Ҳудуд.Таҳл.Сўров!BV:BV)</f>
        <v>0</v>
      </c>
      <c r="BS8">
        <f>SUMIF(Ҳудуд.Таҳл.Сўров!$G:$G, Свод!$A8, Ҳудуд.Таҳл.Сўров!BW:BW)</f>
        <v>2</v>
      </c>
      <c r="BT8">
        <f>SUMIF(Ҳудуд.Таҳл.Сўров!$G:$G, Свод!$A8, Ҳудуд.Таҳл.Сўров!BX:BX)</f>
        <v>0</v>
      </c>
      <c r="BU8">
        <f>SUMIF(Ҳудуд.Таҳл.Сўров!$G:$G, Свод!$A8, Ҳудуд.Таҳл.Сўров!BY:BY)</f>
        <v>0</v>
      </c>
      <c r="BV8">
        <f>SUMIF(Ҳудуд.Таҳл.Сўров!$G:$G, Свод!$A8, Ҳудуд.Таҳл.Сўров!CB:CB)</f>
        <v>7</v>
      </c>
      <c r="BW8">
        <f>SUMIF(Ҳудуд.Таҳл.Сўров!$G:$G, Свод!$A8, Ҳудуд.Таҳл.Сўров!CC:CC)</f>
        <v>1</v>
      </c>
      <c r="BX8">
        <f>SUMIF(Ҳудуд.Таҳл.Сўров!$G:$G, Свод!$A8, Ҳудуд.Таҳл.Сўров!CD:CD)</f>
        <v>3</v>
      </c>
      <c r="BY8">
        <f>SUMIF(Ҳудуд.Таҳл.Сўров!$G:$G, Свод!$A8, Ҳудуд.Таҳл.Сўров!CE:CE)</f>
        <v>3</v>
      </c>
      <c r="BZ8">
        <f>SUMIF(Ҳудуд.Таҳл.Сўров!$G:$G, Свод!$A8, Ҳудуд.Таҳл.Сўров!CH:CH)</f>
        <v>0</v>
      </c>
      <c r="CA8">
        <f>SUMIF(Ҳудуд.Таҳл.Сўров!$G:$G, Свод!$A8, Ҳудуд.Таҳл.Сўров!CI:CI)</f>
        <v>1</v>
      </c>
      <c r="CB8">
        <f>SUMIF(Ҳудуд.Таҳл.Сўров!$G:$G, Свод!$A8, Ҳудуд.Таҳл.Сўров!CJ:CJ)</f>
        <v>0</v>
      </c>
      <c r="CC8">
        <f>SUMIF(Ҳудуд.Таҳл.Сўров!$G:$G, Свод!$A8, Ҳудуд.Таҳл.Сўров!CK:CK)</f>
        <v>0</v>
      </c>
      <c r="CD8">
        <f>SUMIF(Ҳудуд.Таҳл.Сўров!$G:$G, Свод!$A8, Ҳудуд.Таҳл.Сўров!CL:CL)</f>
        <v>0</v>
      </c>
      <c r="CE8">
        <f>SUMIF(Ҳудуд.Таҳл.Сўров!$G:$G, Свод!$A8, Ҳудуд.Таҳл.Сўров!CM:CM)</f>
        <v>0</v>
      </c>
      <c r="CF8">
        <f>SUMIF(Ҳудуд.Таҳл.Сўров!$G:$G, Свод!$A8, Ҳудуд.Таҳл.Сўров!CN:CN)</f>
        <v>0</v>
      </c>
      <c r="CG8">
        <f>SUMIF(Ҳудуд.Таҳл.Сўров!$G:$G, Свод!$A8, Ҳудуд.Таҳл.Сўров!CO:CO)</f>
        <v>4</v>
      </c>
      <c r="CH8">
        <f>SUMIF(Ҳудуд.Таҳл.Сўров!$G:$G, Свод!$A8, Ҳудуд.Таҳл.Сўров!CP:CP)</f>
        <v>0</v>
      </c>
      <c r="CI8">
        <f>SUMIF(Ҳудуд.Таҳл.Сўров!$G:$G, Свод!$A8, Ҳудуд.Таҳл.Сўров!CQ:CQ)</f>
        <v>1</v>
      </c>
      <c r="CJ8">
        <f>SUMIF(Ҳудуд.Таҳл.Сўров!$G:$G, Свод!$A8, Ҳудуд.Таҳл.Сўров!CR:CR)</f>
        <v>0</v>
      </c>
      <c r="CK8">
        <f>SUMIF(Ҳудуд.Таҳл.Сўров!$G:$G, Свод!$A8, Ҳудуд.Таҳл.Сўров!CS:CS)</f>
        <v>0</v>
      </c>
      <c r="CL8">
        <f>SUMIF(Ҳудуд.Таҳл.Сўров!$G:$G, Свод!$A8, Ҳудуд.Таҳл.Сўров!CT:CT)</f>
        <v>0</v>
      </c>
      <c r="CM8">
        <f>SUMIF(Ҳудуд.Таҳл.Сўров!$G:$G, Свод!$A8, Ҳудуд.Таҳл.Сўров!CU:CU)</f>
        <v>1</v>
      </c>
      <c r="CN8">
        <f>SUMIF(Ҳудуд.Таҳл.Сўров!$G:$G, Свод!$A8, Ҳудуд.Таҳл.Сўров!CV:CV)</f>
        <v>0</v>
      </c>
      <c r="CO8">
        <f>SUMIF(Ҳудуд.Таҳл.Сўров!$G:$G, Свод!$A8, Ҳудуд.Таҳл.Сўров!CW:CW)</f>
        <v>1</v>
      </c>
      <c r="CP8">
        <f>SUMIF(Ҳудуд.Таҳл.Сўров!$G:$G, Свод!$A8, Ҳудуд.Таҳл.Сўров!CX:CX)</f>
        <v>4</v>
      </c>
      <c r="CQ8">
        <f>SUMIF(Ҳудуд.Таҳл.Сўров!$G:$G, Свод!$A8, Ҳудуд.Таҳл.Сўров!CY:CY)</f>
        <v>0</v>
      </c>
      <c r="CR8">
        <f>SUMIF(Ҳудуд.Таҳл.Сўров!$G:$G, Свод!$A8, Ҳудуд.Таҳл.Сўров!CZ:CZ)</f>
        <v>0</v>
      </c>
      <c r="CS8">
        <f>SUMIF(Ҳудуд.Таҳл.Сўров!$G:$G, Свод!$A8, Ҳудуд.Таҳл.Сўров!DA:DA)</f>
        <v>0</v>
      </c>
      <c r="CT8">
        <f>SUMIF(Ҳудуд.Таҳл.Сўров!$G:$G, Свод!$A8, Ҳудуд.Таҳл.Сўров!DB:DB)</f>
        <v>1</v>
      </c>
      <c r="CU8">
        <f>SUMIF(Ҳудуд.Таҳл.Сўров!$G:$G, Свод!$A8, Ҳудуд.Таҳл.Сўров!DC:DC)</f>
        <v>1</v>
      </c>
      <c r="CV8">
        <f>SUMIF(Ҳудуд.Таҳл.Сўров!$G:$G, Свод!$A8, Ҳудуд.Таҳл.Сўров!DD:DD)</f>
        <v>0</v>
      </c>
      <c r="CW8">
        <f>SUMIF(Ҳудуд.Таҳл.Сўров!$G:$G, Свод!$A8, Ҳудуд.Таҳл.Сўров!DE:DE)</f>
        <v>0</v>
      </c>
      <c r="CX8">
        <f>SUMIF(Ҳудуд.Таҳл.Сўров!$G:$G, Свод!$A8, Ҳудуд.Таҳл.Сўров!DF:DF)</f>
        <v>0</v>
      </c>
      <c r="CY8">
        <f>SUMIF(Ҳудуд.Таҳл.Сўров!$G:$G, Свод!$A8, Ҳудуд.Таҳл.Сўров!DG:DG)</f>
        <v>0</v>
      </c>
      <c r="CZ8">
        <f>SUMIF(Ҳудуд.Таҳл.Сўров!$G:$G, Свод!$A8, Ҳудуд.Таҳл.Сўров!DJ:DJ)</f>
        <v>8</v>
      </c>
      <c r="DA8">
        <f>SUMIF(Ҳудуд.Таҳл.Сўров!$G:$G, Свод!$A8, Ҳудуд.Таҳл.Сўров!DK:DK)</f>
        <v>8</v>
      </c>
      <c r="DB8">
        <f>SUMIF(Ҳудуд.Таҳл.Сўров!$G:$G, Свод!$A8, Ҳудуд.Таҳл.Сўров!DL:DL)</f>
        <v>4</v>
      </c>
      <c r="DC8">
        <f>SUMIF(Ҳудуд.Таҳл.Сўров!$G:$G, Свод!$A8, Ҳудуд.Таҳл.Сўров!DM:DM)</f>
        <v>12</v>
      </c>
      <c r="DD8">
        <f>SUMIF(Ҳудуд.Таҳл.Сўров!$G:$G, Свод!$A8, Ҳудуд.Таҳл.Сўров!DN:DN)</f>
        <v>4</v>
      </c>
      <c r="DE8">
        <f>SUMIF(Ҳудуд.Таҳл.Сўров!$G:$G, Свод!$A8, Ҳудуд.Таҳл.Сўров!DO:DO)</f>
        <v>3</v>
      </c>
      <c r="DF8">
        <f>SUMIF(Ҳудуд.Таҳл.Сўров!$G:$G, Свод!$A8, Ҳудуд.Таҳл.Сўров!DP:DP)</f>
        <v>4</v>
      </c>
      <c r="DG8">
        <f>SUMIF(Ҳудуд.Таҳл.Сўров!$G:$G, Свод!$A8, Ҳудуд.Таҳл.Сўров!DQ:DQ)</f>
        <v>0</v>
      </c>
      <c r="DH8">
        <f>SUMIF(Ҳудуд.Таҳл.Сўров!$G:$G, Свод!$A8, Ҳудуд.Таҳл.Сўров!DT:DT)</f>
        <v>13</v>
      </c>
      <c r="DI8">
        <f>SUMIF(Ҳудуд.Таҳл.Сўров!$G:$G, Свод!$A8, Ҳудуд.Таҳл.Сўров!DU:DU)</f>
        <v>3</v>
      </c>
      <c r="DJ8">
        <f>SUMIF(Ҳудуд.Таҳл.Сўров!$G:$G, Свод!$A8, Ҳудуд.Таҳл.Сўров!DV:DV)</f>
        <v>3</v>
      </c>
      <c r="DK8">
        <f>SUMIF(Ҳудуд.Таҳл.Сўров!$G:$G, Свод!$A8, Ҳудуд.Таҳл.Сўров!DW:DW)</f>
        <v>3</v>
      </c>
      <c r="DL8">
        <f>SUMIF(Ҳудуд.Таҳл.Сўров!$G:$G, Свод!$A8, Ҳудуд.Таҳл.Сўров!DX:DX)</f>
        <v>3</v>
      </c>
      <c r="DM8">
        <f>SUMIF(Ҳудуд.Таҳл.Сўров!$G:$G, Свод!$A8, Ҳудуд.Таҳл.Сўров!DY:DY)</f>
        <v>1</v>
      </c>
      <c r="DN8">
        <f>SUMIF(Ҳудуд.Таҳл.Сўров!$G:$G, Свод!$A8, Ҳудуд.Таҳл.Сўров!DZ:DZ)</f>
        <v>0</v>
      </c>
      <c r="DO8">
        <f>COUNTIFS(Ҳудуд.Таҳл.Сўров!$G:$G, Свод!$A8, Ҳудуд.Таҳл.Сўров!$EB:$EB, Свод!DO$2)</f>
        <v>1</v>
      </c>
      <c r="DP8">
        <f>COUNTIFS(Ҳудуд.Таҳл.Сўров!$G:$G, Свод!$A8, Ҳудуд.Таҳл.Сўров!$EB:$EB, Свод!DP$2)</f>
        <v>4</v>
      </c>
      <c r="DQ8">
        <f>COUNTIFS(Ҳудуд.Таҳл.Сўров!$G:$G, Свод!$A8, Ҳудуд.Таҳл.Сўров!$EB:$EB, Свод!DQ$2)</f>
        <v>0</v>
      </c>
      <c r="DR8">
        <f>COUNTIFS(Ҳудуд.Таҳл.Сўров!$G:$G, Свод!$A8, Ҳудуд.Таҳл.Сўров!$EB:$EB, Свод!DR$2)</f>
        <v>0</v>
      </c>
      <c r="DS8">
        <f>COUNTIFS(Ҳудуд.Таҳл.Сўров!$G:$G, Свод!$A8, Ҳудуд.Таҳл.Сўров!$EB:$EB, Свод!DS$2)</f>
        <v>5</v>
      </c>
      <c r="DT8">
        <f>COUNTIFS(Ҳудуд.Таҳл.Сўров!$G:$G, Свод!$A8, Ҳудуд.Таҳл.Сўров!$EB:$EB, Свод!DT$2)</f>
        <v>3</v>
      </c>
      <c r="DU8">
        <f>COUNTIFS(Ҳудуд.Таҳл.Сўров!$G:$G, Свод!$A8, Ҳудуд.Таҳл.Сўров!$EC:$EC, Свод!DU$2)</f>
        <v>5</v>
      </c>
      <c r="DV8">
        <f>COUNTIFS(Ҳудуд.Таҳл.Сўров!$G:$G, Свод!$A8, Ҳудуд.Таҳл.Сўров!$EC:$EC, Свод!DV$2)</f>
        <v>6</v>
      </c>
      <c r="DW8">
        <f>COUNTIFS(Ҳудуд.Таҳл.Сўров!$G:$G, Свод!$A8, Ҳудуд.Таҳл.Сўров!$EC:$EC, Свод!DW$2)</f>
        <v>0</v>
      </c>
      <c r="DX8">
        <f>COUNTIFS(Ҳудуд.Таҳл.Сўров!$G:$G, Свод!$A8, Ҳудуд.Таҳл.Сўров!$EC:$EC, Свод!DX$2)</f>
        <v>2</v>
      </c>
      <c r="DY8">
        <f>COUNTIFS(Ҳудуд.Таҳл.Сўров!$G:$G, Свод!$A8, Ҳудуд.Таҳл.Сўров!$EC:$EC, Свод!DY$2)</f>
        <v>0</v>
      </c>
      <c r="DZ8">
        <f>COUNTIFS(Ҳудуд.Таҳл.Сўров!$G:$G, Свод!$A8, Ҳудуд.Таҳл.Сўров!$ED:$ED, Свод!DZ$2)</f>
        <v>1</v>
      </c>
      <c r="EA8">
        <f>COUNTIFS(Ҳудуд.Таҳл.Сўров!$G:$G, Свод!$A8, Ҳудуд.Таҳл.Сўров!$ED:$ED, Свод!EA$2)</f>
        <v>7</v>
      </c>
      <c r="EB8">
        <f>COUNTIFS(Ҳудуд.Таҳл.Сўров!$G:$G, Свод!$A8, Ҳудуд.Таҳл.Сўров!$ED:$ED, Свод!EB$2)</f>
        <v>3</v>
      </c>
      <c r="EC8">
        <f>COUNTIFS(Ҳудуд.Таҳл.Сўров!$G:$G, Свод!$A8, Ҳудуд.Таҳл.Сўров!$ED:$ED, Свод!EC$2)</f>
        <v>1</v>
      </c>
      <c r="ED8">
        <f>COUNTIFS(Ҳудуд.Таҳл.Сўров!$G:$G, Свод!$A8, Ҳудуд.Таҳл.Сўров!$ED:$ED, Свод!ED$2)</f>
        <v>1</v>
      </c>
      <c r="EE8">
        <f>COUNTIFS(Ҳудуд.Таҳл.Сўров!$G:$G, Свод!$A8, Ҳудуд.Таҳл.Сўров!$EF:$EF, Свод!EE$2)</f>
        <v>6</v>
      </c>
      <c r="EF8">
        <f>COUNTIFS(Ҳудуд.Таҳл.Сўров!$G:$G, Свод!$A8, Ҳудуд.Таҳл.Сўров!$EF:$EF, Свод!EF$2)</f>
        <v>7</v>
      </c>
      <c r="EG8">
        <f>COUNTIFS(Ҳудуд.Таҳл.Сўров!$G:$G, Свод!$A8, Ҳудуд.Таҳл.Сўров!$EG:$EG, Свод!EG$2)</f>
        <v>2</v>
      </c>
      <c r="EH8">
        <f>COUNTIFS(Ҳудуд.Таҳл.Сўров!$G:$G, Свод!$A8, Ҳудуд.Таҳл.Сўров!$EG:$EG, Свод!EH$2)</f>
        <v>6</v>
      </c>
      <c r="EI8">
        <f>COUNTIFS(Ҳудуд.Таҳл.Сўров!$G:$G, Свод!$A8, Ҳудуд.Таҳл.Сўров!$EG:$EG, Свод!EI$2)</f>
        <v>5</v>
      </c>
      <c r="EJ8">
        <f>COUNTIFS(Ҳудуд.Таҳл.Сўров!$G:$G, Свод!$A8, Ҳудуд.Таҳл.Сўров!$EG:$EG, Свод!EJ$2)</f>
        <v>0</v>
      </c>
      <c r="EK8">
        <f>COUNTIFS(Ҳудуд.Таҳл.Сўров!$G:$G, Свод!$A8, Ҳудуд.Таҳл.Сўров!$EI:$EI, Свод!EK$2)</f>
        <v>10</v>
      </c>
      <c r="EL8">
        <f>COUNTIFS(Ҳудуд.Таҳл.Сўров!$G:$G, Свод!$A8, Ҳудуд.Таҳл.Сўров!$EI:$EI, Свод!EL$2)</f>
        <v>1</v>
      </c>
      <c r="EM8">
        <f>COUNTIFS(Ҳудуд.Таҳл.Сўров!$G:$G, Свод!$A8, Ҳудуд.Таҳл.Сўров!$EI:$EI, Свод!EM$2)</f>
        <v>2</v>
      </c>
      <c r="EN8">
        <f>SUMIF(Ҳудуд.Таҳл.Сўров!$G:$G, Свод!$A8, Ҳудуд.Таҳл.Сўров!EL:EL)</f>
        <v>22</v>
      </c>
      <c r="EO8">
        <f>COUNTIFS(Ҳудуд.Таҳл.Сўров!$G:$G, Свод!$A8, Ҳудуд.Таҳл.Сўров!$EM:$EM, Свод!EO$2)</f>
        <v>11</v>
      </c>
      <c r="EP8">
        <f>COUNTIFS(Ҳудуд.Таҳл.Сўров!$G:$G, Свод!$A8, Ҳудуд.Таҳл.Сўров!$EM:$EM, Свод!EP$2)</f>
        <v>2</v>
      </c>
      <c r="EQ8">
        <f>COUNTIFS(Ҳудуд.Таҳл.Сўров!$G:$G, Свод!$A8, Ҳудуд.Таҳл.Сўров!$EM:$EM, Свод!EQ$2)</f>
        <v>0</v>
      </c>
      <c r="ER8">
        <f>COUNTIFS(Ҳудуд.Таҳл.Сўров!$G:$G, Свод!$A8, Ҳудуд.Таҳл.Сўров!$EQ:$EQ, Свод!ER$2)</f>
        <v>4</v>
      </c>
      <c r="ES8">
        <f>COUNTIFS(Ҳудуд.Таҳл.Сўров!$G:$G, Свод!$A8, Ҳудуд.Таҳл.Сўров!$EQ:$EQ, Свод!ES$2)</f>
        <v>9</v>
      </c>
      <c r="EU8">
        <f>COUNTIFS(Ҳудуд.Таҳл.Сўров!$G:$G, Свод!$A8, Ҳудуд.Таҳл.Сўров!$ES:$ES, Свод!EU$2)</f>
        <v>3</v>
      </c>
      <c r="EV8">
        <f>COUNTIFS(Ҳудуд.Таҳл.Сўров!$G:$G, Свод!$A8, Ҳудуд.Таҳл.Сўров!$ES:$ES, Свод!EV$2)</f>
        <v>9</v>
      </c>
      <c r="EW8">
        <f>COUNTIFS(Ҳудуд.Таҳл.Сўров!$G:$G, Свод!$A8, Ҳудуд.Таҳл.Сўров!$ES:$ES, Свод!EW$2)</f>
        <v>1</v>
      </c>
      <c r="EX8">
        <f>AVERAGEIF(Ҳудуд.Таҳл.Сўров!$G:$G, Свод!$A8, Ҳудуд.Таҳл.Сўров!EU:EU)</f>
        <v>57.769230769230766</v>
      </c>
      <c r="EY8">
        <f>SUMIF(Ҳудуд.Таҳл.Сўров!$G:$G, Свод!$A8, Ҳудуд.Таҳл.Сўров!EW:EW)</f>
        <v>10</v>
      </c>
      <c r="EZ8">
        <f>SUMIF(Ҳудуд.Таҳл.Сўров!$G:$G, Свод!$A8, Ҳудуд.Таҳл.Сўров!EX:EX)</f>
        <v>9</v>
      </c>
      <c r="FA8">
        <f>SUMIF(Ҳудуд.Таҳл.Сўров!$G:$G, Свод!$A8, Ҳудуд.Таҳл.Сўров!EY:EY)</f>
        <v>7</v>
      </c>
      <c r="FB8">
        <f>SUMIF(Ҳудуд.Таҳл.Сўров!$G:$G, Свод!$A8, Ҳудуд.Таҳл.Сўров!EZ:EZ)</f>
        <v>7</v>
      </c>
      <c r="FC8">
        <f>SUMIF(Ҳудуд.Таҳл.Сўров!$G:$G, Свод!$A8, Ҳудуд.Таҳл.Сўров!FA:FA)</f>
        <v>6</v>
      </c>
      <c r="FD8">
        <f>COUNTIFS(Ҳудуд.Таҳл.Сўров!$G:$G, Свод!$A8, Ҳудуд.Таҳл.Сўров!$FB:$FB, Свод!FD$2)</f>
        <v>0</v>
      </c>
      <c r="FE8">
        <f>COUNTIFS(Ҳудуд.Таҳл.Сўров!$G:$G, Свод!$A8, Ҳудуд.Таҳл.Сўров!$FB:$FB, Свод!FE$2)</f>
        <v>3</v>
      </c>
      <c r="FF8">
        <f>COUNTIFS(Ҳудуд.Таҳл.Сўров!$G:$G, Свод!$A8, Ҳудуд.Таҳл.Сўров!$FB:$FB, Свод!FF$2)</f>
        <v>7</v>
      </c>
      <c r="FG8">
        <f>COUNTIFS(Ҳудуд.Таҳл.Сўров!$G:$G, Свод!$A8, Ҳудуд.Таҳл.Сўров!$FB:$FB, Свод!FG$2)</f>
        <v>1</v>
      </c>
      <c r="FH8">
        <f>COUNTIFS(Ҳудуд.Таҳл.Сўров!$G:$G, Свод!$A8, Ҳудуд.Таҳл.Сўров!$FB:$FB, Свод!FH$2)</f>
        <v>2</v>
      </c>
      <c r="FI8">
        <f>SUMIF(Ҳудуд.Таҳл.Сўров!$G:$G, Свод!$A8, Ҳудуд.Таҳл.Сўров!FD:FD)</f>
        <v>13</v>
      </c>
      <c r="FJ8">
        <f>SUMIF(Ҳудуд.Таҳл.Сўров!$G:$G, Свод!$A8, Ҳудуд.Таҳл.Сўров!FE:FE)</f>
        <v>8</v>
      </c>
      <c r="FK8">
        <f>SUMIF(Ҳудуд.Таҳл.Сўров!$G:$G, Свод!$A8, Ҳудуд.Таҳл.Сўров!FF:FF)</f>
        <v>6</v>
      </c>
      <c r="FL8">
        <f>SUMIF(Ҳудуд.Таҳл.Сўров!$G:$G, Свод!$A8, Ҳудуд.Таҳл.Сўров!FG:FG)</f>
        <v>0</v>
      </c>
      <c r="FM8">
        <f>AVERAGEIF(Ҳудуд.Таҳл.Сўров!$G:$G, Свод!$A8, Ҳудуд.Таҳл.Сўров!FI:FI)</f>
        <v>7</v>
      </c>
      <c r="FN8">
        <f>SUMIF(Ҳудуд.Таҳл.Сўров!$G:$G, Свод!$A8, Ҳудуд.Таҳл.Сўров!FK:FK)</f>
        <v>13</v>
      </c>
      <c r="FO8">
        <f>SUMIF(Ҳудуд.Таҳл.Сўров!$G:$G, Свод!$A8, Ҳудуд.Таҳл.Сўров!FL:FL)</f>
        <v>3</v>
      </c>
      <c r="FP8">
        <f>SUMIF(Ҳудуд.Таҳл.Сўров!$G:$G, Свод!$A8, Ҳудуд.Таҳл.Сўров!FM:FM)</f>
        <v>3</v>
      </c>
      <c r="FQ8">
        <f>SUMIF(Ҳудуд.Таҳл.Сўров!$G:$G, Свод!$A8, Ҳудуд.Таҳл.Сўров!FN:FN)</f>
        <v>3</v>
      </c>
      <c r="FR8">
        <f>SUMIF(Ҳудуд.Таҳл.Сўров!$G:$G, Свод!$A8, Ҳудуд.Таҳл.Сўров!FO:FO)</f>
        <v>3</v>
      </c>
      <c r="FS8">
        <f>SUMIF(Ҳудуд.Таҳл.Сўров!$G:$G, Свод!$A8, Ҳудуд.Таҳл.Сўров!FP:FP)</f>
        <v>1</v>
      </c>
      <c r="FT8">
        <f>SUMIF(Ҳудуд.Таҳл.Сўров!$G:$G, Свод!$A8, Ҳудуд.Таҳл.Сўров!FQ:FQ)</f>
        <v>0</v>
      </c>
      <c r="FU8">
        <f>COUNTIFS(Ҳудуд.Таҳл.Сўров!$G:$G, Свод!$A8, Ҳудуд.Таҳл.Сўров!$FS:$FS, Свод!FU$2)</f>
        <v>0</v>
      </c>
      <c r="FV8">
        <f>COUNTIFS(Ҳудуд.Таҳл.Сўров!$G:$G, Свод!$A8, Ҳудуд.Таҳл.Сўров!$FS:$FS, Свод!FV$2)</f>
        <v>3</v>
      </c>
      <c r="FW8">
        <f>COUNTIFS(Ҳудуд.Таҳл.Сўров!$G:$G, Свод!$A8, Ҳудуд.Таҳл.Сўров!$FS:$FS, Свод!FW$2)</f>
        <v>0</v>
      </c>
      <c r="FX8">
        <f>COUNTIFS(Ҳудуд.Таҳл.Сўров!$G:$G, Свод!$A8, Ҳудуд.Таҳл.Сўров!$FS:$FS, Свод!FX$2)</f>
        <v>0</v>
      </c>
      <c r="FY8">
        <f>COUNTIFS(Ҳудуд.Таҳл.Сўров!$G:$G, Свод!$A8, Ҳудуд.Таҳл.Сўров!$FS:$FS, Свод!FY$2)</f>
        <v>4</v>
      </c>
      <c r="FZ8">
        <f>COUNTIFS(Ҳудуд.Таҳл.Сўров!$G:$G, Свод!$A8, Ҳудуд.Таҳл.Сўров!$FS:$FS, Свод!FZ$2)</f>
        <v>6</v>
      </c>
      <c r="GA8">
        <f>SUMIF(Ҳудуд.Таҳл.Сўров!$G:$G, Свод!$A8, Ҳудуд.Таҳл.Сўров!FU:FU)</f>
        <v>5</v>
      </c>
      <c r="GB8">
        <f>SUMIF(Ҳудуд.Таҳл.Сўров!$G:$G, Свод!$A8, Ҳудуд.Таҳл.Сўров!FV:FV)</f>
        <v>3</v>
      </c>
      <c r="GC8">
        <f>SUMIF(Ҳудуд.Таҳл.Сўров!$G:$G, Свод!$A8, Ҳудуд.Таҳл.Сўров!FW:FW)</f>
        <v>6</v>
      </c>
      <c r="GD8">
        <f>SUMIF(Ҳудуд.Таҳл.Сўров!$G:$G, Свод!$A8, Ҳудуд.Таҳл.Сўров!FX:FX)</f>
        <v>2</v>
      </c>
      <c r="GE8">
        <f>SUMIF(Ҳудуд.Таҳл.Сўров!$G:$G, Свод!$A8, Ҳудуд.Таҳл.Сўров!FY:FY)</f>
        <v>1</v>
      </c>
    </row>
    <row r="9" spans="1:188" x14ac:dyDescent="0.25">
      <c r="A9" t="s">
        <v>332</v>
      </c>
      <c r="B9">
        <f>COUNTIF(Ҳудуд.Таҳл.Сўров!$G:$G, Свод!$A9)</f>
        <v>13</v>
      </c>
      <c r="C9">
        <f>COUNTIFS(Ҳудуд.Таҳл.Сўров!$G:$G, Свод!$A9, Ҳудуд.Таҳл.Сўров!$H:$H, Свод!C$2)</f>
        <v>0</v>
      </c>
      <c r="D9">
        <f>COUNTIFS(Ҳудуд.Таҳл.Сўров!$G:$G, Свод!$A9, Ҳудуд.Таҳл.Сўров!$H:$H, Свод!D$2)</f>
        <v>0</v>
      </c>
      <c r="E9">
        <f>COUNTIFS(Ҳудуд.Таҳл.Сўров!$G:$G, Свод!$A9, Ҳудуд.Таҳл.Сўров!$H:$H, Свод!E$2)</f>
        <v>1</v>
      </c>
      <c r="F9">
        <f>COUNTIFS(Ҳудуд.Таҳл.Сўров!$G:$G, Свод!$A9, Ҳудуд.Таҳл.Сўров!$H:$H, Свод!F$2)</f>
        <v>12</v>
      </c>
      <c r="G9">
        <f>COUNTIFS(Ҳудуд.Таҳл.Сўров!$G:$G, Свод!$A9, Ҳудуд.Таҳл.Сўров!$H:$H, Свод!G$2)</f>
        <v>0</v>
      </c>
      <c r="H9">
        <f>COUNTIFS(Ҳудуд.Таҳл.Сўров!$G:$G, Свод!$A9, Ҳудуд.Таҳл.Сўров!$H:$H, Свод!H$2)</f>
        <v>0</v>
      </c>
      <c r="I9">
        <f>COUNTIFS(Ҳудуд.Таҳл.Сўров!$G:$G, Свод!$A9, Ҳудуд.Таҳл.Сўров!$H:$H, Свод!I$2)</f>
        <v>0</v>
      </c>
      <c r="J9">
        <f>AVERAGEIF(Ҳудуд.Таҳл.Сўров!$G:$G, Свод!$A9, Ҳудуд.Таҳл.Сўров!I:I)</f>
        <v>27.384615384615383</v>
      </c>
      <c r="K9">
        <f>AVERAGEIF(Ҳудуд.Таҳл.Сўров!$G:$G, Свод!$A9, Ҳудуд.Таҳл.Сўров!J:J)</f>
        <v>3.2307692307692308</v>
      </c>
      <c r="L9">
        <f>AVERAGEIF(Ҳудуд.Таҳл.Сўров!$G:$G, Свод!$A9, Ҳудуд.Таҳл.Сўров!K:K)</f>
        <v>4</v>
      </c>
      <c r="M9">
        <f>SUMIF(Ҳудуд.Таҳл.Сўров!$G:$G, Свод!$A9, Ҳудуд.Таҳл.Сўров!L:L)</f>
        <v>25</v>
      </c>
      <c r="N9">
        <f>SUMIF(Ҳудуд.Таҳл.Сўров!$G:$G, Свод!$A9, Ҳудуд.Таҳл.Сўров!N:N)</f>
        <v>6</v>
      </c>
      <c r="O9">
        <f>SUMIF(Ҳудуд.Таҳл.Сўров!$G:$G, Свод!$A9, Ҳудуд.Таҳл.Сўров!O:O)</f>
        <v>5</v>
      </c>
      <c r="P9">
        <f>SUMIF(Ҳудуд.Таҳл.Сўров!$G:$G, Свод!$A9, Ҳудуд.Таҳл.Сўров!P:P)</f>
        <v>11</v>
      </c>
      <c r="Q9">
        <f>SUMIF(Ҳудуд.Таҳл.Сўров!$G:$G, Свод!$A9, Ҳудуд.Таҳл.Сўров!Q:Q)</f>
        <v>5</v>
      </c>
      <c r="R9">
        <f>SUMIF(Ҳудуд.Таҳл.Сўров!$G:$G, Свод!$A9, Ҳудуд.Таҳл.Сўров!R:R)</f>
        <v>5</v>
      </c>
      <c r="S9">
        <f>SUMIF(Ҳудуд.Таҳл.Сўров!$G:$G, Свод!$A9, Ҳудуд.Таҳл.Сўров!S:S)</f>
        <v>7</v>
      </c>
      <c r="T9">
        <f>SUMIF(Ҳудуд.Таҳл.Сўров!$G:$G, Свод!$A9, Ҳудуд.Таҳл.Сўров!T:T)</f>
        <v>2</v>
      </c>
      <c r="U9">
        <f>SUMIF(Ҳудуд.Таҳл.Сўров!$G:$G, Свод!$A9, Ҳудуд.Таҳл.Сўров!U:U)</f>
        <v>6</v>
      </c>
      <c r="V9">
        <f>SUMIF(Ҳудуд.Таҳл.Сўров!$G:$G, Свод!$A9, Ҳудуд.Таҳл.Сўров!X:X)</f>
        <v>12</v>
      </c>
      <c r="W9">
        <f>SUMIF(Ҳудуд.Таҳл.Сўров!$G:$G, Свод!$A9, Ҳудуд.Таҳл.Сўров!Y:Y)</f>
        <v>10</v>
      </c>
      <c r="X9">
        <f>SUMIF(Ҳудуд.Таҳл.Сўров!$G:$G, Свод!$A9, Ҳудуд.Таҳл.Сўров!Z:Z)</f>
        <v>10</v>
      </c>
      <c r="Y9">
        <f>SUMIF(Ҳудуд.Таҳл.Сўров!$G:$G, Свод!$A9, Ҳудуд.Таҳл.Сўров!AA:AA)</f>
        <v>10</v>
      </c>
      <c r="Z9">
        <f>SUMIF(Ҳудуд.Таҳл.Сўров!$G:$G, Свод!$A9, Ҳудуд.Таҳл.Сўров!AB:AB)</f>
        <v>7</v>
      </c>
      <c r="AA9">
        <f>SUMIF(Ҳудуд.Таҳл.Сўров!$G:$G, Свод!$A9, Ҳудуд.Таҳл.Сўров!AC:AC)</f>
        <v>6</v>
      </c>
      <c r="AB9">
        <f>SUMIF(Ҳудуд.Таҳл.Сўров!$G:$G, Свод!$A9, Ҳудуд.Таҳл.Сўров!AD:AD)</f>
        <v>7</v>
      </c>
      <c r="AC9">
        <f>SUMIF(Ҳудуд.Таҳл.Сўров!$G:$G, Свод!$A9, Ҳудуд.Таҳл.Сўров!AE:AE)</f>
        <v>0</v>
      </c>
      <c r="AD9">
        <f>SUMIF(Ҳудуд.Таҳл.Сўров!$G:$G, Свод!$A9, Ҳудуд.Таҳл.Сўров!AF:AF)</f>
        <v>1</v>
      </c>
      <c r="AE9">
        <f>SUMIF(Ҳудуд.Таҳл.Сўров!$G:$G, Свод!$A9, Ҳудуд.Таҳл.Сўров!AG:AG)</f>
        <v>1</v>
      </c>
      <c r="AF9">
        <f>SUMIF(Ҳудуд.Таҳл.Сўров!$G:$G, Свод!$A9, Ҳудуд.Таҳл.Сўров!AH:AH)</f>
        <v>4</v>
      </c>
      <c r="AG9">
        <f>SUMIF(Ҳудуд.Таҳл.Сўров!$G:$G, Свод!$A9, Ҳудуд.Таҳл.Сўров!AI:AI)</f>
        <v>4</v>
      </c>
      <c r="AH9">
        <f>SUMIF(Ҳудуд.Таҳл.Сўров!$G:$G, Свод!$A9, Ҳудуд.Таҳл.Сўров!AJ:AJ)</f>
        <v>4</v>
      </c>
      <c r="AI9">
        <f>SUMIF(Ҳудуд.Таҳл.Сўров!$G:$G, Свод!$A9, Ҳудуд.Таҳл.Сўров!AK:AK)</f>
        <v>6</v>
      </c>
      <c r="AJ9">
        <f>SUMIF(Ҳудуд.Таҳл.Сўров!$G:$G, Свод!$A9, Ҳудуд.Таҳл.Сўров!AL:AL)</f>
        <v>4</v>
      </c>
      <c r="AK9">
        <f>SUMIF(Ҳудуд.Таҳл.Сўров!$G:$G, Свод!$A9, Ҳудуд.Таҳл.Сўров!AM:AM)</f>
        <v>1</v>
      </c>
      <c r="AL9">
        <f>SUMIF(Ҳудуд.Таҳл.Сўров!$G:$G, Свод!$A9, Ҳудуд.Таҳл.Сўров!AN:AN)</f>
        <v>2</v>
      </c>
      <c r="AM9">
        <f>SUMIF(Ҳудуд.Таҳл.Сўров!$G:$G, Свод!$A9, Ҳудуд.Таҳл.Сўров!AO:AO)</f>
        <v>8</v>
      </c>
      <c r="AN9">
        <f>SUMIF(Ҳудуд.Таҳл.Сўров!$G:$G, Свод!$A9, Ҳудуд.Таҳл.Сўров!AP:AP)</f>
        <v>2</v>
      </c>
      <c r="AO9">
        <f>SUMIF(Ҳудуд.Таҳл.Сўров!$G:$G, Свод!$A9, Ҳудуд.Таҳл.Сўров!AQ:AQ)</f>
        <v>3</v>
      </c>
      <c r="AP9">
        <f>SUMIF(Ҳудуд.Таҳл.Сўров!$G:$G, Свод!$A9, Ҳудуд.Таҳл.Сўров!AR:AR)</f>
        <v>2</v>
      </c>
      <c r="AQ9">
        <f>SUMIF(Ҳудуд.Таҳл.Сўров!$G:$G, Свод!$A9, Ҳудуд.Таҳл.Сўров!AS:AS)</f>
        <v>2</v>
      </c>
      <c r="AR9">
        <f>SUMIF(Ҳудуд.Таҳл.Сўров!$G:$G, Свод!$A9, Ҳудуд.Таҳл.Сўров!AT:AT)</f>
        <v>5</v>
      </c>
      <c r="AS9">
        <f>SUMIF(Ҳудуд.Таҳл.Сўров!$G:$G, Свод!$A9, Ҳудуд.Таҳл.Сўров!AU:AU)</f>
        <v>6</v>
      </c>
      <c r="AT9">
        <f>SUMIF(Ҳудуд.Таҳл.Сўров!$G:$G, Свод!$A9, Ҳудуд.Таҳл.Сўров!AV:AV)</f>
        <v>6</v>
      </c>
      <c r="AU9">
        <f>SUMIF(Ҳудуд.Таҳл.Сўров!$G:$G, Свод!$A9, Ҳудуд.Таҳл.Сўров!AW:AW)</f>
        <v>5</v>
      </c>
      <c r="AV9">
        <f>SUMIF(Ҳудуд.Таҳл.Сўров!$G:$G, Свод!$A9, Ҳудуд.Таҳл.Сўров!AZ:AZ)</f>
        <v>0</v>
      </c>
      <c r="AW9">
        <f>SUMIF(Ҳудуд.Таҳл.Сўров!$G:$G, Свод!$A9, Ҳудуд.Таҳл.Сўров!BA:BA)</f>
        <v>2</v>
      </c>
      <c r="AX9">
        <f>SUMIF(Ҳудуд.Таҳл.Сўров!$G:$G, Свод!$A9, Ҳудуд.Таҳл.Сўров!BB:BB)</f>
        <v>8</v>
      </c>
      <c r="AY9">
        <f>SUMIF(Ҳудуд.Таҳл.Сўров!$G:$G, Свод!$A9, Ҳудуд.Таҳл.Сўров!BC:BC)</f>
        <v>1</v>
      </c>
      <c r="AZ9">
        <f>SUMIF(Ҳудуд.Таҳл.Сўров!$G:$G, Свод!$A9, Ҳудуд.Таҳл.Сўров!BD:BD)</f>
        <v>1</v>
      </c>
      <c r="BA9">
        <f>SUMIF(Ҳудуд.Таҳл.Сўров!$G:$G, Свод!$A9, Ҳудуд.Таҳл.Сўров!BE:BE)</f>
        <v>5</v>
      </c>
      <c r="BB9">
        <f>SUMIF(Ҳудуд.Таҳл.Сўров!$G:$G, Свод!$A9, Ҳудуд.Таҳл.Сўров!BF:BF)</f>
        <v>0</v>
      </c>
      <c r="BC9">
        <f>SUMIF(Ҳудуд.Таҳл.Сўров!$G:$G, Свод!$A9, Ҳудуд.Таҳл.Сўров!BG:BG)</f>
        <v>0</v>
      </c>
      <c r="BD9">
        <f>SUMIF(Ҳудуд.Таҳл.Сўров!$G:$G, Свод!$A9, Ҳудуд.Таҳл.Сўров!BH:BH)</f>
        <v>0</v>
      </c>
      <c r="BE9">
        <f>SUMIF(Ҳудуд.Таҳл.Сўров!$G:$G, Свод!$A9, Ҳудуд.Таҳл.Сўров!BI:BI)</f>
        <v>0</v>
      </c>
      <c r="BF9">
        <f>SUMIF(Ҳудуд.Таҳл.Сўров!$G:$G, Свод!$A9, Ҳудуд.Таҳл.Сўров!BJ:BJ)</f>
        <v>0</v>
      </c>
      <c r="BG9">
        <f>SUMIF(Ҳудуд.Таҳл.Сўров!$G:$G, Свод!$A9, Ҳудуд.Таҳл.Сўров!BK:BK)</f>
        <v>0</v>
      </c>
      <c r="BH9">
        <f>SUMIF(Ҳудуд.Таҳл.Сўров!$G:$G, Свод!$A9, Ҳудуд.Таҳл.Сўров!BL:BL)</f>
        <v>0</v>
      </c>
      <c r="BI9">
        <f>SUMIF(Ҳудуд.Таҳл.Сўров!$G:$G, Свод!$A9, Ҳудуд.Таҳл.Сўров!BM:BM)</f>
        <v>2</v>
      </c>
      <c r="BJ9">
        <f>SUMIF(Ҳудуд.Таҳл.Сўров!$G:$G, Свод!$A9, Ҳудуд.Таҳл.Сўров!BN:BN)</f>
        <v>0</v>
      </c>
      <c r="BK9">
        <f>SUMIF(Ҳудуд.Таҳл.Сўров!$G:$G, Свод!$A9, Ҳудуд.Таҳл.Сўров!BO:BO)</f>
        <v>0</v>
      </c>
      <c r="BL9">
        <f>SUMIF(Ҳудуд.Таҳл.Сўров!$G:$G, Свод!$A9, Ҳудуд.Таҳл.Сўров!BP:BP)</f>
        <v>1</v>
      </c>
      <c r="BM9">
        <f>SUMIF(Ҳудуд.Таҳл.Сўров!$G:$G, Свод!$A9, Ҳудуд.Таҳл.Сўров!BQ:BQ)</f>
        <v>3</v>
      </c>
      <c r="BN9">
        <f>SUMIF(Ҳудуд.Таҳл.Сўров!$G:$G, Свод!$A9, Ҳудуд.Таҳл.Сўров!BR:BR)</f>
        <v>0</v>
      </c>
      <c r="BO9">
        <f>SUMIF(Ҳудуд.Таҳл.Сўров!$G:$G, Свод!$A9, Ҳудуд.Таҳл.Сўров!BS:BS)</f>
        <v>0</v>
      </c>
      <c r="BP9">
        <f>SUMIF(Ҳудуд.Таҳл.Сўров!$G:$G, Свод!$A9, Ҳудуд.Таҳл.Сўров!BT:BT)</f>
        <v>0</v>
      </c>
      <c r="BQ9">
        <f>SUMIF(Ҳудуд.Таҳл.Сўров!$G:$G, Свод!$A9, Ҳудуд.Таҳл.Сўров!BU:BU)</f>
        <v>0</v>
      </c>
      <c r="BR9">
        <f>SUMIF(Ҳудуд.Таҳл.Сўров!$G:$G, Свод!$A9, Ҳудуд.Таҳл.Сўров!BV:BV)</f>
        <v>0</v>
      </c>
      <c r="BS9">
        <f>SUMIF(Ҳудуд.Таҳл.Сўров!$G:$G, Свод!$A9, Ҳудуд.Таҳл.Сўров!BW:BW)</f>
        <v>0</v>
      </c>
      <c r="BT9">
        <f>SUMIF(Ҳудуд.Таҳл.Сўров!$G:$G, Свод!$A9, Ҳудуд.Таҳл.Сўров!BX:BX)</f>
        <v>0</v>
      </c>
      <c r="BU9">
        <f>SUMIF(Ҳудуд.Таҳл.Сўров!$G:$G, Свод!$A9, Ҳудуд.Таҳл.Сўров!BY:BY)</f>
        <v>0</v>
      </c>
      <c r="BV9">
        <f>SUMIF(Ҳудуд.Таҳл.Сўров!$G:$G, Свод!$A9, Ҳудуд.Таҳл.Сўров!CB:CB)</f>
        <v>8</v>
      </c>
      <c r="BW9">
        <f>SUMIF(Ҳудуд.Таҳл.Сўров!$G:$G, Свод!$A9, Ҳудуд.Таҳл.Сўров!CC:CC)</f>
        <v>6</v>
      </c>
      <c r="BX9">
        <f>SUMIF(Ҳудуд.Таҳл.Сўров!$G:$G, Свод!$A9, Ҳудуд.Таҳл.Сўров!CD:CD)</f>
        <v>5</v>
      </c>
      <c r="BY9">
        <f>SUMIF(Ҳудуд.Таҳл.Сўров!$G:$G, Свод!$A9, Ҳудуд.Таҳл.Сўров!CE:CE)</f>
        <v>2</v>
      </c>
      <c r="BZ9">
        <f>SUMIF(Ҳудуд.Таҳл.Сўров!$G:$G, Свод!$A9, Ҳудуд.Таҳл.Сўров!CH:CH)</f>
        <v>0</v>
      </c>
      <c r="CA9">
        <f>SUMIF(Ҳудуд.Таҳл.Сўров!$G:$G, Свод!$A9, Ҳудуд.Таҳл.Сўров!CI:CI)</f>
        <v>1</v>
      </c>
      <c r="CB9">
        <f>SUMIF(Ҳудуд.Таҳл.Сўров!$G:$G, Свод!$A9, Ҳудуд.Таҳл.Сўров!CJ:CJ)</f>
        <v>2</v>
      </c>
      <c r="CC9">
        <f>SUMIF(Ҳудуд.Таҳл.Сўров!$G:$G, Свод!$A9, Ҳудуд.Таҳл.Сўров!CK:CK)</f>
        <v>0</v>
      </c>
      <c r="CD9">
        <f>SUMIF(Ҳудуд.Таҳл.Сўров!$G:$G, Свод!$A9, Ҳудуд.Таҳл.Сўров!CL:CL)</f>
        <v>1</v>
      </c>
      <c r="CE9">
        <f>SUMIF(Ҳудуд.Таҳл.Сўров!$G:$G, Свод!$A9, Ҳудуд.Таҳл.Сўров!CM:CM)</f>
        <v>2</v>
      </c>
      <c r="CF9">
        <f>SUMIF(Ҳудуд.Таҳл.Сўров!$G:$G, Свод!$A9, Ҳудуд.Таҳл.Сўров!CN:CN)</f>
        <v>0</v>
      </c>
      <c r="CG9">
        <f>SUMIF(Ҳудуд.Таҳл.Сўров!$G:$G, Свод!$A9, Ҳудуд.Таҳл.Сўров!CO:CO)</f>
        <v>4</v>
      </c>
      <c r="CH9">
        <f>SUMIF(Ҳудуд.Таҳл.Сўров!$G:$G, Свод!$A9, Ҳудуд.Таҳл.Сўров!CP:CP)</f>
        <v>0</v>
      </c>
      <c r="CI9">
        <f>SUMIF(Ҳудуд.Таҳл.Сўров!$G:$G, Свод!$A9, Ҳудуд.Таҳл.Сўров!CQ:CQ)</f>
        <v>3</v>
      </c>
      <c r="CJ9">
        <f>SUMIF(Ҳудуд.Таҳл.Сўров!$G:$G, Свод!$A9, Ҳудуд.Таҳл.Сўров!CR:CR)</f>
        <v>0</v>
      </c>
      <c r="CK9">
        <f>SUMIF(Ҳудуд.Таҳл.Сўров!$G:$G, Свод!$A9, Ҳудуд.Таҳл.Сўров!CS:CS)</f>
        <v>1</v>
      </c>
      <c r="CL9">
        <f>SUMIF(Ҳудуд.Таҳл.Сўров!$G:$G, Свод!$A9, Ҳудуд.Таҳл.Сўров!CT:CT)</f>
        <v>0</v>
      </c>
      <c r="CM9">
        <f>SUMIF(Ҳудуд.Таҳл.Сўров!$G:$G, Свод!$A9, Ҳудуд.Таҳл.Сўров!CU:CU)</f>
        <v>0</v>
      </c>
      <c r="CN9">
        <f>SUMIF(Ҳудуд.Таҳл.Сўров!$G:$G, Свод!$A9, Ҳудуд.Таҳл.Сўров!CV:CV)</f>
        <v>0</v>
      </c>
      <c r="CO9">
        <f>SUMIF(Ҳудуд.Таҳл.Сўров!$G:$G, Свод!$A9, Ҳудуд.Таҳл.Сўров!CW:CW)</f>
        <v>0</v>
      </c>
      <c r="CP9">
        <f>SUMIF(Ҳудуд.Таҳл.Сўров!$G:$G, Свод!$A9, Ҳудуд.Таҳл.Сўров!CX:CX)</f>
        <v>1</v>
      </c>
      <c r="CQ9">
        <f>SUMIF(Ҳудуд.Таҳл.Сўров!$G:$G, Свод!$A9, Ҳудуд.Таҳл.Сўров!CY:CY)</f>
        <v>2</v>
      </c>
      <c r="CR9">
        <f>SUMIF(Ҳудуд.Таҳл.Сўров!$G:$G, Свод!$A9, Ҳудуд.Таҳл.Сўров!CZ:CZ)</f>
        <v>1</v>
      </c>
      <c r="CS9">
        <f>SUMIF(Ҳудуд.Таҳл.Сўров!$G:$G, Свод!$A9, Ҳудуд.Таҳл.Сўров!DA:DA)</f>
        <v>0</v>
      </c>
      <c r="CT9">
        <f>SUMIF(Ҳудуд.Таҳл.Сўров!$G:$G, Свод!$A9, Ҳудуд.Таҳл.Сўров!DB:DB)</f>
        <v>1</v>
      </c>
      <c r="CU9">
        <f>SUMIF(Ҳудуд.Таҳл.Сўров!$G:$G, Свод!$A9, Ҳудуд.Таҳл.Сўров!DC:DC)</f>
        <v>0</v>
      </c>
      <c r="CV9">
        <f>SUMIF(Ҳудуд.Таҳл.Сўров!$G:$G, Свод!$A9, Ҳудуд.Таҳл.Сўров!DD:DD)</f>
        <v>0</v>
      </c>
      <c r="CW9">
        <f>SUMIF(Ҳудуд.Таҳл.Сўров!$G:$G, Свод!$A9, Ҳудуд.Таҳл.Сўров!DE:DE)</f>
        <v>0</v>
      </c>
      <c r="CX9">
        <f>SUMIF(Ҳудуд.Таҳл.Сўров!$G:$G, Свод!$A9, Ҳудуд.Таҳл.Сўров!DF:DF)</f>
        <v>0</v>
      </c>
      <c r="CY9">
        <f>SUMIF(Ҳудуд.Таҳл.Сўров!$G:$G, Свод!$A9, Ҳудуд.Таҳл.Сўров!DG:DG)</f>
        <v>0</v>
      </c>
      <c r="CZ9">
        <f>SUMIF(Ҳудуд.Таҳл.Сўров!$G:$G, Свод!$A9, Ҳудуд.Таҳл.Сўров!DJ:DJ)</f>
        <v>13</v>
      </c>
      <c r="DA9">
        <f>SUMIF(Ҳудуд.Таҳл.Сўров!$G:$G, Свод!$A9, Ҳудуд.Таҳл.Сўров!DK:DK)</f>
        <v>10</v>
      </c>
      <c r="DB9">
        <f>SUMIF(Ҳудуд.Таҳл.Сўров!$G:$G, Свод!$A9, Ҳудуд.Таҳл.Сўров!DL:DL)</f>
        <v>2</v>
      </c>
      <c r="DC9">
        <f>SUMIF(Ҳудуд.Таҳл.Сўров!$G:$G, Свод!$A9, Ҳудуд.Таҳл.Сўров!DM:DM)</f>
        <v>10</v>
      </c>
      <c r="DD9">
        <f>SUMIF(Ҳудуд.Таҳл.Сўров!$G:$G, Свод!$A9, Ҳудуд.Таҳл.Сўров!DN:DN)</f>
        <v>3</v>
      </c>
      <c r="DE9">
        <f>SUMIF(Ҳудуд.Таҳл.Сўров!$G:$G, Свод!$A9, Ҳудуд.Таҳл.Сўров!DO:DO)</f>
        <v>7</v>
      </c>
      <c r="DF9">
        <f>SUMIF(Ҳудуд.Таҳл.Сўров!$G:$G, Свод!$A9, Ҳудуд.Таҳл.Сўров!DP:DP)</f>
        <v>2</v>
      </c>
      <c r="DG9">
        <f>SUMIF(Ҳудуд.Таҳл.Сўров!$G:$G, Свод!$A9, Ҳудуд.Таҳл.Сўров!DQ:DQ)</f>
        <v>1</v>
      </c>
      <c r="DH9">
        <f>SUMIF(Ҳудуд.Таҳл.Сўров!$G:$G, Свод!$A9, Ҳудуд.Таҳл.Сўров!DT:DT)</f>
        <v>13</v>
      </c>
      <c r="DI9">
        <f>SUMIF(Ҳудуд.Таҳл.Сўров!$G:$G, Свод!$A9, Ҳудуд.Таҳл.Сўров!DU:DU)</f>
        <v>0</v>
      </c>
      <c r="DJ9">
        <f>SUMIF(Ҳудуд.Таҳл.Сўров!$G:$G, Свод!$A9, Ҳудуд.Таҳл.Сўров!DV:DV)</f>
        <v>0</v>
      </c>
      <c r="DK9">
        <f>SUMIF(Ҳудуд.Таҳл.Сўров!$G:$G, Свод!$A9, Ҳудуд.Таҳл.Сўров!DW:DW)</f>
        <v>0</v>
      </c>
      <c r="DL9">
        <f>SUMIF(Ҳудуд.Таҳл.Сўров!$G:$G, Свод!$A9, Ҳудуд.Таҳл.Сўров!DX:DX)</f>
        <v>0</v>
      </c>
      <c r="DM9">
        <f>SUMIF(Ҳудуд.Таҳл.Сўров!$G:$G, Свод!$A9, Ҳудуд.Таҳл.Сўров!DY:DY)</f>
        <v>0</v>
      </c>
      <c r="DN9">
        <f>SUMIF(Ҳудуд.Таҳл.Сўров!$G:$G, Свод!$A9, Ҳудуд.Таҳл.Сўров!DZ:DZ)</f>
        <v>0</v>
      </c>
      <c r="DO9">
        <f>COUNTIFS(Ҳудуд.Таҳл.Сўров!$G:$G, Свод!$A9, Ҳудуд.Таҳл.Сўров!$EB:$EB, Свод!DO$2)</f>
        <v>1</v>
      </c>
      <c r="DP9">
        <f>COUNTIFS(Ҳудуд.Таҳл.Сўров!$G:$G, Свод!$A9, Ҳудуд.Таҳл.Сўров!$EB:$EB, Свод!DP$2)</f>
        <v>2</v>
      </c>
      <c r="DQ9">
        <f>COUNTIFS(Ҳудуд.Таҳл.Сўров!$G:$G, Свод!$A9, Ҳудуд.Таҳл.Сўров!$EB:$EB, Свод!DQ$2)</f>
        <v>1</v>
      </c>
      <c r="DR9">
        <f>COUNTIFS(Ҳудуд.Таҳл.Сўров!$G:$G, Свод!$A9, Ҳудуд.Таҳл.Сўров!$EB:$EB, Свод!DR$2)</f>
        <v>4</v>
      </c>
      <c r="DS9">
        <f>COUNTIFS(Ҳудуд.Таҳл.Сўров!$G:$G, Свод!$A9, Ҳудуд.Таҳл.Сўров!$EB:$EB, Свод!DS$2)</f>
        <v>2</v>
      </c>
      <c r="DT9">
        <f>COUNTIFS(Ҳудуд.Таҳл.Сўров!$G:$G, Свод!$A9, Ҳудуд.Таҳл.Сўров!$EB:$EB, Свод!DT$2)</f>
        <v>3</v>
      </c>
      <c r="DU9">
        <f>COUNTIFS(Ҳудуд.Таҳл.Сўров!$G:$G, Свод!$A9, Ҳудуд.Таҳл.Сўров!$EC:$EC, Свод!DU$2)</f>
        <v>3</v>
      </c>
      <c r="DV9">
        <f>COUNTIFS(Ҳудуд.Таҳл.Сўров!$G:$G, Свод!$A9, Ҳудуд.Таҳл.Сўров!$EC:$EC, Свод!DV$2)</f>
        <v>1</v>
      </c>
      <c r="DW9">
        <f>COUNTIFS(Ҳудуд.Таҳл.Сўров!$G:$G, Свод!$A9, Ҳудуд.Таҳл.Сўров!$EC:$EC, Свод!DW$2)</f>
        <v>5</v>
      </c>
      <c r="DX9">
        <f>COUNTIFS(Ҳудуд.Таҳл.Сўров!$G:$G, Свод!$A9, Ҳудуд.Таҳл.Сўров!$EC:$EC, Свод!DX$2)</f>
        <v>2</v>
      </c>
      <c r="DY9">
        <f>COUNTIFS(Ҳудуд.Таҳл.Сўров!$G:$G, Свод!$A9, Ҳудуд.Таҳл.Сўров!$EC:$EC, Свод!DY$2)</f>
        <v>2</v>
      </c>
      <c r="DZ9">
        <f>COUNTIFS(Ҳудуд.Таҳл.Сўров!$G:$G, Свод!$A9, Ҳудуд.Таҳл.Сўров!$ED:$ED, Свод!DZ$2)</f>
        <v>5</v>
      </c>
      <c r="EA9">
        <f>COUNTIFS(Ҳудуд.Таҳл.Сўров!$G:$G, Свод!$A9, Ҳудуд.Таҳл.Сўров!$ED:$ED, Свод!EA$2)</f>
        <v>3</v>
      </c>
      <c r="EB9">
        <f>COUNTIFS(Ҳудуд.Таҳл.Сўров!$G:$G, Свод!$A9, Ҳудуд.Таҳл.Сўров!$ED:$ED, Свод!EB$2)</f>
        <v>4</v>
      </c>
      <c r="EC9">
        <f>COUNTIFS(Ҳудуд.Таҳл.Сўров!$G:$G, Свод!$A9, Ҳудуд.Таҳл.Сўров!$ED:$ED, Свод!EC$2)</f>
        <v>1</v>
      </c>
      <c r="ED9">
        <f>COUNTIFS(Ҳудуд.Таҳл.Сўров!$G:$G, Свод!$A9, Ҳудуд.Таҳл.Сўров!$ED:$ED, Свод!ED$2)</f>
        <v>0</v>
      </c>
      <c r="EE9">
        <f>COUNTIFS(Ҳудуд.Таҳл.Сўров!$G:$G, Свод!$A9, Ҳудуд.Таҳл.Сўров!$EF:$EF, Свод!EE$2)</f>
        <v>5</v>
      </c>
      <c r="EF9">
        <f>COUNTIFS(Ҳудуд.Таҳл.Сўров!$G:$G, Свод!$A9, Ҳудуд.Таҳл.Сўров!$EF:$EF, Свод!EF$2)</f>
        <v>8</v>
      </c>
      <c r="EG9">
        <f>COUNTIFS(Ҳудуд.Таҳл.Сўров!$G:$G, Свод!$A9, Ҳудуд.Таҳл.Сўров!$EG:$EG, Свод!EG$2)</f>
        <v>4</v>
      </c>
      <c r="EH9">
        <f>COUNTIFS(Ҳудуд.Таҳл.Сўров!$G:$G, Свод!$A9, Ҳудуд.Таҳл.Сўров!$EG:$EG, Свод!EH$2)</f>
        <v>6</v>
      </c>
      <c r="EI9">
        <f>COUNTIFS(Ҳудуд.Таҳл.Сўров!$G:$G, Свод!$A9, Ҳудуд.Таҳл.Сўров!$EG:$EG, Свод!EI$2)</f>
        <v>3</v>
      </c>
      <c r="EJ9">
        <f>COUNTIFS(Ҳудуд.Таҳл.Сўров!$G:$G, Свод!$A9, Ҳудуд.Таҳл.Сўров!$EG:$EG, Свод!EJ$2)</f>
        <v>0</v>
      </c>
      <c r="EK9">
        <f>COUNTIFS(Ҳудуд.Таҳл.Сўров!$G:$G, Свод!$A9, Ҳудуд.Таҳл.Сўров!$EI:$EI, Свод!EK$2)</f>
        <v>12</v>
      </c>
      <c r="EL9">
        <f>COUNTIFS(Ҳудуд.Таҳл.Сўров!$G:$G, Свод!$A9, Ҳудуд.Таҳл.Сўров!$EI:$EI, Свод!EL$2)</f>
        <v>0</v>
      </c>
      <c r="EM9">
        <f>COUNTIFS(Ҳудуд.Таҳл.Сўров!$G:$G, Свод!$A9, Ҳудуд.Таҳл.Сўров!$EI:$EI, Свод!EM$2)</f>
        <v>1</v>
      </c>
      <c r="EN9">
        <f>SUMIF(Ҳудуд.Таҳл.Сўров!$G:$G, Свод!$A9, Ҳудуд.Таҳл.Сўров!EL:EL)</f>
        <v>10</v>
      </c>
      <c r="EO9">
        <f>COUNTIFS(Ҳудуд.Таҳл.Сўров!$G:$G, Свод!$A9, Ҳудуд.Таҳл.Сўров!$EM:$EM, Свод!EO$2)</f>
        <v>10</v>
      </c>
      <c r="EP9">
        <f>COUNTIFS(Ҳудуд.Таҳл.Сўров!$G:$G, Свод!$A9, Ҳудуд.Таҳл.Сўров!$EM:$EM, Свод!EP$2)</f>
        <v>2</v>
      </c>
      <c r="EQ9">
        <f>COUNTIFS(Ҳудуд.Таҳл.Сўров!$G:$G, Свод!$A9, Ҳудуд.Таҳл.Сўров!$EM:$EM, Свод!EQ$2)</f>
        <v>1</v>
      </c>
      <c r="ER9">
        <f>COUNTIFS(Ҳудуд.Таҳл.Сўров!$G:$G, Свод!$A9, Ҳудуд.Таҳл.Сўров!$EQ:$EQ, Свод!ER$2)</f>
        <v>5</v>
      </c>
      <c r="ES9">
        <f>COUNTIFS(Ҳудуд.Таҳл.Сўров!$G:$G, Свод!$A9, Ҳудуд.Таҳл.Сўров!$EQ:$EQ, Свод!ES$2)</f>
        <v>8</v>
      </c>
      <c r="EU9">
        <f>COUNTIFS(Ҳудуд.Таҳл.Сўров!$G:$G, Свод!$A9, Ҳудуд.Таҳл.Сўров!$ES:$ES, Свод!EU$2)</f>
        <v>4</v>
      </c>
      <c r="EV9">
        <f>COUNTIFS(Ҳудуд.Таҳл.Сўров!$G:$G, Свод!$A9, Ҳудуд.Таҳл.Сўров!$ES:$ES, Свод!EV$2)</f>
        <v>8</v>
      </c>
      <c r="EW9">
        <f>COUNTIFS(Ҳудуд.Таҳл.Сўров!$G:$G, Свод!$A9, Ҳудуд.Таҳл.Сўров!$ES:$ES, Свод!EW$2)</f>
        <v>1</v>
      </c>
      <c r="EX9">
        <f>AVERAGEIF(Ҳудуд.Таҳл.Сўров!$G:$G, Свод!$A9, Ҳудуд.Таҳл.Сўров!EU:EU)</f>
        <v>55.769230769230766</v>
      </c>
      <c r="EY9">
        <f>SUMIF(Ҳудуд.Таҳл.Сўров!$G:$G, Свод!$A9, Ҳудуд.Таҳл.Сўров!EW:EW)</f>
        <v>11</v>
      </c>
      <c r="EZ9">
        <f>SUMIF(Ҳудуд.Таҳл.Сўров!$G:$G, Свод!$A9, Ҳудуд.Таҳл.Сўров!EX:EX)</f>
        <v>11</v>
      </c>
      <c r="FA9">
        <f>SUMIF(Ҳудуд.Таҳл.Сўров!$G:$G, Свод!$A9, Ҳудуд.Таҳл.Сўров!EY:EY)</f>
        <v>7</v>
      </c>
      <c r="FB9">
        <f>SUMIF(Ҳудуд.Таҳл.Сўров!$G:$G, Свод!$A9, Ҳудуд.Таҳл.Сўров!EZ:EZ)</f>
        <v>7</v>
      </c>
      <c r="FC9">
        <f>SUMIF(Ҳудуд.Таҳл.Сўров!$G:$G, Свод!$A9, Ҳудуд.Таҳл.Сўров!FA:FA)</f>
        <v>4</v>
      </c>
      <c r="FD9">
        <f>COUNTIFS(Ҳудуд.Таҳл.Сўров!$G:$G, Свод!$A9, Ҳудуд.Таҳл.Сўров!$FB:$FB, Свод!FD$2)</f>
        <v>0</v>
      </c>
      <c r="FE9">
        <f>COUNTIFS(Ҳудуд.Таҳл.Сўров!$G:$G, Свод!$A9, Ҳудуд.Таҳл.Сўров!$FB:$FB, Свод!FE$2)</f>
        <v>5</v>
      </c>
      <c r="FF9">
        <f>COUNTIFS(Ҳудуд.Таҳл.Сўров!$G:$G, Свод!$A9, Ҳудуд.Таҳл.Сўров!$FB:$FB, Свод!FF$2)</f>
        <v>1</v>
      </c>
      <c r="FG9">
        <f>COUNTIFS(Ҳудуд.Таҳл.Сўров!$G:$G, Свод!$A9, Ҳудуд.Таҳл.Сўров!$FB:$FB, Свод!FG$2)</f>
        <v>0</v>
      </c>
      <c r="FH9">
        <f>COUNTIFS(Ҳудуд.Таҳл.Сўров!$G:$G, Свод!$A9, Ҳудуд.Таҳл.Сўров!$FB:$FB, Свод!FH$2)</f>
        <v>7</v>
      </c>
      <c r="FI9">
        <f>SUMIF(Ҳудуд.Таҳл.Сўров!$G:$G, Свод!$A9, Ҳудуд.Таҳл.Сўров!FD:FD)</f>
        <v>13</v>
      </c>
      <c r="FJ9">
        <f>SUMIF(Ҳудуд.Таҳл.Сўров!$G:$G, Свод!$A9, Ҳудуд.Таҳл.Сўров!FE:FE)</f>
        <v>9</v>
      </c>
      <c r="FK9">
        <f>SUMIF(Ҳудуд.Таҳл.Сўров!$G:$G, Свод!$A9, Ҳудуд.Таҳл.Сўров!FF:FF)</f>
        <v>8</v>
      </c>
      <c r="FL9">
        <f>SUMIF(Ҳудуд.Таҳл.Сўров!$G:$G, Свод!$A9, Ҳудуд.Таҳл.Сўров!FG:FG)</f>
        <v>0</v>
      </c>
      <c r="FM9">
        <f>AVERAGEIF(Ҳудуд.Таҳл.Сўров!$G:$G, Свод!$A9, Ҳудуд.Таҳл.Сўров!FI:FI)</f>
        <v>6.7692307692307692</v>
      </c>
      <c r="FN9">
        <f>SUMIF(Ҳудуд.Таҳл.Сўров!$G:$G, Свод!$A9, Ҳудуд.Таҳл.Сўров!FK:FK)</f>
        <v>13</v>
      </c>
      <c r="FO9">
        <f>SUMIF(Ҳудуд.Таҳл.Сўров!$G:$G, Свод!$A9, Ҳудуд.Таҳл.Сўров!FL:FL)</f>
        <v>1</v>
      </c>
      <c r="FP9">
        <f>SUMIF(Ҳудуд.Таҳл.Сўров!$G:$G, Свод!$A9, Ҳудуд.Таҳл.Сўров!FM:FM)</f>
        <v>0</v>
      </c>
      <c r="FQ9">
        <f>SUMIF(Ҳудуд.Таҳл.Сўров!$G:$G, Свод!$A9, Ҳудуд.Таҳл.Сўров!FN:FN)</f>
        <v>0</v>
      </c>
      <c r="FR9">
        <f>SUMIF(Ҳудуд.Таҳл.Сўров!$G:$G, Свод!$A9, Ҳудуд.Таҳл.Сўров!FO:FO)</f>
        <v>0</v>
      </c>
      <c r="FS9">
        <f>SUMIF(Ҳудуд.Таҳл.Сўров!$G:$G, Свод!$A9, Ҳудуд.Таҳл.Сўров!FP:FP)</f>
        <v>0</v>
      </c>
      <c r="FT9">
        <f>SUMIF(Ҳудуд.Таҳл.Сўров!$G:$G, Свод!$A9, Ҳудуд.Таҳл.Сўров!FQ:FQ)</f>
        <v>0</v>
      </c>
      <c r="FU9">
        <f>COUNTIFS(Ҳудуд.Таҳл.Сўров!$G:$G, Свод!$A9, Ҳудуд.Таҳл.Сўров!$FS:$FS, Свод!FU$2)</f>
        <v>0</v>
      </c>
      <c r="FV9">
        <f>COUNTIFS(Ҳудуд.Таҳл.Сўров!$G:$G, Свод!$A9, Ҳудуд.Таҳл.Сўров!$FS:$FS, Свод!FV$2)</f>
        <v>3</v>
      </c>
      <c r="FW9">
        <f>COUNTIFS(Ҳудуд.Таҳл.Сўров!$G:$G, Свод!$A9, Ҳудуд.Таҳл.Сўров!$FS:$FS, Свод!FW$2)</f>
        <v>1</v>
      </c>
      <c r="FX9">
        <f>COUNTIFS(Ҳудуд.Таҳл.Сўров!$G:$G, Свод!$A9, Ҳудуд.Таҳл.Сўров!$FS:$FS, Свод!FX$2)</f>
        <v>1</v>
      </c>
      <c r="FY9">
        <f>COUNTIFS(Ҳудуд.Таҳл.Сўров!$G:$G, Свод!$A9, Ҳудуд.Таҳл.Сўров!$FS:$FS, Свод!FY$2)</f>
        <v>5</v>
      </c>
      <c r="FZ9">
        <f>COUNTIFS(Ҳудуд.Таҳл.Сўров!$G:$G, Свод!$A9, Ҳудуд.Таҳл.Сўров!$FS:$FS, Свод!FZ$2)</f>
        <v>3</v>
      </c>
      <c r="GA9">
        <f>SUMIF(Ҳудуд.Таҳл.Сўров!$G:$G, Свод!$A9, Ҳудуд.Таҳл.Сўров!FU:FU)</f>
        <v>6</v>
      </c>
      <c r="GB9">
        <f>SUMIF(Ҳудуд.Таҳл.Сўров!$G:$G, Свод!$A9, Ҳудуд.Таҳл.Сўров!FV:FV)</f>
        <v>6</v>
      </c>
      <c r="GC9">
        <f>SUMIF(Ҳудуд.Таҳл.Сўров!$G:$G, Свод!$A9, Ҳудуд.Таҳл.Сўров!FW:FW)</f>
        <v>9</v>
      </c>
      <c r="GD9">
        <f>SUMIF(Ҳудуд.Таҳл.Сўров!$G:$G, Свод!$A9, Ҳудуд.Таҳл.Сўров!FX:FX)</f>
        <v>6</v>
      </c>
      <c r="GE9">
        <f>SUMIF(Ҳудуд.Таҳл.Сўров!$G:$G, Свод!$A9, Ҳудуд.Таҳл.Сўров!FY:FY)</f>
        <v>1</v>
      </c>
    </row>
    <row r="10" spans="1:188" x14ac:dyDescent="0.25">
      <c r="A10" t="s">
        <v>367</v>
      </c>
      <c r="B10">
        <f>COUNTIF(Ҳудуд.Таҳл.Сўров!$G:$G, Свод!$A10)</f>
        <v>6</v>
      </c>
      <c r="C10">
        <f>COUNTIFS(Ҳудуд.Таҳл.Сўров!$G:$G, Свод!$A10, Ҳудуд.Таҳл.Сўров!$H:$H, Свод!C$2)</f>
        <v>1</v>
      </c>
      <c r="D10">
        <f>COUNTIFS(Ҳудуд.Таҳл.Сўров!$G:$G, Свод!$A10, Ҳудуд.Таҳл.Сўров!$H:$H, Свод!D$2)</f>
        <v>2</v>
      </c>
      <c r="E10">
        <f>COUNTIFS(Ҳудуд.Таҳл.Сўров!$G:$G, Свод!$A10, Ҳудуд.Таҳл.Сўров!$H:$H, Свод!E$2)</f>
        <v>1</v>
      </c>
      <c r="F10">
        <f>COUNTIFS(Ҳудуд.Таҳл.Сўров!$G:$G, Свод!$A10, Ҳудуд.Таҳл.Сўров!$H:$H, Свод!F$2)</f>
        <v>1</v>
      </c>
      <c r="G10">
        <f>COUNTIFS(Ҳудуд.Таҳл.Сўров!$G:$G, Свод!$A10, Ҳудуд.Таҳл.Сўров!$H:$H, Свод!G$2)</f>
        <v>1</v>
      </c>
      <c r="H10">
        <f>COUNTIFS(Ҳудуд.Таҳл.Сўров!$G:$G, Свод!$A10, Ҳудуд.Таҳл.Сўров!$H:$H, Свод!H$2)</f>
        <v>0</v>
      </c>
      <c r="I10">
        <f>COUNTIFS(Ҳудуд.Таҳл.Сўров!$G:$G, Свод!$A10, Ҳудуд.Таҳл.Сўров!$H:$H, Свод!I$2)</f>
        <v>0</v>
      </c>
      <c r="J10">
        <f>AVERAGEIF(Ҳудуд.Таҳл.Сўров!$G:$G, Свод!$A10, Ҳудуд.Таҳл.Сўров!I:I)</f>
        <v>14</v>
      </c>
      <c r="K10">
        <f>AVERAGEIF(Ҳудуд.Таҳл.Сўров!$G:$G, Свод!$A10, Ҳудуд.Таҳл.Сўров!J:J)</f>
        <v>1.5</v>
      </c>
      <c r="L10">
        <f>AVERAGEIF(Ҳудуд.Таҳл.Сўров!$G:$G, Свод!$A10, Ҳудуд.Таҳл.Сўров!K:K)</f>
        <v>0.33333333333333331</v>
      </c>
      <c r="M10">
        <f>SUMIF(Ҳудуд.Таҳл.Сўров!$G:$G, Свод!$A10, Ҳудуд.Таҳл.Сўров!L:L)</f>
        <v>5</v>
      </c>
      <c r="N10">
        <f>SUMIF(Ҳудуд.Таҳл.Сўров!$G:$G, Свод!$A10, Ҳудуд.Таҳл.Сўров!N:N)</f>
        <v>4</v>
      </c>
      <c r="O10">
        <f>SUMIF(Ҳудуд.Таҳл.Сўров!$G:$G, Свод!$A10, Ҳудуд.Таҳл.Сўров!O:O)</f>
        <v>4</v>
      </c>
      <c r="P10">
        <f>SUMIF(Ҳудуд.Таҳл.Сўров!$G:$G, Свод!$A10, Ҳудуд.Таҳл.Сўров!P:P)</f>
        <v>5</v>
      </c>
      <c r="Q10">
        <f>SUMIF(Ҳудуд.Таҳл.Сўров!$G:$G, Свод!$A10, Ҳудуд.Таҳл.Сўров!Q:Q)</f>
        <v>2</v>
      </c>
      <c r="R10">
        <f>SUMIF(Ҳудуд.Таҳл.Сўров!$G:$G, Свод!$A10, Ҳудуд.Таҳл.Сўров!R:R)</f>
        <v>1</v>
      </c>
      <c r="S10">
        <f>SUMIF(Ҳудуд.Таҳл.Сўров!$G:$G, Свод!$A10, Ҳудуд.Таҳл.Сўров!S:S)</f>
        <v>2</v>
      </c>
      <c r="T10">
        <f>SUMIF(Ҳудуд.Таҳл.Сўров!$G:$G, Свод!$A10, Ҳудуд.Таҳл.Сўров!T:T)</f>
        <v>4</v>
      </c>
      <c r="U10">
        <f>SUMIF(Ҳудуд.Таҳл.Сўров!$G:$G, Свод!$A10, Ҳудуд.Таҳл.Сўров!U:U)</f>
        <v>1</v>
      </c>
      <c r="V10">
        <f>SUMIF(Ҳудуд.Таҳл.Сўров!$G:$G, Свод!$A10, Ҳудуд.Таҳл.Сўров!X:X)</f>
        <v>5</v>
      </c>
      <c r="W10">
        <f>SUMIF(Ҳудуд.Таҳл.Сўров!$G:$G, Свод!$A10, Ҳудуд.Таҳл.Сўров!Y:Y)</f>
        <v>6</v>
      </c>
      <c r="X10">
        <f>SUMIF(Ҳудуд.Таҳл.Сўров!$G:$G, Свод!$A10, Ҳудуд.Таҳл.Сўров!Z:Z)</f>
        <v>4</v>
      </c>
      <c r="Y10">
        <f>SUMIF(Ҳудуд.Таҳл.Сўров!$G:$G, Свод!$A10, Ҳудуд.Таҳл.Сўров!AA:AA)</f>
        <v>2</v>
      </c>
      <c r="Z10">
        <f>SUMIF(Ҳудуд.Таҳл.Сўров!$G:$G, Свод!$A10, Ҳудуд.Таҳл.Сўров!AB:AB)</f>
        <v>1</v>
      </c>
      <c r="AA10">
        <f>SUMIF(Ҳудуд.Таҳл.Сўров!$G:$G, Свод!$A10, Ҳудуд.Таҳл.Сўров!AC:AC)</f>
        <v>5</v>
      </c>
      <c r="AB10">
        <f>SUMIF(Ҳудуд.Таҳл.Сўров!$G:$G, Свод!$A10, Ҳудуд.Таҳл.Сўров!AD:AD)</f>
        <v>1</v>
      </c>
      <c r="AC10">
        <f>SUMIF(Ҳудуд.Таҳл.Сўров!$G:$G, Свод!$A10, Ҳудуд.Таҳл.Сўров!AE:AE)</f>
        <v>0</v>
      </c>
      <c r="AD10">
        <f>SUMIF(Ҳудуд.Таҳл.Сўров!$G:$G, Свод!$A10, Ҳудуд.Таҳл.Сўров!AF:AF)</f>
        <v>1</v>
      </c>
      <c r="AE10">
        <f>SUMIF(Ҳудуд.Таҳл.Сўров!$G:$G, Свод!$A10, Ҳудуд.Таҳл.Сўров!AG:AG)</f>
        <v>1</v>
      </c>
      <c r="AF10">
        <f>SUMIF(Ҳудуд.Таҳл.Сўров!$G:$G, Свод!$A10, Ҳудуд.Таҳл.Сўров!AH:AH)</f>
        <v>1</v>
      </c>
      <c r="AG10">
        <f>SUMIF(Ҳудуд.Таҳл.Сўров!$G:$G, Свод!$A10, Ҳудуд.Таҳл.Сўров!AI:AI)</f>
        <v>2</v>
      </c>
      <c r="AH10">
        <f>SUMIF(Ҳудуд.Таҳл.Сўров!$G:$G, Свод!$A10, Ҳудуд.Таҳл.Сўров!AJ:AJ)</f>
        <v>1</v>
      </c>
      <c r="AI10">
        <f>SUMIF(Ҳудуд.Таҳл.Сўров!$G:$G, Свод!$A10, Ҳудуд.Таҳл.Сўров!AK:AK)</f>
        <v>3</v>
      </c>
      <c r="AJ10">
        <f>SUMIF(Ҳудуд.Таҳл.Сўров!$G:$G, Свод!$A10, Ҳудуд.Таҳл.Сўров!AL:AL)</f>
        <v>1</v>
      </c>
      <c r="AK10">
        <f>SUMIF(Ҳудуд.Таҳл.Сўров!$G:$G, Свод!$A10, Ҳудуд.Таҳл.Сўров!AM:AM)</f>
        <v>0</v>
      </c>
      <c r="AL10">
        <f>SUMIF(Ҳудуд.Таҳл.Сўров!$G:$G, Свод!$A10, Ҳудуд.Таҳл.Сўров!AN:AN)</f>
        <v>0</v>
      </c>
      <c r="AM10">
        <f>SUMIF(Ҳудуд.Таҳл.Сўров!$G:$G, Свод!$A10, Ҳудуд.Таҳл.Сўров!AO:AO)</f>
        <v>0</v>
      </c>
      <c r="AN10">
        <f>SUMIF(Ҳудуд.Таҳл.Сўров!$G:$G, Свод!$A10, Ҳудуд.Таҳл.Сўров!AP:AP)</f>
        <v>1</v>
      </c>
      <c r="AO10">
        <f>SUMIF(Ҳудуд.Таҳл.Сўров!$G:$G, Свод!$A10, Ҳудуд.Таҳл.Сўров!AQ:AQ)</f>
        <v>0</v>
      </c>
      <c r="AP10">
        <f>SUMIF(Ҳудуд.Таҳл.Сўров!$G:$G, Свод!$A10, Ҳудуд.Таҳл.Сўров!AR:AR)</f>
        <v>0</v>
      </c>
      <c r="AQ10">
        <f>SUMIF(Ҳудуд.Таҳл.Сўров!$G:$G, Свод!$A10, Ҳудуд.Таҳл.Сўров!AS:AS)</f>
        <v>0</v>
      </c>
      <c r="AR10">
        <f>SUMIF(Ҳудуд.Таҳл.Сўров!$G:$G, Свод!$A10, Ҳудуд.Таҳл.Сўров!AT:AT)</f>
        <v>2</v>
      </c>
      <c r="AS10">
        <f>SUMIF(Ҳудуд.Таҳл.Сўров!$G:$G, Свод!$A10, Ҳудуд.Таҳл.Сўров!AU:AU)</f>
        <v>1</v>
      </c>
      <c r="AT10">
        <f>SUMIF(Ҳудуд.Таҳл.Сўров!$G:$G, Свод!$A10, Ҳудуд.Таҳл.Сўров!AV:AV)</f>
        <v>1</v>
      </c>
      <c r="AU10">
        <f>SUMIF(Ҳудуд.Таҳл.Сўров!$G:$G, Свод!$A10, Ҳудуд.Таҳл.Сўров!AW:AW)</f>
        <v>2</v>
      </c>
      <c r="AV10">
        <f>SUMIF(Ҳудуд.Таҳл.Сўров!$G:$G, Свод!$A10, Ҳудуд.Таҳл.Сўров!AZ:AZ)</f>
        <v>1</v>
      </c>
      <c r="AW10">
        <f>SUMIF(Ҳудуд.Таҳл.Сўров!$G:$G, Свод!$A10, Ҳудуд.Таҳл.Сўров!BA:BA)</f>
        <v>3</v>
      </c>
      <c r="AX10">
        <f>SUMIF(Ҳудуд.Таҳл.Сўров!$G:$G, Свод!$A10, Ҳудуд.Таҳл.Сўров!BB:BB)</f>
        <v>2</v>
      </c>
      <c r="AY10">
        <f>SUMIF(Ҳудуд.Таҳл.Сўров!$G:$G, Свод!$A10, Ҳудуд.Таҳл.Сўров!BC:BC)</f>
        <v>0</v>
      </c>
      <c r="AZ10">
        <f>SUMIF(Ҳудуд.Таҳл.Сўров!$G:$G, Свод!$A10, Ҳудуд.Таҳл.Сўров!BD:BD)</f>
        <v>0</v>
      </c>
      <c r="BA10">
        <f>SUMIF(Ҳудуд.Таҳл.Сўров!$G:$G, Свод!$A10, Ҳудуд.Таҳл.Сўров!BE:BE)</f>
        <v>0</v>
      </c>
      <c r="BB10">
        <f>SUMIF(Ҳудуд.Таҳл.Сўров!$G:$G, Свод!$A10, Ҳудуд.Таҳл.Сўров!BF:BF)</f>
        <v>0</v>
      </c>
      <c r="BC10">
        <f>SUMIF(Ҳудуд.Таҳл.Сўров!$G:$G, Свод!$A10, Ҳудуд.Таҳл.Сўров!BG:BG)</f>
        <v>0</v>
      </c>
      <c r="BD10">
        <f>SUMIF(Ҳудуд.Таҳл.Сўров!$G:$G, Свод!$A10, Ҳудуд.Таҳл.Сўров!BH:BH)</f>
        <v>0</v>
      </c>
      <c r="BE10">
        <f>SUMIF(Ҳудуд.Таҳл.Сўров!$G:$G, Свод!$A10, Ҳудуд.Таҳл.Сўров!BI:BI)</f>
        <v>0</v>
      </c>
      <c r="BF10">
        <f>SUMIF(Ҳудуд.Таҳл.Сўров!$G:$G, Свод!$A10, Ҳудуд.Таҳл.Сўров!BJ:BJ)</f>
        <v>1</v>
      </c>
      <c r="BG10">
        <f>SUMIF(Ҳудуд.Таҳл.Сўров!$G:$G, Свод!$A10, Ҳудуд.Таҳл.Сўров!BK:BK)</f>
        <v>1</v>
      </c>
      <c r="BH10">
        <f>SUMIF(Ҳудуд.Таҳл.Сўров!$G:$G, Свод!$A10, Ҳудуд.Таҳл.Сўров!BL:BL)</f>
        <v>0</v>
      </c>
      <c r="BI10">
        <f>SUMIF(Ҳудуд.Таҳл.Сўров!$G:$G, Свод!$A10, Ҳудуд.Таҳл.Сўров!BM:BM)</f>
        <v>0</v>
      </c>
      <c r="BJ10">
        <f>SUMIF(Ҳудуд.Таҳл.Сўров!$G:$G, Свод!$A10, Ҳудуд.Таҳл.Сўров!BN:BN)</f>
        <v>0</v>
      </c>
      <c r="BK10">
        <f>SUMIF(Ҳудуд.Таҳл.Сўров!$G:$G, Свод!$A10, Ҳудуд.Таҳл.Сўров!BO:BO)</f>
        <v>0</v>
      </c>
      <c r="BL10">
        <f>SUMIF(Ҳудуд.Таҳл.Сўров!$G:$G, Свод!$A10, Ҳудуд.Таҳл.Сўров!BP:BP)</f>
        <v>0</v>
      </c>
      <c r="BM10">
        <f>SUMIF(Ҳудуд.Таҳл.Сўров!$G:$G, Свод!$A10, Ҳудуд.Таҳл.Сўров!BQ:BQ)</f>
        <v>0</v>
      </c>
      <c r="BN10">
        <f>SUMIF(Ҳудуд.Таҳл.Сўров!$G:$G, Свод!$A10, Ҳудуд.Таҳл.Сўров!BR:BR)</f>
        <v>0</v>
      </c>
      <c r="BO10">
        <f>SUMIF(Ҳудуд.Таҳл.Сўров!$G:$G, Свод!$A10, Ҳудуд.Таҳл.Сўров!BS:BS)</f>
        <v>0</v>
      </c>
      <c r="BP10">
        <f>SUMIF(Ҳудуд.Таҳл.Сўров!$G:$G, Свод!$A10, Ҳудуд.Таҳл.Сўров!BT:BT)</f>
        <v>0</v>
      </c>
      <c r="BQ10">
        <f>SUMIF(Ҳудуд.Таҳл.Сўров!$G:$G, Свод!$A10, Ҳудуд.Таҳл.Сўров!BU:BU)</f>
        <v>0</v>
      </c>
      <c r="BR10">
        <f>SUMIF(Ҳудуд.Таҳл.Сўров!$G:$G, Свод!$A10, Ҳудуд.Таҳл.Сўров!BV:BV)</f>
        <v>0</v>
      </c>
      <c r="BS10">
        <f>SUMIF(Ҳудуд.Таҳл.Сўров!$G:$G, Свод!$A10, Ҳудуд.Таҳл.Сўров!BW:BW)</f>
        <v>0</v>
      </c>
      <c r="BT10">
        <f>SUMIF(Ҳудуд.Таҳл.Сўров!$G:$G, Свод!$A10, Ҳудуд.Таҳл.Сўров!BX:BX)</f>
        <v>0</v>
      </c>
      <c r="BU10">
        <f>SUMIF(Ҳудуд.Таҳл.Сўров!$G:$G, Свод!$A10, Ҳудуд.Таҳл.Сўров!BY:BY)</f>
        <v>0</v>
      </c>
      <c r="BV10">
        <f>SUMIF(Ҳудуд.Таҳл.Сўров!$G:$G, Свод!$A10, Ҳудуд.Таҳл.Сўров!CB:CB)</f>
        <v>4</v>
      </c>
      <c r="BW10">
        <f>SUMIF(Ҳудуд.Таҳл.Сўров!$G:$G, Свод!$A10, Ҳудуд.Таҳл.Сўров!CC:CC)</f>
        <v>3</v>
      </c>
      <c r="BX10">
        <f>SUMIF(Ҳудуд.Таҳл.Сўров!$G:$G, Свод!$A10, Ҳудуд.Таҳл.Сўров!CD:CD)</f>
        <v>3</v>
      </c>
      <c r="BY10">
        <f>SUMIF(Ҳудуд.Таҳл.Сўров!$G:$G, Свод!$A10, Ҳудуд.Таҳл.Сўров!CE:CE)</f>
        <v>0</v>
      </c>
      <c r="BZ10">
        <f>SUMIF(Ҳудуд.Таҳл.Сўров!$G:$G, Свод!$A10, Ҳудуд.Таҳл.Сўров!CH:CH)</f>
        <v>0</v>
      </c>
      <c r="CA10">
        <f>SUMIF(Ҳудуд.Таҳл.Сўров!$G:$G, Свод!$A10, Ҳудуд.Таҳл.Сўров!CI:CI)</f>
        <v>0</v>
      </c>
      <c r="CB10">
        <f>SUMIF(Ҳудуд.Таҳл.Сўров!$G:$G, Свод!$A10, Ҳудуд.Таҳл.Сўров!CJ:CJ)</f>
        <v>0</v>
      </c>
      <c r="CC10">
        <f>SUMIF(Ҳудуд.Таҳл.Сўров!$G:$G, Свод!$A10, Ҳудуд.Таҳл.Сўров!CK:CK)</f>
        <v>1</v>
      </c>
      <c r="CD10">
        <f>SUMIF(Ҳудуд.Таҳл.Сўров!$G:$G, Свод!$A10, Ҳудуд.Таҳл.Сўров!CL:CL)</f>
        <v>0</v>
      </c>
      <c r="CE10">
        <f>SUMIF(Ҳудуд.Таҳл.Сўров!$G:$G, Свод!$A10, Ҳудуд.Таҳл.Сўров!CM:CM)</f>
        <v>0</v>
      </c>
      <c r="CF10">
        <f>SUMIF(Ҳудуд.Таҳл.Сўров!$G:$G, Свод!$A10, Ҳудуд.Таҳл.Сўров!CN:CN)</f>
        <v>0</v>
      </c>
      <c r="CG10">
        <f>SUMIF(Ҳудуд.Таҳл.Сўров!$G:$G, Свод!$A10, Ҳудуд.Таҳл.Сўров!CO:CO)</f>
        <v>2</v>
      </c>
      <c r="CH10">
        <f>SUMIF(Ҳудуд.Таҳл.Сўров!$G:$G, Свод!$A10, Ҳудуд.Таҳл.Сўров!CP:CP)</f>
        <v>1</v>
      </c>
      <c r="CI10">
        <f>SUMIF(Ҳудуд.Таҳл.Сўров!$G:$G, Свод!$A10, Ҳудуд.Таҳл.Сўров!CQ:CQ)</f>
        <v>2</v>
      </c>
      <c r="CJ10">
        <f>SUMIF(Ҳудуд.Таҳл.Сўров!$G:$G, Свод!$A10, Ҳудуд.Таҳл.Сўров!CR:CR)</f>
        <v>1</v>
      </c>
      <c r="CK10">
        <f>SUMIF(Ҳудуд.Таҳл.Сўров!$G:$G, Свод!$A10, Ҳудуд.Таҳл.Сўров!CS:CS)</f>
        <v>1</v>
      </c>
      <c r="CL10">
        <f>SUMIF(Ҳудуд.Таҳл.Сўров!$G:$G, Свод!$A10, Ҳудуд.Таҳл.Сўров!CT:CT)</f>
        <v>0</v>
      </c>
      <c r="CM10">
        <f>SUMIF(Ҳудуд.Таҳл.Сўров!$G:$G, Свод!$A10, Ҳудуд.Таҳл.Сўров!CU:CU)</f>
        <v>0</v>
      </c>
      <c r="CN10">
        <f>SUMIF(Ҳудуд.Таҳл.Сўров!$G:$G, Свод!$A10, Ҳудуд.Таҳл.Сўров!CV:CV)</f>
        <v>0</v>
      </c>
      <c r="CO10">
        <f>SUMIF(Ҳудуд.Таҳл.Сўров!$G:$G, Свод!$A10, Ҳудуд.Таҳл.Сўров!CW:CW)</f>
        <v>0</v>
      </c>
      <c r="CP10">
        <f>SUMIF(Ҳудуд.Таҳл.Сўров!$G:$G, Свод!$A10, Ҳудуд.Таҳл.Сўров!CX:CX)</f>
        <v>3</v>
      </c>
      <c r="CQ10">
        <f>SUMIF(Ҳудуд.Таҳл.Сўров!$G:$G, Свод!$A10, Ҳудуд.Таҳл.Сўров!CY:CY)</f>
        <v>1</v>
      </c>
      <c r="CR10">
        <f>SUMIF(Ҳудуд.Таҳл.Сўров!$G:$G, Свод!$A10, Ҳудуд.Таҳл.Сўров!CZ:CZ)</f>
        <v>0</v>
      </c>
      <c r="CS10">
        <f>SUMIF(Ҳудуд.Таҳл.Сўров!$G:$G, Свод!$A10, Ҳудуд.Таҳл.Сўров!DA:DA)</f>
        <v>1</v>
      </c>
      <c r="CT10">
        <f>SUMIF(Ҳудуд.Таҳл.Сўров!$G:$G, Свод!$A10, Ҳудуд.Таҳл.Сўров!DB:DB)</f>
        <v>0</v>
      </c>
      <c r="CU10">
        <f>SUMIF(Ҳудуд.Таҳл.Сўров!$G:$G, Свод!$A10, Ҳудуд.Таҳл.Сўров!DC:DC)</f>
        <v>1</v>
      </c>
      <c r="CV10">
        <f>SUMIF(Ҳудуд.Таҳл.Сўров!$G:$G, Свод!$A10, Ҳудуд.Таҳл.Сўров!DD:DD)</f>
        <v>0</v>
      </c>
      <c r="CW10">
        <f>SUMIF(Ҳудуд.Таҳл.Сўров!$G:$G, Свод!$A10, Ҳудуд.Таҳл.Сўров!DE:DE)</f>
        <v>0</v>
      </c>
      <c r="CX10">
        <f>SUMIF(Ҳудуд.Таҳл.Сўров!$G:$G, Свод!$A10, Ҳудуд.Таҳл.Сўров!DF:DF)</f>
        <v>0</v>
      </c>
      <c r="CY10">
        <f>SUMIF(Ҳудуд.Таҳл.Сўров!$G:$G, Свод!$A10, Ҳудуд.Таҳл.Сўров!DG:DG)</f>
        <v>0</v>
      </c>
      <c r="CZ10">
        <f>SUMIF(Ҳудуд.Таҳл.Сўров!$G:$G, Свод!$A10, Ҳудуд.Таҳл.Сўров!DJ:DJ)</f>
        <v>3</v>
      </c>
      <c r="DA10">
        <f>SUMIF(Ҳудуд.Таҳл.Сўров!$G:$G, Свод!$A10, Ҳудуд.Таҳл.Сўров!DK:DK)</f>
        <v>3</v>
      </c>
      <c r="DB10">
        <f>SUMIF(Ҳудуд.Таҳл.Сўров!$G:$G, Свод!$A10, Ҳудуд.Таҳл.Сўров!DL:DL)</f>
        <v>1</v>
      </c>
      <c r="DC10">
        <f>SUMIF(Ҳудуд.Таҳл.Сўров!$G:$G, Свод!$A10, Ҳудуд.Таҳл.Сўров!DM:DM)</f>
        <v>5</v>
      </c>
      <c r="DD10">
        <f>SUMIF(Ҳудуд.Таҳл.Сўров!$G:$G, Свод!$A10, Ҳудуд.Таҳл.Сўров!DN:DN)</f>
        <v>1</v>
      </c>
      <c r="DE10">
        <f>SUMIF(Ҳудуд.Таҳл.Сўров!$G:$G, Свод!$A10, Ҳудуд.Таҳл.Сўров!DO:DO)</f>
        <v>4</v>
      </c>
      <c r="DF10">
        <f>SUMIF(Ҳудуд.Таҳл.Сўров!$G:$G, Свод!$A10, Ҳудуд.Таҳл.Сўров!DP:DP)</f>
        <v>2</v>
      </c>
      <c r="DG10">
        <f>SUMIF(Ҳудуд.Таҳл.Сўров!$G:$G, Свод!$A10, Ҳудуд.Таҳл.Сўров!DQ:DQ)</f>
        <v>0</v>
      </c>
      <c r="DH10">
        <f>SUMIF(Ҳудуд.Таҳл.Сўров!$G:$G, Свод!$A10, Ҳудуд.Таҳл.Сўров!DT:DT)</f>
        <v>6</v>
      </c>
      <c r="DI10">
        <f>SUMIF(Ҳудуд.Таҳл.Сўров!$G:$G, Свод!$A10, Ҳудуд.Таҳл.Сўров!DU:DU)</f>
        <v>0</v>
      </c>
      <c r="DJ10">
        <f>SUMIF(Ҳудуд.Таҳл.Сўров!$G:$G, Свод!$A10, Ҳудуд.Таҳл.Сўров!DV:DV)</f>
        <v>0</v>
      </c>
      <c r="DK10">
        <f>SUMIF(Ҳудуд.Таҳл.Сўров!$G:$G, Свод!$A10, Ҳудуд.Таҳл.Сўров!DW:DW)</f>
        <v>0</v>
      </c>
      <c r="DL10">
        <f>SUMIF(Ҳудуд.Таҳл.Сўров!$G:$G, Свод!$A10, Ҳудуд.Таҳл.Сўров!DX:DX)</f>
        <v>0</v>
      </c>
      <c r="DM10">
        <f>SUMIF(Ҳудуд.Таҳл.Сўров!$G:$G, Свод!$A10, Ҳудуд.Таҳл.Сўров!DY:DY)</f>
        <v>0</v>
      </c>
      <c r="DN10">
        <f>SUMIF(Ҳудуд.Таҳл.Сўров!$G:$G, Свод!$A10, Ҳудуд.Таҳл.Сўров!DZ:DZ)</f>
        <v>0</v>
      </c>
      <c r="DO10">
        <f>COUNTIFS(Ҳудуд.Таҳл.Сўров!$G:$G, Свод!$A10, Ҳудуд.Таҳл.Сўров!$EB:$EB, Свод!DO$2)</f>
        <v>0</v>
      </c>
      <c r="DP10">
        <f>COUNTIFS(Ҳудуд.Таҳл.Сўров!$G:$G, Свод!$A10, Ҳудуд.Таҳл.Сўров!$EB:$EB, Свод!DP$2)</f>
        <v>0</v>
      </c>
      <c r="DQ10">
        <f>COUNTIFS(Ҳудуд.Таҳл.Сўров!$G:$G, Свод!$A10, Ҳудуд.Таҳл.Сўров!$EB:$EB, Свод!DQ$2)</f>
        <v>0</v>
      </c>
      <c r="DR10">
        <f>COUNTIFS(Ҳудуд.Таҳл.Сўров!$G:$G, Свод!$A10, Ҳудуд.Таҳл.Сўров!$EB:$EB, Свод!DR$2)</f>
        <v>0</v>
      </c>
      <c r="DS10">
        <f>COUNTIFS(Ҳудуд.Таҳл.Сўров!$G:$G, Свод!$A10, Ҳудуд.Таҳл.Сўров!$EB:$EB, Свод!DS$2)</f>
        <v>3</v>
      </c>
      <c r="DT10">
        <f>COUNTIFS(Ҳудуд.Таҳл.Сўров!$G:$G, Свод!$A10, Ҳудуд.Таҳл.Сўров!$EB:$EB, Свод!DT$2)</f>
        <v>3</v>
      </c>
      <c r="DU10">
        <f>COUNTIFS(Ҳудуд.Таҳл.Сўров!$G:$G, Свод!$A10, Ҳудуд.Таҳл.Сўров!$EC:$EC, Свод!DU$2)</f>
        <v>4</v>
      </c>
      <c r="DV10">
        <f>COUNTIFS(Ҳудуд.Таҳл.Сўров!$G:$G, Свод!$A10, Ҳудуд.Таҳл.Сўров!$EC:$EC, Свод!DV$2)</f>
        <v>2</v>
      </c>
      <c r="DW10">
        <f>COUNTIFS(Ҳудуд.Таҳл.Сўров!$G:$G, Свод!$A10, Ҳудуд.Таҳл.Сўров!$EC:$EC, Свод!DW$2)</f>
        <v>0</v>
      </c>
      <c r="DX10">
        <f>COUNTIFS(Ҳудуд.Таҳл.Сўров!$G:$G, Свод!$A10, Ҳудуд.Таҳл.Сўров!$EC:$EC, Свод!DX$2)</f>
        <v>0</v>
      </c>
      <c r="DY10">
        <f>COUNTIFS(Ҳудуд.Таҳл.Сўров!$G:$G, Свод!$A10, Ҳудуд.Таҳл.Сўров!$EC:$EC, Свод!DY$2)</f>
        <v>0</v>
      </c>
      <c r="DZ10">
        <f>COUNTIFS(Ҳудуд.Таҳл.Сўров!$G:$G, Свод!$A10, Ҳудуд.Таҳл.Сўров!$ED:$ED, Свод!DZ$2)</f>
        <v>0</v>
      </c>
      <c r="EA10">
        <f>COUNTIFS(Ҳудуд.Таҳл.Сўров!$G:$G, Свод!$A10, Ҳудуд.Таҳл.Сўров!$ED:$ED, Свод!EA$2)</f>
        <v>5</v>
      </c>
      <c r="EB10">
        <f>COUNTIFS(Ҳудуд.Таҳл.Сўров!$G:$G, Свод!$A10, Ҳудуд.Таҳл.Сўров!$ED:$ED, Свод!EB$2)</f>
        <v>0</v>
      </c>
      <c r="EC10">
        <f>COUNTIFS(Ҳудуд.Таҳл.Сўров!$G:$G, Свод!$A10, Ҳудуд.Таҳл.Сўров!$ED:$ED, Свод!EC$2)</f>
        <v>1</v>
      </c>
      <c r="ED10">
        <f>COUNTIFS(Ҳудуд.Таҳл.Сўров!$G:$G, Свод!$A10, Ҳудуд.Таҳл.Сўров!$ED:$ED, Свод!ED$2)</f>
        <v>0</v>
      </c>
      <c r="EE10">
        <f>COUNTIFS(Ҳудуд.Таҳл.Сўров!$G:$G, Свод!$A10, Ҳудуд.Таҳл.Сўров!$EF:$EF, Свод!EE$2)</f>
        <v>6</v>
      </c>
      <c r="EF10">
        <f>COUNTIFS(Ҳудуд.Таҳл.Сўров!$G:$G, Свод!$A10, Ҳудуд.Таҳл.Сўров!$EF:$EF, Свод!EF$2)</f>
        <v>0</v>
      </c>
      <c r="EG10">
        <f>COUNTIFS(Ҳудуд.Таҳл.Сўров!$G:$G, Свод!$A10, Ҳудуд.Таҳл.Сўров!$EG:$EG, Свод!EG$2)</f>
        <v>0</v>
      </c>
      <c r="EH10">
        <f>COUNTIFS(Ҳудуд.Таҳл.Сўров!$G:$G, Свод!$A10, Ҳудуд.Таҳл.Сўров!$EG:$EG, Свод!EH$2)</f>
        <v>5</v>
      </c>
      <c r="EI10">
        <f>COUNTIFS(Ҳудуд.Таҳл.Сўров!$G:$G, Свод!$A10, Ҳудуд.Таҳл.Сўров!$EG:$EG, Свод!EI$2)</f>
        <v>1</v>
      </c>
      <c r="EJ10">
        <f>COUNTIFS(Ҳудуд.Таҳл.Сўров!$G:$G, Свод!$A10, Ҳудуд.Таҳл.Сўров!$EG:$EG, Свод!EJ$2)</f>
        <v>0</v>
      </c>
      <c r="EK10">
        <f>COUNTIFS(Ҳудуд.Таҳл.Сўров!$G:$G, Свод!$A10, Ҳудуд.Таҳл.Сўров!$EI:$EI, Свод!EK$2)</f>
        <v>6</v>
      </c>
      <c r="EL10">
        <f>COUNTIFS(Ҳудуд.Таҳл.Сўров!$G:$G, Свод!$A10, Ҳудуд.Таҳл.Сўров!$EI:$EI, Свод!EL$2)</f>
        <v>0</v>
      </c>
      <c r="EM10">
        <f>COUNTIFS(Ҳудуд.Таҳл.Сўров!$G:$G, Свод!$A10, Ҳудуд.Таҳл.Сўров!$EI:$EI, Свод!EM$2)</f>
        <v>0</v>
      </c>
      <c r="EN10">
        <f>SUMIF(Ҳудуд.Таҳл.Сўров!$G:$G, Свод!$A10, Ҳудуд.Таҳл.Сўров!EL:EL)</f>
        <v>3</v>
      </c>
      <c r="EO10">
        <f>COUNTIFS(Ҳудуд.Таҳл.Сўров!$G:$G, Свод!$A10, Ҳудуд.Таҳл.Сўров!$EM:$EM, Свод!EO$2)</f>
        <v>6</v>
      </c>
      <c r="EP10">
        <f>COUNTIFS(Ҳудуд.Таҳл.Сўров!$G:$G, Свод!$A10, Ҳудуд.Таҳл.Сўров!$EM:$EM, Свод!EP$2)</f>
        <v>0</v>
      </c>
      <c r="EQ10">
        <f>COUNTIFS(Ҳудуд.Таҳл.Сўров!$G:$G, Свод!$A10, Ҳудуд.Таҳл.Сўров!$EM:$EM, Свод!EQ$2)</f>
        <v>0</v>
      </c>
      <c r="ER10">
        <f>COUNTIFS(Ҳудуд.Таҳл.Сўров!$G:$G, Свод!$A10, Ҳудуд.Таҳл.Сўров!$EQ:$EQ, Свод!ER$2)</f>
        <v>1</v>
      </c>
      <c r="ES10">
        <f>COUNTIFS(Ҳудуд.Таҳл.Сўров!$G:$G, Свод!$A10, Ҳудуд.Таҳл.Сўров!$EQ:$EQ, Свод!ES$2)</f>
        <v>5</v>
      </c>
      <c r="EU10">
        <f>COUNTIFS(Ҳудуд.Таҳл.Сўров!$G:$G, Свод!$A10, Ҳудуд.Таҳл.Сўров!$ES:$ES, Свод!EU$2)</f>
        <v>0</v>
      </c>
      <c r="EV10">
        <f>COUNTIFS(Ҳудуд.Таҳл.Сўров!$G:$G, Свод!$A10, Ҳудуд.Таҳл.Сўров!$ES:$ES, Свод!EV$2)</f>
        <v>6</v>
      </c>
      <c r="EW10">
        <f>COUNTIFS(Ҳудуд.Таҳл.Сўров!$G:$G, Свод!$A10, Ҳудуд.Таҳл.Сўров!$ES:$ES, Свод!EW$2)</f>
        <v>0</v>
      </c>
      <c r="EX10">
        <f>AVERAGEIF(Ҳудуд.Таҳл.Сўров!$G:$G, Свод!$A10, Ҳудуд.Таҳл.Сўров!EU:EU)</f>
        <v>55.833333333333336</v>
      </c>
      <c r="EY10">
        <f>SUMIF(Ҳудуд.Таҳл.Сўров!$G:$G, Свод!$A10, Ҳудуд.Таҳл.Сўров!EW:EW)</f>
        <v>5</v>
      </c>
      <c r="EZ10">
        <f>SUMIF(Ҳудуд.Таҳл.Сўров!$G:$G, Свод!$A10, Ҳудуд.Таҳл.Сўров!EX:EX)</f>
        <v>4</v>
      </c>
      <c r="FA10">
        <f>SUMIF(Ҳудуд.Таҳл.Сўров!$G:$G, Свод!$A10, Ҳудуд.Таҳл.Сўров!EY:EY)</f>
        <v>4</v>
      </c>
      <c r="FB10">
        <f>SUMIF(Ҳудуд.Таҳл.Сўров!$G:$G, Свод!$A10, Ҳудуд.Таҳл.Сўров!EZ:EZ)</f>
        <v>4</v>
      </c>
      <c r="FC10">
        <f>SUMIF(Ҳудуд.Таҳл.Сўров!$G:$G, Свод!$A10, Ҳудуд.Таҳл.Сўров!FA:FA)</f>
        <v>0</v>
      </c>
      <c r="FD10">
        <f>COUNTIFS(Ҳудуд.Таҳл.Сўров!$G:$G, Свод!$A10, Ҳудуд.Таҳл.Сўров!$FB:$FB, Свод!FD$2)</f>
        <v>0</v>
      </c>
      <c r="FE10">
        <f>COUNTIFS(Ҳудуд.Таҳл.Сўров!$G:$G, Свод!$A10, Ҳудуд.Таҳл.Сўров!$FB:$FB, Свод!FE$2)</f>
        <v>3</v>
      </c>
      <c r="FF10">
        <f>COUNTIFS(Ҳудуд.Таҳл.Сўров!$G:$G, Свод!$A10, Ҳудуд.Таҳл.Сўров!$FB:$FB, Свод!FF$2)</f>
        <v>2</v>
      </c>
      <c r="FG10">
        <f>COUNTIFS(Ҳудуд.Таҳл.Сўров!$G:$G, Свод!$A10, Ҳудуд.Таҳл.Сўров!$FB:$FB, Свод!FG$2)</f>
        <v>0</v>
      </c>
      <c r="FH10">
        <f>COUNTIFS(Ҳудуд.Таҳл.Сўров!$G:$G, Свод!$A10, Ҳудуд.Таҳл.Сўров!$FB:$FB, Свод!FH$2)</f>
        <v>1</v>
      </c>
      <c r="FI10">
        <f>SUMIF(Ҳудуд.Таҳл.Сўров!$G:$G, Свод!$A10, Ҳудуд.Таҳл.Сўров!FD:FD)</f>
        <v>6</v>
      </c>
      <c r="FJ10">
        <f>SUMIF(Ҳудуд.Таҳл.Сўров!$G:$G, Свод!$A10, Ҳудуд.Таҳл.Сўров!FE:FE)</f>
        <v>4</v>
      </c>
      <c r="FK10">
        <f>SUMIF(Ҳудуд.Таҳл.Сўров!$G:$G, Свод!$A10, Ҳудуд.Таҳл.Сўров!FF:FF)</f>
        <v>3</v>
      </c>
      <c r="FL10">
        <f>SUMIF(Ҳудуд.Таҳл.Сўров!$G:$G, Свод!$A10, Ҳудуд.Таҳл.Сўров!FG:FG)</f>
        <v>0</v>
      </c>
      <c r="FM10">
        <f>AVERAGEIF(Ҳудуд.Таҳл.Сўров!$G:$G, Свод!$A10, Ҳудуд.Таҳл.Сўров!FI:FI)</f>
        <v>4.833333333333333</v>
      </c>
      <c r="FN10">
        <f>SUMIF(Ҳудуд.Таҳл.Сўров!$G:$G, Свод!$A10, Ҳудуд.Таҳл.Сўров!FK:FK)</f>
        <v>6</v>
      </c>
      <c r="FO10">
        <f>SUMIF(Ҳудуд.Таҳл.Сўров!$G:$G, Свод!$A10, Ҳудуд.Таҳл.Сўров!FL:FL)</f>
        <v>0</v>
      </c>
      <c r="FP10">
        <f>SUMIF(Ҳудуд.Таҳл.Сўров!$G:$G, Свод!$A10, Ҳудуд.Таҳл.Сўров!FM:FM)</f>
        <v>0</v>
      </c>
      <c r="FQ10">
        <f>SUMIF(Ҳудуд.Таҳл.Сўров!$G:$G, Свод!$A10, Ҳудуд.Таҳл.Сўров!FN:FN)</f>
        <v>0</v>
      </c>
      <c r="FR10">
        <f>SUMIF(Ҳудуд.Таҳл.Сўров!$G:$G, Свод!$A10, Ҳудуд.Таҳл.Сўров!FO:FO)</f>
        <v>0</v>
      </c>
      <c r="FS10">
        <f>SUMIF(Ҳудуд.Таҳл.Сўров!$G:$G, Свод!$A10, Ҳудуд.Таҳл.Сўров!FP:FP)</f>
        <v>0</v>
      </c>
      <c r="FT10">
        <f>SUMIF(Ҳудуд.Таҳл.Сўров!$G:$G, Свод!$A10, Ҳудуд.Таҳл.Сўров!FQ:FQ)</f>
        <v>0</v>
      </c>
      <c r="FU10">
        <f>COUNTIFS(Ҳудуд.Таҳл.Сўров!$G:$G, Свод!$A10, Ҳудуд.Таҳл.Сўров!$FS:$FS, Свод!FU$2)</f>
        <v>0</v>
      </c>
      <c r="FV10">
        <f>COUNTIFS(Ҳудуд.Таҳл.Сўров!$G:$G, Свод!$A10, Ҳудуд.Таҳл.Сўров!$FS:$FS, Свод!FV$2)</f>
        <v>1</v>
      </c>
      <c r="FW10">
        <f>COUNTIFS(Ҳудуд.Таҳл.Сўров!$G:$G, Свод!$A10, Ҳудуд.Таҳл.Сўров!$FS:$FS, Свод!FW$2)</f>
        <v>0</v>
      </c>
      <c r="FX10">
        <f>COUNTIFS(Ҳудуд.Таҳл.Сўров!$G:$G, Свод!$A10, Ҳудуд.Таҳл.Сўров!$FS:$FS, Свод!FX$2)</f>
        <v>0</v>
      </c>
      <c r="FY10">
        <f>COUNTIFS(Ҳудуд.Таҳл.Сўров!$G:$G, Свод!$A10, Ҳудуд.Таҳл.Сўров!$FS:$FS, Свод!FY$2)</f>
        <v>4</v>
      </c>
      <c r="FZ10">
        <f>COUNTIFS(Ҳудуд.Таҳл.Сўров!$G:$G, Свод!$A10, Ҳудуд.Таҳл.Сўров!$FS:$FS, Свод!FZ$2)</f>
        <v>1</v>
      </c>
      <c r="GA10">
        <f>SUMIF(Ҳудуд.Таҳл.Сўров!$G:$G, Свод!$A10, Ҳудуд.Таҳл.Сўров!FU:FU)</f>
        <v>4</v>
      </c>
      <c r="GB10">
        <f>SUMIF(Ҳудуд.Таҳл.Сўров!$G:$G, Свод!$A10, Ҳудуд.Таҳл.Сўров!FV:FV)</f>
        <v>4</v>
      </c>
      <c r="GC10">
        <f>SUMIF(Ҳудуд.Таҳл.Сўров!$G:$G, Свод!$A10, Ҳудуд.Таҳл.Сўров!FW:FW)</f>
        <v>4</v>
      </c>
      <c r="GD10">
        <f>SUMIF(Ҳудуд.Таҳл.Сўров!$G:$G, Свод!$A10, Ҳудуд.Таҳл.Сўров!FX:FX)</f>
        <v>3</v>
      </c>
      <c r="GE10">
        <f>SUMIF(Ҳудуд.Таҳл.Сўров!$G:$G, Свод!$A10, Ҳудуд.Таҳл.Сўров!FY:FY)</f>
        <v>0</v>
      </c>
    </row>
    <row r="11" spans="1:188" x14ac:dyDescent="0.25">
      <c r="A11" t="s">
        <v>398</v>
      </c>
      <c r="B11">
        <f>COUNTIF(Ҳудуд.Таҳл.Сўров!$G:$G, Свод!$A11)</f>
        <v>3</v>
      </c>
      <c r="C11">
        <f>COUNTIFS(Ҳудуд.Таҳл.Сўров!$G:$G, Свод!$A11, Ҳудуд.Таҳл.Сўров!$H:$H, Свод!C$2)</f>
        <v>0</v>
      </c>
      <c r="D11">
        <f>COUNTIFS(Ҳудуд.Таҳл.Сўров!$G:$G, Свод!$A11, Ҳудуд.Таҳл.Сўров!$H:$H, Свод!D$2)</f>
        <v>1</v>
      </c>
      <c r="E11">
        <f>COUNTIFS(Ҳудуд.Таҳл.Сўров!$G:$G, Свод!$A11, Ҳудуд.Таҳл.Сўров!$H:$H, Свод!E$2)</f>
        <v>1</v>
      </c>
      <c r="F11">
        <f>COUNTIFS(Ҳудуд.Таҳл.Сўров!$G:$G, Свод!$A11, Ҳудуд.Таҳл.Сўров!$H:$H, Свод!F$2)</f>
        <v>0</v>
      </c>
      <c r="G11">
        <f>COUNTIFS(Ҳудуд.Таҳл.Сўров!$G:$G, Свод!$A11, Ҳудуд.Таҳл.Сўров!$H:$H, Свод!G$2)</f>
        <v>0</v>
      </c>
      <c r="H11">
        <f>COUNTIFS(Ҳудуд.Таҳл.Сўров!$G:$G, Свод!$A11, Ҳудуд.Таҳл.Сўров!$H:$H, Свод!H$2)</f>
        <v>0</v>
      </c>
      <c r="I11">
        <f>COUNTIFS(Ҳудуд.Таҳл.Сўров!$G:$G, Свод!$A11, Ҳудуд.Таҳл.Сўров!$H:$H, Свод!I$2)</f>
        <v>1</v>
      </c>
      <c r="J11">
        <f>AVERAGEIF(Ҳудуд.Таҳл.Сўров!$G:$G, Свод!$A11, Ҳудуд.Таҳл.Сўров!I:I)</f>
        <v>27</v>
      </c>
      <c r="K11">
        <f>AVERAGEIF(Ҳудуд.Таҳл.Сўров!$G:$G, Свод!$A11, Ҳудуд.Таҳл.Сўров!J:J)</f>
        <v>2</v>
      </c>
      <c r="L11">
        <f>AVERAGEIF(Ҳудуд.Таҳл.Сўров!$G:$G, Свод!$A11, Ҳудуд.Таҳл.Сўров!K:K)</f>
        <v>15.666666666666666</v>
      </c>
      <c r="M11">
        <f>SUMIF(Ҳудуд.Таҳл.Сўров!$G:$G, Свод!$A11, Ҳудуд.Таҳл.Сўров!L:L)</f>
        <v>14</v>
      </c>
      <c r="N11">
        <f>SUMIF(Ҳудуд.Таҳл.Сўров!$G:$G, Свод!$A11, Ҳудуд.Таҳл.Сўров!N:N)</f>
        <v>0</v>
      </c>
      <c r="O11">
        <f>SUMIF(Ҳудуд.Таҳл.Сўров!$G:$G, Свод!$A11, Ҳудуд.Таҳл.Сўров!O:O)</f>
        <v>1</v>
      </c>
      <c r="P11">
        <f>SUMIF(Ҳудуд.Таҳл.Сўров!$G:$G, Свод!$A11, Ҳудуд.Таҳл.Сўров!P:P)</f>
        <v>1</v>
      </c>
      <c r="Q11">
        <f>SUMIF(Ҳудуд.Таҳл.Сўров!$G:$G, Свод!$A11, Ҳудуд.Таҳл.Сўров!Q:Q)</f>
        <v>1</v>
      </c>
      <c r="R11">
        <f>SUMIF(Ҳудуд.Таҳл.Сўров!$G:$G, Свод!$A11, Ҳудуд.Таҳл.Сўров!R:R)</f>
        <v>0</v>
      </c>
      <c r="S11">
        <f>SUMIF(Ҳудуд.Таҳл.Сўров!$G:$G, Свод!$A11, Ҳудуд.Таҳл.Сўров!S:S)</f>
        <v>2</v>
      </c>
      <c r="T11">
        <f>SUMIF(Ҳудуд.Таҳл.Сўров!$G:$G, Свод!$A11, Ҳудуд.Таҳл.Сўров!T:T)</f>
        <v>0</v>
      </c>
      <c r="U11">
        <f>SUMIF(Ҳудуд.Таҳл.Сўров!$G:$G, Свод!$A11, Ҳудуд.Таҳл.Сўров!U:U)</f>
        <v>2</v>
      </c>
      <c r="V11">
        <f>SUMIF(Ҳудуд.Таҳл.Сўров!$G:$G, Свод!$A11, Ҳудуд.Таҳл.Сўров!X:X)</f>
        <v>3</v>
      </c>
      <c r="W11">
        <f>SUMIF(Ҳудуд.Таҳл.Сўров!$G:$G, Свод!$A11, Ҳудуд.Таҳл.Сўров!Y:Y)</f>
        <v>2</v>
      </c>
      <c r="X11">
        <f>SUMIF(Ҳудуд.Таҳл.Сўров!$G:$G, Свод!$A11, Ҳудуд.Таҳл.Сўров!Z:Z)</f>
        <v>3</v>
      </c>
      <c r="Y11">
        <f>SUMIF(Ҳудуд.Таҳл.Сўров!$G:$G, Свод!$A11, Ҳудуд.Таҳл.Сўров!AA:AA)</f>
        <v>1</v>
      </c>
      <c r="Z11">
        <f>SUMIF(Ҳудуд.Таҳл.Сўров!$G:$G, Свод!$A11, Ҳудуд.Таҳл.Сўров!AB:AB)</f>
        <v>0</v>
      </c>
      <c r="AA11">
        <f>SUMIF(Ҳудуд.Таҳл.Сўров!$G:$G, Свод!$A11, Ҳудуд.Таҳл.Сўров!AC:AC)</f>
        <v>3</v>
      </c>
      <c r="AB11">
        <f>SUMIF(Ҳудуд.Таҳл.Сўров!$G:$G, Свод!$A11, Ҳудуд.Таҳл.Сўров!AD:AD)</f>
        <v>1</v>
      </c>
      <c r="AC11">
        <f>SUMIF(Ҳудуд.Таҳл.Сўров!$G:$G, Свод!$A11, Ҳудуд.Таҳл.Сўров!AE:AE)</f>
        <v>0</v>
      </c>
      <c r="AD11">
        <f>SUMIF(Ҳудуд.Таҳл.Сўров!$G:$G, Свод!$A11, Ҳудуд.Таҳл.Сўров!AF:AF)</f>
        <v>1</v>
      </c>
      <c r="AE11">
        <f>SUMIF(Ҳудуд.Таҳл.Сўров!$G:$G, Свод!$A11, Ҳудуд.Таҳл.Сўров!AG:AG)</f>
        <v>0</v>
      </c>
      <c r="AF11">
        <f>SUMIF(Ҳудуд.Таҳл.Сўров!$G:$G, Свод!$A11, Ҳудуд.Таҳл.Сўров!AH:AH)</f>
        <v>2</v>
      </c>
      <c r="AG11">
        <f>SUMIF(Ҳудуд.Таҳл.Сўров!$G:$G, Свод!$A11, Ҳудуд.Таҳл.Сўров!AI:AI)</f>
        <v>1</v>
      </c>
      <c r="AH11">
        <f>SUMIF(Ҳудуд.Таҳл.Сўров!$G:$G, Свод!$A11, Ҳудуд.Таҳл.Сўров!AJ:AJ)</f>
        <v>2</v>
      </c>
      <c r="AI11">
        <f>SUMIF(Ҳудуд.Таҳл.Сўров!$G:$G, Свод!$A11, Ҳудуд.Таҳл.Сўров!AK:AK)</f>
        <v>2</v>
      </c>
      <c r="AJ11">
        <f>SUMIF(Ҳудуд.Таҳл.Сўров!$G:$G, Свод!$A11, Ҳудуд.Таҳл.Сўров!AL:AL)</f>
        <v>0</v>
      </c>
      <c r="AK11">
        <f>SUMIF(Ҳудуд.Таҳл.Сўров!$G:$G, Свод!$A11, Ҳудуд.Таҳл.Сўров!AM:AM)</f>
        <v>0</v>
      </c>
      <c r="AL11">
        <f>SUMIF(Ҳудуд.Таҳл.Сўров!$G:$G, Свод!$A11, Ҳудуд.Таҳл.Сўров!AN:AN)</f>
        <v>0</v>
      </c>
      <c r="AM11">
        <f>SUMIF(Ҳудуд.Таҳл.Сўров!$G:$G, Свод!$A11, Ҳудуд.Таҳл.Сўров!AO:AO)</f>
        <v>1</v>
      </c>
      <c r="AN11">
        <f>SUMIF(Ҳудуд.Таҳл.Сўров!$G:$G, Свод!$A11, Ҳудуд.Таҳл.Сўров!AP:AP)</f>
        <v>2</v>
      </c>
      <c r="AO11">
        <f>SUMIF(Ҳудуд.Таҳл.Сўров!$G:$G, Свод!$A11, Ҳудуд.Таҳл.Сўров!AQ:AQ)</f>
        <v>2</v>
      </c>
      <c r="AP11">
        <f>SUMIF(Ҳудуд.Таҳл.Сўров!$G:$G, Свод!$A11, Ҳудуд.Таҳл.Сўров!AR:AR)</f>
        <v>3</v>
      </c>
      <c r="AQ11">
        <f>SUMIF(Ҳудуд.Таҳл.Сўров!$G:$G, Свод!$A11, Ҳудуд.Таҳл.Сўров!AS:AS)</f>
        <v>2</v>
      </c>
      <c r="AR11">
        <f>SUMIF(Ҳудуд.Таҳл.Сўров!$G:$G, Свод!$A11, Ҳудуд.Таҳл.Сўров!AT:AT)</f>
        <v>0</v>
      </c>
      <c r="AS11">
        <f>SUMIF(Ҳудуд.Таҳл.Сўров!$G:$G, Свод!$A11, Ҳудуд.Таҳл.Сўров!AU:AU)</f>
        <v>0</v>
      </c>
      <c r="AT11">
        <f>SUMIF(Ҳудуд.Таҳл.Сўров!$G:$G, Свод!$A11, Ҳудуд.Таҳл.Сўров!AV:AV)</f>
        <v>1</v>
      </c>
      <c r="AU11">
        <f>SUMIF(Ҳудуд.Таҳл.Сўров!$G:$G, Свод!$A11, Ҳудуд.Таҳл.Сўров!AW:AW)</f>
        <v>1</v>
      </c>
      <c r="AV11">
        <f>SUMIF(Ҳудуд.Таҳл.Сўров!$G:$G, Свод!$A11, Ҳудуд.Таҳл.Сўров!AZ:AZ)</f>
        <v>2</v>
      </c>
      <c r="AW11">
        <f>SUMIF(Ҳудуд.Таҳл.Сўров!$G:$G, Свод!$A11, Ҳудуд.Таҳл.Сўров!BA:BA)</f>
        <v>1</v>
      </c>
      <c r="AX11">
        <f>SUMIF(Ҳудуд.Таҳл.Сўров!$G:$G, Свод!$A11, Ҳудуд.Таҳл.Сўров!BB:BB)</f>
        <v>0</v>
      </c>
      <c r="AY11">
        <f>SUMIF(Ҳудуд.Таҳл.Сўров!$G:$G, Свод!$A11, Ҳудуд.Таҳл.Сўров!BC:BC)</f>
        <v>0</v>
      </c>
      <c r="AZ11">
        <f>SUMIF(Ҳудуд.Таҳл.Сўров!$G:$G, Свод!$A11, Ҳудуд.Таҳл.Сўров!BD:BD)</f>
        <v>0</v>
      </c>
      <c r="BA11">
        <f>SUMIF(Ҳудуд.Таҳл.Сўров!$G:$G, Свод!$A11, Ҳудуд.Таҳл.Сўров!BE:BE)</f>
        <v>0</v>
      </c>
      <c r="BB11">
        <f>SUMIF(Ҳудуд.Таҳл.Сўров!$G:$G, Свод!$A11, Ҳудуд.Таҳл.Сўров!BF:BF)</f>
        <v>0</v>
      </c>
      <c r="BC11">
        <f>SUMIF(Ҳудуд.Таҳл.Сўров!$G:$G, Свод!$A11, Ҳудуд.Таҳл.Сўров!BG:BG)</f>
        <v>0</v>
      </c>
      <c r="BD11">
        <f>SUMIF(Ҳудуд.Таҳл.Сўров!$G:$G, Свод!$A11, Ҳудуд.Таҳл.Сўров!BH:BH)</f>
        <v>0</v>
      </c>
      <c r="BE11">
        <f>SUMIF(Ҳудуд.Таҳл.Сўров!$G:$G, Свод!$A11, Ҳудуд.Таҳл.Сўров!BI:BI)</f>
        <v>0</v>
      </c>
      <c r="BF11">
        <f>SUMIF(Ҳудуд.Таҳл.Сўров!$G:$G, Свод!$A11, Ҳудуд.Таҳл.Сўров!BJ:BJ)</f>
        <v>0</v>
      </c>
      <c r="BG11">
        <f>SUMIF(Ҳудуд.Таҳл.Сўров!$G:$G, Свод!$A11, Ҳудуд.Таҳл.Сўров!BK:BK)</f>
        <v>0</v>
      </c>
      <c r="BH11">
        <f>SUMIF(Ҳудуд.Таҳл.Сўров!$G:$G, Свод!$A11, Ҳудуд.Таҳл.Сўров!BL:BL)</f>
        <v>1</v>
      </c>
      <c r="BI11">
        <f>SUMIF(Ҳудуд.Таҳл.Сўров!$G:$G, Свод!$A11, Ҳудуд.Таҳл.Сўров!BM:BM)</f>
        <v>0</v>
      </c>
      <c r="BJ11">
        <f>SUMIF(Ҳудуд.Таҳл.Сўров!$G:$G, Свод!$A11, Ҳудуд.Таҳл.Сўров!BN:BN)</f>
        <v>0</v>
      </c>
      <c r="BK11">
        <f>SUMIF(Ҳудуд.Таҳл.Сўров!$G:$G, Свод!$A11, Ҳудуд.Таҳл.Сўров!BO:BO)</f>
        <v>0</v>
      </c>
      <c r="BL11">
        <f>SUMIF(Ҳудуд.Таҳл.Сўров!$G:$G, Свод!$A11, Ҳудуд.Таҳл.Сўров!BP:BP)</f>
        <v>0</v>
      </c>
      <c r="BM11">
        <f>SUMIF(Ҳудуд.Таҳл.Сўров!$G:$G, Свод!$A11, Ҳудуд.Таҳл.Сўров!BQ:BQ)</f>
        <v>0</v>
      </c>
      <c r="BN11">
        <f>SUMIF(Ҳудуд.Таҳл.Сўров!$G:$G, Свод!$A11, Ҳудуд.Таҳл.Сўров!BR:BR)</f>
        <v>0</v>
      </c>
      <c r="BO11">
        <f>SUMIF(Ҳудуд.Таҳл.Сўров!$G:$G, Свод!$A11, Ҳудуд.Таҳл.Сўров!BS:BS)</f>
        <v>0</v>
      </c>
      <c r="BP11">
        <f>SUMIF(Ҳудуд.Таҳл.Сўров!$G:$G, Свод!$A11, Ҳудуд.Таҳл.Сўров!BT:BT)</f>
        <v>0</v>
      </c>
      <c r="BQ11">
        <f>SUMIF(Ҳудуд.Таҳл.Сўров!$G:$G, Свод!$A11, Ҳудуд.Таҳл.Сўров!BU:BU)</f>
        <v>0</v>
      </c>
      <c r="BR11">
        <f>SUMIF(Ҳудуд.Таҳл.Сўров!$G:$G, Свод!$A11, Ҳудуд.Таҳл.Сўров!BV:BV)</f>
        <v>0</v>
      </c>
      <c r="BS11">
        <f>SUMIF(Ҳудуд.Таҳл.Сўров!$G:$G, Свод!$A11, Ҳудуд.Таҳл.Сўров!BW:BW)</f>
        <v>0</v>
      </c>
      <c r="BT11">
        <f>SUMIF(Ҳудуд.Таҳл.Сўров!$G:$G, Свод!$A11, Ҳудуд.Таҳл.Сўров!BX:BX)</f>
        <v>0</v>
      </c>
      <c r="BU11">
        <f>SUMIF(Ҳудуд.Таҳл.Сўров!$G:$G, Свод!$A11, Ҳудуд.Таҳл.Сўров!BY:BY)</f>
        <v>0</v>
      </c>
      <c r="BV11">
        <f>SUMIF(Ҳудуд.Таҳл.Сўров!$G:$G, Свод!$A11, Ҳудуд.Таҳл.Сўров!CB:CB)</f>
        <v>3</v>
      </c>
      <c r="BW11">
        <f>SUMIF(Ҳудуд.Таҳл.Сўров!$G:$G, Свод!$A11, Ҳудуд.Таҳл.Сўров!CC:CC)</f>
        <v>1</v>
      </c>
      <c r="BX11">
        <f>SUMIF(Ҳудуд.Таҳл.Сўров!$G:$G, Свод!$A11, Ҳудуд.Таҳл.Сўров!CD:CD)</f>
        <v>1</v>
      </c>
      <c r="BY11">
        <f>SUMIF(Ҳудуд.Таҳл.Сўров!$G:$G, Свод!$A11, Ҳудуд.Таҳл.Сўров!CE:CE)</f>
        <v>0</v>
      </c>
      <c r="BZ11">
        <f>SUMIF(Ҳудуд.Таҳл.Сўров!$G:$G, Свод!$A11, Ҳудуд.Таҳл.Сўров!CH:CH)</f>
        <v>0</v>
      </c>
      <c r="CA11">
        <f>SUMIF(Ҳудуд.Таҳл.Сўров!$G:$G, Свод!$A11, Ҳудуд.Таҳл.Сўров!CI:CI)</f>
        <v>0</v>
      </c>
      <c r="CB11">
        <f>SUMIF(Ҳудуд.Таҳл.Сўров!$G:$G, Свод!$A11, Ҳудуд.Таҳл.Сўров!CJ:CJ)</f>
        <v>0</v>
      </c>
      <c r="CC11">
        <f>SUMIF(Ҳудуд.Таҳл.Сўров!$G:$G, Свод!$A11, Ҳудуд.Таҳл.Сўров!CK:CK)</f>
        <v>1</v>
      </c>
      <c r="CD11">
        <f>SUMIF(Ҳудуд.Таҳл.Сўров!$G:$G, Свод!$A11, Ҳудуд.Таҳл.Сўров!CL:CL)</f>
        <v>1</v>
      </c>
      <c r="CE11">
        <f>SUMIF(Ҳудуд.Таҳл.Сўров!$G:$G, Свод!$A11, Ҳудуд.Таҳл.Сўров!CM:CM)</f>
        <v>0</v>
      </c>
      <c r="CF11">
        <f>SUMIF(Ҳудуд.Таҳл.Сўров!$G:$G, Свод!$A11, Ҳудуд.Таҳл.Сўров!CN:CN)</f>
        <v>0</v>
      </c>
      <c r="CG11">
        <f>SUMIF(Ҳудуд.Таҳл.Сўров!$G:$G, Свод!$A11, Ҳудуд.Таҳл.Сўров!CO:CO)</f>
        <v>0</v>
      </c>
      <c r="CH11">
        <f>SUMIF(Ҳудуд.Таҳл.Сўров!$G:$G, Свод!$A11, Ҳудуд.Таҳл.Сўров!CP:CP)</f>
        <v>0</v>
      </c>
      <c r="CI11">
        <f>SUMIF(Ҳудуд.Таҳл.Сўров!$G:$G, Свод!$A11, Ҳудуд.Таҳл.Сўров!CQ:CQ)</f>
        <v>0</v>
      </c>
      <c r="CJ11">
        <f>SUMIF(Ҳудуд.Таҳл.Сўров!$G:$G, Свод!$A11, Ҳудуд.Таҳл.Сўров!CR:CR)</f>
        <v>0</v>
      </c>
      <c r="CK11">
        <f>SUMIF(Ҳудуд.Таҳл.Сўров!$G:$G, Свод!$A11, Ҳудуд.Таҳл.Сўров!CS:CS)</f>
        <v>0</v>
      </c>
      <c r="CL11">
        <f>SUMIF(Ҳудуд.Таҳл.Сўров!$G:$G, Свод!$A11, Ҳудуд.Таҳл.Сўров!CT:CT)</f>
        <v>0</v>
      </c>
      <c r="CM11">
        <f>SUMIF(Ҳудуд.Таҳл.Сўров!$G:$G, Свод!$A11, Ҳудуд.Таҳл.Сўров!CU:CU)</f>
        <v>0</v>
      </c>
      <c r="CN11">
        <f>SUMIF(Ҳудуд.Таҳл.Сўров!$G:$G, Свод!$A11, Ҳудуд.Таҳл.Сўров!CV:CV)</f>
        <v>0</v>
      </c>
      <c r="CO11">
        <f>SUMIF(Ҳудуд.Таҳл.Сўров!$G:$G, Свод!$A11, Ҳудуд.Таҳл.Сўров!CW:CW)</f>
        <v>0</v>
      </c>
      <c r="CP11">
        <f>SUMIF(Ҳудуд.Таҳл.Сўров!$G:$G, Свод!$A11, Ҳудуд.Таҳл.Сўров!CX:CX)</f>
        <v>0</v>
      </c>
      <c r="CQ11">
        <f>SUMIF(Ҳудуд.Таҳл.Сўров!$G:$G, Свод!$A11, Ҳудуд.Таҳл.Сўров!CY:CY)</f>
        <v>0</v>
      </c>
      <c r="CR11">
        <f>SUMIF(Ҳудуд.Таҳл.Сўров!$G:$G, Свод!$A11, Ҳудуд.Таҳл.Сўров!CZ:CZ)</f>
        <v>1</v>
      </c>
      <c r="CS11">
        <f>SUMIF(Ҳудуд.Таҳл.Сўров!$G:$G, Свод!$A11, Ҳудуд.Таҳл.Сўров!DA:DA)</f>
        <v>0</v>
      </c>
      <c r="CT11">
        <f>SUMIF(Ҳудуд.Таҳл.Сўров!$G:$G, Свод!$A11, Ҳудуд.Таҳл.Сўров!DB:DB)</f>
        <v>0</v>
      </c>
      <c r="CU11">
        <f>SUMIF(Ҳудуд.Таҳл.Сўров!$G:$G, Свод!$A11, Ҳудуд.Таҳл.Сўров!DC:DC)</f>
        <v>0</v>
      </c>
      <c r="CV11">
        <f>SUMIF(Ҳудуд.Таҳл.Сўров!$G:$G, Свод!$A11, Ҳудуд.Таҳл.Сўров!DD:DD)</f>
        <v>0</v>
      </c>
      <c r="CW11">
        <f>SUMIF(Ҳудуд.Таҳл.Сўров!$G:$G, Свод!$A11, Ҳудуд.Таҳл.Сўров!DE:DE)</f>
        <v>0</v>
      </c>
      <c r="CX11">
        <f>SUMIF(Ҳудуд.Таҳл.Сўров!$G:$G, Свод!$A11, Ҳудуд.Таҳл.Сўров!DF:DF)</f>
        <v>0</v>
      </c>
      <c r="CY11">
        <f>SUMIF(Ҳудуд.Таҳл.Сўров!$G:$G, Свод!$A11, Ҳудуд.Таҳл.Сўров!DG:DG)</f>
        <v>0</v>
      </c>
      <c r="CZ11">
        <f>SUMIF(Ҳудуд.Таҳл.Сўров!$G:$G, Свод!$A11, Ҳудуд.Таҳл.Сўров!DJ:DJ)</f>
        <v>2</v>
      </c>
      <c r="DA11">
        <f>SUMIF(Ҳудуд.Таҳл.Сўров!$G:$G, Свод!$A11, Ҳудуд.Таҳл.Сўров!DK:DK)</f>
        <v>3</v>
      </c>
      <c r="DB11">
        <f>SUMIF(Ҳудуд.Таҳл.Сўров!$G:$G, Свод!$A11, Ҳудуд.Таҳл.Сўров!DL:DL)</f>
        <v>0</v>
      </c>
      <c r="DC11">
        <f>SUMIF(Ҳудуд.Таҳл.Сўров!$G:$G, Свод!$A11, Ҳудуд.Таҳл.Сўров!DM:DM)</f>
        <v>3</v>
      </c>
      <c r="DD11">
        <f>SUMIF(Ҳудуд.Таҳл.Сўров!$G:$G, Свод!$A11, Ҳудуд.Таҳл.Сўров!DN:DN)</f>
        <v>1</v>
      </c>
      <c r="DE11">
        <f>SUMIF(Ҳудуд.Таҳл.Сўров!$G:$G, Свод!$A11, Ҳудуд.Таҳл.Сўров!DO:DO)</f>
        <v>2</v>
      </c>
      <c r="DF11">
        <f>SUMIF(Ҳудуд.Таҳл.Сўров!$G:$G, Свод!$A11, Ҳудуд.Таҳл.Сўров!DP:DP)</f>
        <v>0</v>
      </c>
      <c r="DG11">
        <f>SUMIF(Ҳудуд.Таҳл.Сўров!$G:$G, Свод!$A11, Ҳудуд.Таҳл.Сўров!DQ:DQ)</f>
        <v>0</v>
      </c>
      <c r="DH11">
        <f>SUMIF(Ҳудуд.Таҳл.Сўров!$G:$G, Свод!$A11, Ҳудуд.Таҳл.Сўров!DT:DT)</f>
        <v>3</v>
      </c>
      <c r="DI11">
        <f>SUMIF(Ҳудуд.Таҳл.Сўров!$G:$G, Свод!$A11, Ҳудуд.Таҳл.Сўров!DU:DU)</f>
        <v>0</v>
      </c>
      <c r="DJ11">
        <f>SUMIF(Ҳудуд.Таҳл.Сўров!$G:$G, Свод!$A11, Ҳудуд.Таҳл.Сўров!DV:DV)</f>
        <v>0</v>
      </c>
      <c r="DK11">
        <f>SUMIF(Ҳудуд.Таҳл.Сўров!$G:$G, Свод!$A11, Ҳудуд.Таҳл.Сўров!DW:DW)</f>
        <v>0</v>
      </c>
      <c r="DL11">
        <f>SUMIF(Ҳудуд.Таҳл.Сўров!$G:$G, Свод!$A11, Ҳудуд.Таҳл.Сўров!DX:DX)</f>
        <v>0</v>
      </c>
      <c r="DM11">
        <f>SUMIF(Ҳудуд.Таҳл.Сўров!$G:$G, Свод!$A11, Ҳудуд.Таҳл.Сўров!DY:DY)</f>
        <v>0</v>
      </c>
      <c r="DN11">
        <f>SUMIF(Ҳудуд.Таҳл.Сўров!$G:$G, Свод!$A11, Ҳудуд.Таҳл.Сўров!DZ:DZ)</f>
        <v>0</v>
      </c>
      <c r="DO11">
        <f>COUNTIFS(Ҳудуд.Таҳл.Сўров!$G:$G, Свод!$A11, Ҳудуд.Таҳл.Сўров!$EB:$EB, Свод!DO$2)</f>
        <v>1</v>
      </c>
      <c r="DP11">
        <f>COUNTIFS(Ҳудуд.Таҳл.Сўров!$G:$G, Свод!$A11, Ҳудуд.Таҳл.Сўров!$EB:$EB, Свод!DP$2)</f>
        <v>1</v>
      </c>
      <c r="DQ11">
        <f>COUNTIFS(Ҳудуд.Таҳл.Сўров!$G:$G, Свод!$A11, Ҳудуд.Таҳл.Сўров!$EB:$EB, Свод!DQ$2)</f>
        <v>0</v>
      </c>
      <c r="DR11">
        <f>COUNTIFS(Ҳудуд.Таҳл.Сўров!$G:$G, Свод!$A11, Ҳудуд.Таҳл.Сўров!$EB:$EB, Свод!DR$2)</f>
        <v>0</v>
      </c>
      <c r="DS11">
        <f>COUNTIFS(Ҳудуд.Таҳл.Сўров!$G:$G, Свод!$A11, Ҳудуд.Таҳл.Сўров!$EB:$EB, Свод!DS$2)</f>
        <v>0</v>
      </c>
      <c r="DT11">
        <f>COUNTIFS(Ҳудуд.Таҳл.Сўров!$G:$G, Свод!$A11, Ҳудуд.Таҳл.Сўров!$EB:$EB, Свод!DT$2)</f>
        <v>1</v>
      </c>
      <c r="DU11">
        <f>COUNTIFS(Ҳудуд.Таҳл.Сўров!$G:$G, Свод!$A11, Ҳудуд.Таҳл.Сўров!$EC:$EC, Свод!DU$2)</f>
        <v>0</v>
      </c>
      <c r="DV11">
        <f>COUNTIFS(Ҳудуд.Таҳл.Сўров!$G:$G, Свод!$A11, Ҳудуд.Таҳл.Сўров!$EC:$EC, Свод!DV$2)</f>
        <v>1</v>
      </c>
      <c r="DW11">
        <f>COUNTIFS(Ҳудуд.Таҳл.Сўров!$G:$G, Свод!$A11, Ҳудуд.Таҳл.Сўров!$EC:$EC, Свод!DW$2)</f>
        <v>1</v>
      </c>
      <c r="DX11">
        <f>COUNTIFS(Ҳудуд.Таҳл.Сўров!$G:$G, Свод!$A11, Ҳудуд.Таҳл.Сўров!$EC:$EC, Свод!DX$2)</f>
        <v>1</v>
      </c>
      <c r="DY11">
        <f>COUNTIFS(Ҳудуд.Таҳл.Сўров!$G:$G, Свод!$A11, Ҳудуд.Таҳл.Сўров!$EC:$EC, Свод!DY$2)</f>
        <v>0</v>
      </c>
      <c r="DZ11">
        <f>COUNTIFS(Ҳудуд.Таҳл.Сўров!$G:$G, Свод!$A11, Ҳудуд.Таҳл.Сўров!$ED:$ED, Свод!DZ$2)</f>
        <v>0</v>
      </c>
      <c r="EA11">
        <f>COUNTIFS(Ҳудуд.Таҳл.Сўров!$G:$G, Свод!$A11, Ҳудуд.Таҳл.Сўров!$ED:$ED, Свод!EA$2)</f>
        <v>2</v>
      </c>
      <c r="EB11">
        <f>COUNTIFS(Ҳудуд.Таҳл.Сўров!$G:$G, Свод!$A11, Ҳудуд.Таҳл.Сўров!$ED:$ED, Свод!EB$2)</f>
        <v>1</v>
      </c>
      <c r="EC11">
        <f>COUNTIFS(Ҳудуд.Таҳл.Сўров!$G:$G, Свод!$A11, Ҳудуд.Таҳл.Сўров!$ED:$ED, Свод!EC$2)</f>
        <v>0</v>
      </c>
      <c r="ED11">
        <f>COUNTIFS(Ҳудуд.Таҳл.Сўров!$G:$G, Свод!$A11, Ҳудуд.Таҳл.Сўров!$ED:$ED, Свод!ED$2)</f>
        <v>0</v>
      </c>
      <c r="EE11">
        <f>COUNTIFS(Ҳудуд.Таҳл.Сўров!$G:$G, Свод!$A11, Ҳудуд.Таҳл.Сўров!$EF:$EF, Свод!EE$2)</f>
        <v>2</v>
      </c>
      <c r="EF11">
        <f>COUNTIFS(Ҳудуд.Таҳл.Сўров!$G:$G, Свод!$A11, Ҳудуд.Таҳл.Сўров!$EF:$EF, Свод!EF$2)</f>
        <v>1</v>
      </c>
      <c r="EG11">
        <f>COUNTIFS(Ҳудуд.Таҳл.Сўров!$G:$G, Свод!$A11, Ҳудуд.Таҳл.Сўров!$EG:$EG, Свод!EG$2)</f>
        <v>0</v>
      </c>
      <c r="EH11">
        <f>COUNTIFS(Ҳудуд.Таҳл.Сўров!$G:$G, Свод!$A11, Ҳудуд.Таҳл.Сўров!$EG:$EG, Свод!EH$2)</f>
        <v>2</v>
      </c>
      <c r="EI11">
        <f>COUNTIFS(Ҳудуд.Таҳл.Сўров!$G:$G, Свод!$A11, Ҳудуд.Таҳл.Сўров!$EG:$EG, Свод!EI$2)</f>
        <v>1</v>
      </c>
      <c r="EJ11">
        <f>COUNTIFS(Ҳудуд.Таҳл.Сўров!$G:$G, Свод!$A11, Ҳудуд.Таҳл.Сўров!$EG:$EG, Свод!EJ$2)</f>
        <v>0</v>
      </c>
      <c r="EK11">
        <f>COUNTIFS(Ҳудуд.Таҳл.Сўров!$G:$G, Свод!$A11, Ҳудуд.Таҳл.Сўров!$EI:$EI, Свод!EK$2)</f>
        <v>2</v>
      </c>
      <c r="EL11">
        <f>COUNTIFS(Ҳудуд.Таҳл.Сўров!$G:$G, Свод!$A11, Ҳудуд.Таҳл.Сўров!$EI:$EI, Свод!EL$2)</f>
        <v>1</v>
      </c>
      <c r="EM11">
        <f>COUNTIFS(Ҳудуд.Таҳл.Сўров!$G:$G, Свод!$A11, Ҳудуд.Таҳл.Сўров!$EI:$EI, Свод!EM$2)</f>
        <v>0</v>
      </c>
      <c r="EN11">
        <f>SUMIF(Ҳудуд.Таҳл.Сўров!$G:$G, Свод!$A11, Ҳудуд.Таҳл.Сўров!EL:EL)</f>
        <v>7</v>
      </c>
      <c r="EO11">
        <f>COUNTIFS(Ҳудуд.Таҳл.Сўров!$G:$G, Свод!$A11, Ҳудуд.Таҳл.Сўров!$EM:$EM, Свод!EO$2)</f>
        <v>2</v>
      </c>
      <c r="EP11">
        <f>COUNTIFS(Ҳудуд.Таҳл.Сўров!$G:$G, Свод!$A11, Ҳудуд.Таҳл.Сўров!$EM:$EM, Свод!EP$2)</f>
        <v>1</v>
      </c>
      <c r="EQ11">
        <f>COUNTIFS(Ҳудуд.Таҳл.Сўров!$G:$G, Свод!$A11, Ҳудуд.Таҳл.Сўров!$EM:$EM, Свод!EQ$2)</f>
        <v>0</v>
      </c>
      <c r="ER11">
        <f>COUNTIFS(Ҳудуд.Таҳл.Сўров!$G:$G, Свод!$A11, Ҳудуд.Таҳл.Сўров!$EQ:$EQ, Свод!ER$2)</f>
        <v>1</v>
      </c>
      <c r="ES11">
        <f>COUNTIFS(Ҳудуд.Таҳл.Сўров!$G:$G, Свод!$A11, Ҳудуд.Таҳл.Сўров!$EQ:$EQ, Свод!ES$2)</f>
        <v>2</v>
      </c>
      <c r="EU11">
        <f>COUNTIFS(Ҳудуд.Таҳл.Сўров!$G:$G, Свод!$A11, Ҳудуд.Таҳл.Сўров!$ES:$ES, Свод!EU$2)</f>
        <v>0</v>
      </c>
      <c r="EV11">
        <f>COUNTIFS(Ҳудуд.Таҳл.Сўров!$G:$G, Свод!$A11, Ҳудуд.Таҳл.Сўров!$ES:$ES, Свод!EV$2)</f>
        <v>3</v>
      </c>
      <c r="EW11">
        <f>COUNTIFS(Ҳудуд.Таҳл.Сўров!$G:$G, Свод!$A11, Ҳудуд.Таҳл.Сўров!$ES:$ES, Свод!EW$2)</f>
        <v>0</v>
      </c>
      <c r="EX11">
        <f>AVERAGEIF(Ҳудуд.Таҳл.Сўров!$G:$G, Свод!$A11, Ҳудуд.Таҳл.Сўров!EU:EU)</f>
        <v>78.666666666666671</v>
      </c>
      <c r="EY11">
        <f>SUMIF(Ҳудуд.Таҳл.Сўров!$G:$G, Свод!$A11, Ҳудуд.Таҳл.Сўров!EW:EW)</f>
        <v>3</v>
      </c>
      <c r="EZ11">
        <f>SUMIF(Ҳудуд.Таҳл.Сўров!$G:$G, Свод!$A11, Ҳудуд.Таҳл.Сўров!EX:EX)</f>
        <v>3</v>
      </c>
      <c r="FA11">
        <f>SUMIF(Ҳудуд.Таҳл.Сўров!$G:$G, Свод!$A11, Ҳудуд.Таҳл.Сўров!EY:EY)</f>
        <v>1</v>
      </c>
      <c r="FB11">
        <f>SUMIF(Ҳудуд.Таҳл.Сўров!$G:$G, Свод!$A11, Ҳудуд.Таҳл.Сўров!EZ:EZ)</f>
        <v>2</v>
      </c>
      <c r="FC11">
        <f>SUMIF(Ҳудуд.Таҳл.Сўров!$G:$G, Свод!$A11, Ҳудуд.Таҳл.Сўров!FA:FA)</f>
        <v>1</v>
      </c>
      <c r="FD11">
        <f>COUNTIFS(Ҳудуд.Таҳл.Сўров!$G:$G, Свод!$A11, Ҳудуд.Таҳл.Сўров!$FB:$FB, Свод!FD$2)</f>
        <v>0</v>
      </c>
      <c r="FE11">
        <f>COUNTIFS(Ҳудуд.Таҳл.Сўров!$G:$G, Свод!$A11, Ҳудуд.Таҳл.Сўров!$FB:$FB, Свод!FE$2)</f>
        <v>0</v>
      </c>
      <c r="FF11">
        <f>COUNTIFS(Ҳудуд.Таҳл.Сўров!$G:$G, Свод!$A11, Ҳудуд.Таҳл.Сўров!$FB:$FB, Свод!FF$2)</f>
        <v>0</v>
      </c>
      <c r="FG11">
        <f>COUNTIFS(Ҳудуд.Таҳл.Сўров!$G:$G, Свод!$A11, Ҳудуд.Таҳл.Сўров!$FB:$FB, Свод!FG$2)</f>
        <v>0</v>
      </c>
      <c r="FH11">
        <f>COUNTIFS(Ҳудуд.Таҳл.Сўров!$G:$G, Свод!$A11, Ҳудуд.Таҳл.Сўров!$FB:$FB, Свод!FH$2)</f>
        <v>3</v>
      </c>
      <c r="FI11">
        <f>SUMIF(Ҳудуд.Таҳл.Сўров!$G:$G, Свод!$A11, Ҳудуд.Таҳл.Сўров!FD:FD)</f>
        <v>3</v>
      </c>
      <c r="FJ11">
        <f>SUMIF(Ҳудуд.Таҳл.Сўров!$G:$G, Свод!$A11, Ҳудуд.Таҳл.Сўров!FE:FE)</f>
        <v>3</v>
      </c>
      <c r="FK11">
        <f>SUMIF(Ҳудуд.Таҳл.Сўров!$G:$G, Свод!$A11, Ҳудуд.Таҳл.Сўров!FF:FF)</f>
        <v>1</v>
      </c>
      <c r="FL11">
        <f>SUMIF(Ҳудуд.Таҳл.Сўров!$G:$G, Свод!$A11, Ҳудуд.Таҳл.Сўров!FG:FG)</f>
        <v>0</v>
      </c>
      <c r="FM11">
        <f>AVERAGEIF(Ҳудуд.Таҳл.Сўров!$G:$G, Свод!$A11, Ҳудуд.Таҳл.Сўров!FI:FI)</f>
        <v>6.666666666666667</v>
      </c>
      <c r="FN11">
        <f>SUMIF(Ҳудуд.Таҳл.Сўров!$G:$G, Свод!$A11, Ҳудуд.Таҳл.Сўров!FK:FK)</f>
        <v>3</v>
      </c>
      <c r="FO11">
        <f>SUMIF(Ҳудуд.Таҳл.Сўров!$G:$G, Свод!$A11, Ҳудуд.Таҳл.Сўров!FL:FL)</f>
        <v>0</v>
      </c>
      <c r="FP11">
        <f>SUMIF(Ҳудуд.Таҳл.Сўров!$G:$G, Свод!$A11, Ҳудуд.Таҳл.Сўров!FM:FM)</f>
        <v>0</v>
      </c>
      <c r="FQ11">
        <f>SUMIF(Ҳудуд.Таҳл.Сўров!$G:$G, Свод!$A11, Ҳудуд.Таҳл.Сўров!FN:FN)</f>
        <v>0</v>
      </c>
      <c r="FR11">
        <f>SUMIF(Ҳудуд.Таҳл.Сўров!$G:$G, Свод!$A11, Ҳудуд.Таҳл.Сўров!FO:FO)</f>
        <v>0</v>
      </c>
      <c r="FS11">
        <f>SUMIF(Ҳудуд.Таҳл.Сўров!$G:$G, Свод!$A11, Ҳудуд.Таҳл.Сўров!FP:FP)</f>
        <v>0</v>
      </c>
      <c r="FT11">
        <f>SUMIF(Ҳудуд.Таҳл.Сўров!$G:$G, Свод!$A11, Ҳудуд.Таҳл.Сўров!FQ:FQ)</f>
        <v>0</v>
      </c>
      <c r="FU11">
        <f>COUNTIFS(Ҳудуд.Таҳл.Сўров!$G:$G, Свод!$A11, Ҳудуд.Таҳл.Сўров!$FS:$FS, Свод!FU$2)</f>
        <v>2</v>
      </c>
      <c r="FV11">
        <f>COUNTIFS(Ҳудуд.Таҳл.Сўров!$G:$G, Свод!$A11, Ҳудуд.Таҳл.Сўров!$FS:$FS, Свод!FV$2)</f>
        <v>0</v>
      </c>
      <c r="FW11">
        <f>COUNTIFS(Ҳудуд.Таҳл.Сўров!$G:$G, Свод!$A11, Ҳудуд.Таҳл.Сўров!$FS:$FS, Свод!FW$2)</f>
        <v>0</v>
      </c>
      <c r="FX11">
        <f>COUNTIFS(Ҳудуд.Таҳл.Сўров!$G:$G, Свод!$A11, Ҳудуд.Таҳл.Сўров!$FS:$FS, Свод!FX$2)</f>
        <v>0</v>
      </c>
      <c r="FY11">
        <f>COUNTIFS(Ҳудуд.Таҳл.Сўров!$G:$G, Свод!$A11, Ҳудуд.Таҳл.Сўров!$FS:$FS, Свод!FY$2)</f>
        <v>1</v>
      </c>
      <c r="FZ11">
        <f>COUNTIFS(Ҳудуд.Таҳл.Сўров!$G:$G, Свод!$A11, Ҳудуд.Таҳл.Сўров!$FS:$FS, Свод!FZ$2)</f>
        <v>0</v>
      </c>
      <c r="GA11">
        <f>SUMIF(Ҳудуд.Таҳл.Сўров!$G:$G, Свод!$A11, Ҳудуд.Таҳл.Сўров!FU:FU)</f>
        <v>0</v>
      </c>
      <c r="GB11">
        <f>SUMIF(Ҳудуд.Таҳл.Сўров!$G:$G, Свод!$A11, Ҳудуд.Таҳл.Сўров!FV:FV)</f>
        <v>2</v>
      </c>
      <c r="GC11">
        <f>SUMIF(Ҳудуд.Таҳл.Сўров!$G:$G, Свод!$A11, Ҳудуд.Таҳл.Сўров!FW:FW)</f>
        <v>1</v>
      </c>
      <c r="GD11">
        <f>SUMIF(Ҳудуд.Таҳл.Сўров!$G:$G, Свод!$A11, Ҳудуд.Таҳл.Сўров!FX:FX)</f>
        <v>1</v>
      </c>
      <c r="GE11">
        <f>SUMIF(Ҳудуд.Таҳл.Сўров!$G:$G, Свод!$A11, Ҳудуд.Таҳл.Сўров!FY:FY)</f>
        <v>0</v>
      </c>
    </row>
    <row r="12" spans="1:188" x14ac:dyDescent="0.25">
      <c r="A12" t="s">
        <v>414</v>
      </c>
      <c r="B12">
        <f>COUNTIF(Ҳудуд.Таҳл.Сўров!$G:$G, Свод!$A12)</f>
        <v>20</v>
      </c>
      <c r="C12">
        <f>COUNTIFS(Ҳудуд.Таҳл.Сўров!$G:$G, Свод!$A12, Ҳудуд.Таҳл.Сўров!$H:$H, Свод!C$2)</f>
        <v>0</v>
      </c>
      <c r="D12">
        <f>COUNTIFS(Ҳудуд.Таҳл.Сўров!$G:$G, Свод!$A12, Ҳудуд.Таҳл.Сўров!$H:$H, Свод!D$2)</f>
        <v>16</v>
      </c>
      <c r="E12">
        <f>COUNTIFS(Ҳудуд.Таҳл.Сўров!$G:$G, Свод!$A12, Ҳудуд.Таҳл.Сўров!$H:$H, Свод!E$2)</f>
        <v>1</v>
      </c>
      <c r="F12">
        <f>COUNTIFS(Ҳудуд.Таҳл.Сўров!$G:$G, Свод!$A12, Ҳудуд.Таҳл.Сўров!$H:$H, Свод!F$2)</f>
        <v>1</v>
      </c>
      <c r="G12">
        <f>COUNTIFS(Ҳудуд.Таҳл.Сўров!$G:$G, Свод!$A12, Ҳудуд.Таҳл.Сўров!$H:$H, Свод!G$2)</f>
        <v>1</v>
      </c>
      <c r="H12">
        <f>COUNTIFS(Ҳудуд.Таҳл.Сўров!$G:$G, Свод!$A12, Ҳудуд.Таҳл.Сўров!$H:$H, Свод!H$2)</f>
        <v>0</v>
      </c>
      <c r="I12">
        <f>COUNTIFS(Ҳудуд.Таҳл.Сўров!$G:$G, Свод!$A12, Ҳудуд.Таҳл.Сўров!$H:$H, Свод!I$2)</f>
        <v>1</v>
      </c>
      <c r="J12">
        <f>AVERAGEIF(Ҳудуд.Таҳл.Сўров!$G:$G, Свод!$A12, Ҳудуд.Таҳл.Сўров!I:I)</f>
        <v>34.4</v>
      </c>
      <c r="K12">
        <f>AVERAGEIF(Ҳудуд.Таҳл.Сўров!$G:$G, Свод!$A12, Ҳудуд.Таҳл.Сўров!J:J)</f>
        <v>3</v>
      </c>
      <c r="L12">
        <f>AVERAGEIF(Ҳудуд.Таҳл.Сўров!$G:$G, Свод!$A12, Ҳудуд.Таҳл.Сўров!K:K)</f>
        <v>6.05</v>
      </c>
      <c r="M12">
        <f>SUMIF(Ҳудуд.Таҳл.Сўров!$G:$G, Свод!$A12, Ҳудуд.Таҳл.Сўров!L:L)</f>
        <v>146</v>
      </c>
      <c r="N12">
        <f>SUMIF(Ҳудуд.Таҳл.Сўров!$G:$G, Свод!$A12, Ҳудуд.Таҳл.Сўров!N:N)</f>
        <v>7</v>
      </c>
      <c r="O12">
        <f>SUMIF(Ҳудуд.Таҳл.Сўров!$G:$G, Свод!$A12, Ҳудуд.Таҳл.Сўров!O:O)</f>
        <v>13</v>
      </c>
      <c r="P12">
        <f>SUMIF(Ҳудуд.Таҳл.Сўров!$G:$G, Свод!$A12, Ҳудуд.Таҳл.Сўров!P:P)</f>
        <v>15</v>
      </c>
      <c r="Q12">
        <f>SUMIF(Ҳудуд.Таҳл.Сўров!$G:$G, Свод!$A12, Ҳудуд.Таҳл.Сўров!Q:Q)</f>
        <v>5</v>
      </c>
      <c r="R12">
        <f>SUMIF(Ҳудуд.Таҳл.Сўров!$G:$G, Свод!$A12, Ҳудуд.Таҳл.Сўров!R:R)</f>
        <v>4</v>
      </c>
      <c r="S12">
        <f>SUMIF(Ҳудуд.Таҳл.Сўров!$G:$G, Свод!$A12, Ҳудуд.Таҳл.Сўров!S:S)</f>
        <v>5</v>
      </c>
      <c r="T12">
        <f>SUMIF(Ҳудуд.Таҳл.Сўров!$G:$G, Свод!$A12, Ҳудуд.Таҳл.Сўров!T:T)</f>
        <v>4</v>
      </c>
      <c r="U12">
        <f>SUMIF(Ҳудуд.Таҳл.Сўров!$G:$G, Свод!$A12, Ҳудуд.Таҳл.Сўров!U:U)</f>
        <v>6</v>
      </c>
      <c r="V12">
        <f>SUMIF(Ҳудуд.Таҳл.Сўров!$G:$G, Свод!$A12, Ҳудуд.Таҳл.Сўров!X:X)</f>
        <v>6</v>
      </c>
      <c r="W12">
        <f>SUMIF(Ҳудуд.Таҳл.Сўров!$G:$G, Свод!$A12, Ҳудуд.Таҳл.Сўров!Y:Y)</f>
        <v>16</v>
      </c>
      <c r="X12">
        <f>SUMIF(Ҳудуд.Таҳл.Сўров!$G:$G, Свод!$A12, Ҳудуд.Таҳл.Сўров!Z:Z)</f>
        <v>8</v>
      </c>
      <c r="Y12">
        <f>SUMIF(Ҳудуд.Таҳл.Сўров!$G:$G, Свод!$A12, Ҳудуд.Таҳл.Сўров!AA:AA)</f>
        <v>8</v>
      </c>
      <c r="Z12">
        <f>SUMIF(Ҳудуд.Таҳл.Сўров!$G:$G, Свод!$A12, Ҳудуд.Таҳл.Сўров!AB:AB)</f>
        <v>1</v>
      </c>
      <c r="AA12">
        <f>SUMIF(Ҳудуд.Таҳл.Сўров!$G:$G, Свод!$A12, Ҳудуд.Таҳл.Сўров!AC:AC)</f>
        <v>6</v>
      </c>
      <c r="AB12">
        <f>SUMIF(Ҳудуд.Таҳл.Сўров!$G:$G, Свод!$A12, Ҳудуд.Таҳл.Сўров!AD:AD)</f>
        <v>3</v>
      </c>
      <c r="AC12">
        <f>SUMIF(Ҳудуд.Таҳл.Сўров!$G:$G, Свод!$A12, Ҳудуд.Таҳл.Сўров!AE:AE)</f>
        <v>0</v>
      </c>
      <c r="AD12">
        <f>SUMIF(Ҳудуд.Таҳл.Сўров!$G:$G, Свод!$A12, Ҳудуд.Таҳл.Сўров!AF:AF)</f>
        <v>3</v>
      </c>
      <c r="AE12">
        <f>SUMIF(Ҳудуд.Таҳл.Сўров!$G:$G, Свод!$A12, Ҳудуд.Таҳл.Сўров!AG:AG)</f>
        <v>1</v>
      </c>
      <c r="AF12">
        <f>SUMIF(Ҳудуд.Таҳл.Сўров!$G:$G, Свод!$A12, Ҳудуд.Таҳл.Сўров!AH:AH)</f>
        <v>2</v>
      </c>
      <c r="AG12">
        <f>SUMIF(Ҳудуд.Таҳл.Сўров!$G:$G, Свод!$A12, Ҳудуд.Таҳл.Сўров!AI:AI)</f>
        <v>3</v>
      </c>
      <c r="AH12">
        <f>SUMIF(Ҳудуд.Таҳл.Сўров!$G:$G, Свод!$A12, Ҳудуд.Таҳл.Сўров!AJ:AJ)</f>
        <v>2</v>
      </c>
      <c r="AI12">
        <f>SUMIF(Ҳудуд.Таҳл.Сўров!$G:$G, Свод!$A12, Ҳудуд.Таҳл.Сўров!AK:AK)</f>
        <v>14</v>
      </c>
      <c r="AJ12">
        <f>SUMIF(Ҳудуд.Таҳл.Сўров!$G:$G, Свод!$A12, Ҳудуд.Таҳл.Сўров!AL:AL)</f>
        <v>4</v>
      </c>
      <c r="AK12">
        <f>SUMIF(Ҳудуд.Таҳл.Сўров!$G:$G, Свод!$A12, Ҳудуд.Таҳл.Сўров!AM:AM)</f>
        <v>2</v>
      </c>
      <c r="AL12">
        <f>SUMIF(Ҳудуд.Таҳл.Сўров!$G:$G, Свод!$A12, Ҳудуд.Таҳл.Сўров!AN:AN)</f>
        <v>0</v>
      </c>
      <c r="AM12">
        <f>SUMIF(Ҳудуд.Таҳл.Сўров!$G:$G, Свод!$A12, Ҳудуд.Таҳл.Сўров!AO:AO)</f>
        <v>0</v>
      </c>
      <c r="AN12">
        <f>SUMIF(Ҳудуд.Таҳл.Сўров!$G:$G, Свод!$A12, Ҳудуд.Таҳл.Сўров!AP:AP)</f>
        <v>3</v>
      </c>
      <c r="AO12">
        <f>SUMIF(Ҳудуд.Таҳл.Сўров!$G:$G, Свод!$A12, Ҳудуд.Таҳл.Сўров!AQ:AQ)</f>
        <v>4</v>
      </c>
      <c r="AP12">
        <f>SUMIF(Ҳудуд.Таҳл.Сўров!$G:$G, Свод!$A12, Ҳудуд.Таҳл.Сўров!AR:AR)</f>
        <v>7</v>
      </c>
      <c r="AQ12">
        <f>SUMIF(Ҳудуд.Таҳл.Сўров!$G:$G, Свод!$A12, Ҳудуд.Таҳл.Сўров!AS:AS)</f>
        <v>4</v>
      </c>
      <c r="AR12">
        <f>SUMIF(Ҳудуд.Таҳл.Сўров!$G:$G, Свод!$A12, Ҳудуд.Таҳл.Сўров!AT:AT)</f>
        <v>4</v>
      </c>
      <c r="AS12">
        <f>SUMIF(Ҳудуд.Таҳл.Сўров!$G:$G, Свод!$A12, Ҳудуд.Таҳл.Сўров!AU:AU)</f>
        <v>3</v>
      </c>
      <c r="AT12">
        <f>SUMIF(Ҳудуд.Таҳл.Сўров!$G:$G, Свод!$A12, Ҳудуд.Таҳл.Сўров!AV:AV)</f>
        <v>3</v>
      </c>
      <c r="AU12">
        <f>SUMIF(Ҳудуд.Таҳл.Сўров!$G:$G, Свод!$A12, Ҳудуд.Таҳл.Сўров!AW:AW)</f>
        <v>2</v>
      </c>
      <c r="AV12">
        <f>SUMIF(Ҳудуд.Таҳл.Сўров!$G:$G, Свод!$A12, Ҳудуд.Таҳл.Сўров!AZ:AZ)</f>
        <v>2</v>
      </c>
      <c r="AW12">
        <f>SUMIF(Ҳудуд.Таҳл.Сўров!$G:$G, Свод!$A12, Ҳудуд.Таҳл.Сўров!BA:BA)</f>
        <v>7</v>
      </c>
      <c r="AX12">
        <f>SUMIF(Ҳудуд.Таҳл.Сўров!$G:$G, Свод!$A12, Ҳудуд.Таҳл.Сўров!BB:BB)</f>
        <v>5</v>
      </c>
      <c r="AY12">
        <f>SUMIF(Ҳудуд.Таҳл.Сўров!$G:$G, Свод!$A12, Ҳудуд.Таҳл.Сўров!BC:BC)</f>
        <v>1</v>
      </c>
      <c r="AZ12">
        <f>SUMIF(Ҳудуд.Таҳл.Сўров!$G:$G, Свод!$A12, Ҳудуд.Таҳл.Сўров!BD:BD)</f>
        <v>0</v>
      </c>
      <c r="BA12">
        <f>SUMIF(Ҳудуд.Таҳл.Сўров!$G:$G, Свод!$A12, Ҳудуд.Таҳл.Сўров!BE:BE)</f>
        <v>2</v>
      </c>
      <c r="BB12">
        <f>SUMIF(Ҳудуд.Таҳл.Сўров!$G:$G, Свод!$A12, Ҳудуд.Таҳл.Сўров!BF:BF)</f>
        <v>0</v>
      </c>
      <c r="BC12">
        <f>SUMIF(Ҳудуд.Таҳл.Сўров!$G:$G, Свод!$A12, Ҳудуд.Таҳл.Сўров!BG:BG)</f>
        <v>0</v>
      </c>
      <c r="BD12">
        <f>SUMIF(Ҳудуд.Таҳл.Сўров!$G:$G, Свод!$A12, Ҳудуд.Таҳл.Сўров!BH:BH)</f>
        <v>0</v>
      </c>
      <c r="BE12">
        <f>SUMIF(Ҳудуд.Таҳл.Сўров!$G:$G, Свод!$A12, Ҳудуд.Таҳл.Сўров!BI:BI)</f>
        <v>0</v>
      </c>
      <c r="BF12">
        <f>SUMIF(Ҳудуд.Таҳл.Сўров!$G:$G, Свод!$A12, Ҳудуд.Таҳл.Сўров!BJ:BJ)</f>
        <v>0</v>
      </c>
      <c r="BG12">
        <f>SUMIF(Ҳудуд.Таҳл.Сўров!$G:$G, Свод!$A12, Ҳудуд.Таҳл.Сўров!BK:BK)</f>
        <v>0</v>
      </c>
      <c r="BH12">
        <f>SUMIF(Ҳудуд.Таҳл.Сўров!$G:$G, Свод!$A12, Ҳудуд.Таҳл.Сўров!BL:BL)</f>
        <v>0</v>
      </c>
      <c r="BI12">
        <f>SUMIF(Ҳудуд.Таҳл.Сўров!$G:$G, Свод!$A12, Ҳудуд.Таҳл.Сўров!BM:BM)</f>
        <v>2</v>
      </c>
      <c r="BJ12">
        <f>SUMIF(Ҳудуд.Таҳл.Сўров!$G:$G, Свод!$A12, Ҳудуд.Таҳл.Сўров!BN:BN)</f>
        <v>1</v>
      </c>
      <c r="BK12">
        <f>SUMIF(Ҳудуд.Таҳл.Сўров!$G:$G, Свод!$A12, Ҳудуд.Таҳл.Сўров!BO:BO)</f>
        <v>0</v>
      </c>
      <c r="BL12">
        <f>SUMIF(Ҳудуд.Таҳл.Сўров!$G:$G, Свод!$A12, Ҳудуд.Таҳл.Сўров!BP:BP)</f>
        <v>0</v>
      </c>
      <c r="BM12">
        <f>SUMIF(Ҳудуд.Таҳл.Сўров!$G:$G, Свод!$A12, Ҳудуд.Таҳл.Сўров!BQ:BQ)</f>
        <v>0</v>
      </c>
      <c r="BN12">
        <f>SUMIF(Ҳудуд.Таҳл.Сўров!$G:$G, Свод!$A12, Ҳудуд.Таҳл.Сўров!BR:BR)</f>
        <v>0</v>
      </c>
      <c r="BO12">
        <f>SUMIF(Ҳудуд.Таҳл.Сўров!$G:$G, Свод!$A12, Ҳудуд.Таҳл.Сўров!BS:BS)</f>
        <v>0</v>
      </c>
      <c r="BP12">
        <f>SUMIF(Ҳудуд.Таҳл.Сўров!$G:$G, Свод!$A12, Ҳудуд.Таҳл.Сўров!BT:BT)</f>
        <v>4</v>
      </c>
      <c r="BQ12">
        <f>SUMIF(Ҳудуд.Таҳл.Сўров!$G:$G, Свод!$A12, Ҳудуд.Таҳл.Сўров!BU:BU)</f>
        <v>1</v>
      </c>
      <c r="BR12">
        <f>SUMIF(Ҳудуд.Таҳл.Сўров!$G:$G, Свод!$A12, Ҳудуд.Таҳл.Сўров!BV:BV)</f>
        <v>1</v>
      </c>
      <c r="BS12">
        <f>SUMIF(Ҳудуд.Таҳл.Сўров!$G:$G, Свод!$A12, Ҳудуд.Таҳл.Сўров!BW:BW)</f>
        <v>0</v>
      </c>
      <c r="BT12">
        <f>SUMIF(Ҳудуд.Таҳл.Сўров!$G:$G, Свод!$A12, Ҳудуд.Таҳл.Сўров!BX:BX)</f>
        <v>0</v>
      </c>
      <c r="BU12">
        <f>SUMIF(Ҳудуд.Таҳл.Сўров!$G:$G, Свод!$A12, Ҳудуд.Таҳл.Сўров!BY:BY)</f>
        <v>0</v>
      </c>
      <c r="BV12">
        <f>SUMIF(Ҳудуд.Таҳл.Сўров!$G:$G, Свод!$A12, Ҳудуд.Таҳл.Сўров!CB:CB)</f>
        <v>12</v>
      </c>
      <c r="BW12">
        <f>SUMIF(Ҳудуд.Таҳл.Сўров!$G:$G, Свод!$A12, Ҳудуд.Таҳл.Сўров!CC:CC)</f>
        <v>4</v>
      </c>
      <c r="BX12">
        <f>SUMIF(Ҳудуд.Таҳл.Сўров!$G:$G, Свод!$A12, Ҳудуд.Таҳл.Сўров!CD:CD)</f>
        <v>5</v>
      </c>
      <c r="BY12">
        <f>SUMIF(Ҳудуд.Таҳл.Сўров!$G:$G, Свод!$A12, Ҳудуд.Таҳл.Сўров!CE:CE)</f>
        <v>2</v>
      </c>
      <c r="BZ12">
        <f>SUMIF(Ҳудуд.Таҳл.Сўров!$G:$G, Свод!$A12, Ҳудуд.Таҳл.Сўров!CH:CH)</f>
        <v>6</v>
      </c>
      <c r="CA12">
        <f>SUMIF(Ҳудуд.Таҳл.Сўров!$G:$G, Свод!$A12, Ҳудуд.Таҳл.Сўров!CI:CI)</f>
        <v>0</v>
      </c>
      <c r="CB12">
        <f>SUMIF(Ҳудуд.Таҳл.Сўров!$G:$G, Свод!$A12, Ҳудуд.Таҳл.Сўров!CJ:CJ)</f>
        <v>1</v>
      </c>
      <c r="CC12">
        <f>SUMIF(Ҳудуд.Таҳл.Сўров!$G:$G, Свод!$A12, Ҳудуд.Таҳл.Сўров!CK:CK)</f>
        <v>3</v>
      </c>
      <c r="CD12">
        <f>SUMIF(Ҳудуд.Таҳл.Сўров!$G:$G, Свод!$A12, Ҳудуд.Таҳл.Сўров!CL:CL)</f>
        <v>1</v>
      </c>
      <c r="CE12">
        <f>SUMIF(Ҳудуд.Таҳл.Сўров!$G:$G, Свод!$A12, Ҳудуд.Таҳл.Сўров!CM:CM)</f>
        <v>4</v>
      </c>
      <c r="CF12">
        <f>SUMIF(Ҳудуд.Таҳл.Сўров!$G:$G, Свод!$A12, Ҳудуд.Таҳл.Сўров!CN:CN)</f>
        <v>0</v>
      </c>
      <c r="CG12">
        <f>SUMIF(Ҳудуд.Таҳл.Сўров!$G:$G, Свод!$A12, Ҳудуд.Таҳл.Сўров!CO:CO)</f>
        <v>4</v>
      </c>
      <c r="CH12">
        <f>SUMIF(Ҳудуд.Таҳл.Сўров!$G:$G, Свод!$A12, Ҳудуд.Таҳл.Сўров!CP:CP)</f>
        <v>0</v>
      </c>
      <c r="CI12">
        <f>SUMIF(Ҳудуд.Таҳл.Сўров!$G:$G, Свод!$A12, Ҳудуд.Таҳл.Сўров!CQ:CQ)</f>
        <v>1</v>
      </c>
      <c r="CJ12">
        <f>SUMIF(Ҳудуд.Таҳл.Сўров!$G:$G, Свод!$A12, Ҳудуд.Таҳл.Сўров!CR:CR)</f>
        <v>0</v>
      </c>
      <c r="CK12">
        <f>SUMIF(Ҳудуд.Таҳл.Сўров!$G:$G, Свод!$A12, Ҳудуд.Таҳл.Сўров!CS:CS)</f>
        <v>2</v>
      </c>
      <c r="CL12">
        <f>SUMIF(Ҳудуд.Таҳл.Сўров!$G:$G, Свод!$A12, Ҳудуд.Таҳл.Сўров!CT:CT)</f>
        <v>0</v>
      </c>
      <c r="CM12">
        <f>SUMIF(Ҳудуд.Таҳл.Сўров!$G:$G, Свод!$A12, Ҳудуд.Таҳл.Сўров!CU:CU)</f>
        <v>0</v>
      </c>
      <c r="CN12">
        <f>SUMIF(Ҳудуд.Таҳл.Сўров!$G:$G, Свод!$A12, Ҳудуд.Таҳл.Сўров!CV:CV)</f>
        <v>1</v>
      </c>
      <c r="CO12">
        <f>SUMIF(Ҳудуд.Таҳл.Сўров!$G:$G, Свод!$A12, Ҳудуд.Таҳл.Сўров!CW:CW)</f>
        <v>0</v>
      </c>
      <c r="CP12">
        <f>SUMIF(Ҳудуд.Таҳл.Сўров!$G:$G, Свод!$A12, Ҳудуд.Таҳл.Сўров!CX:CX)</f>
        <v>3</v>
      </c>
      <c r="CQ12">
        <f>SUMIF(Ҳудуд.Таҳл.Сўров!$G:$G, Свод!$A12, Ҳудуд.Таҳл.Сўров!CY:CY)</f>
        <v>1</v>
      </c>
      <c r="CR12">
        <f>SUMIF(Ҳудуд.Таҳл.Сўров!$G:$G, Свод!$A12, Ҳудуд.Таҳл.Сўров!CZ:CZ)</f>
        <v>0</v>
      </c>
      <c r="CS12">
        <f>SUMIF(Ҳудуд.Таҳл.Сўров!$G:$G, Свод!$A12, Ҳудуд.Таҳл.Сўров!DA:DA)</f>
        <v>0</v>
      </c>
      <c r="CT12">
        <f>SUMIF(Ҳудуд.Таҳл.Сўров!$G:$G, Свод!$A12, Ҳудуд.Таҳл.Сўров!DB:DB)</f>
        <v>1</v>
      </c>
      <c r="CU12">
        <f>SUMIF(Ҳудуд.Таҳл.Сўров!$G:$G, Свод!$A12, Ҳудуд.Таҳл.Сўров!DC:DC)</f>
        <v>0</v>
      </c>
      <c r="CV12">
        <f>SUMIF(Ҳудуд.Таҳл.Сўров!$G:$G, Свод!$A12, Ҳудуд.Таҳл.Сўров!DD:DD)</f>
        <v>1</v>
      </c>
      <c r="CW12">
        <f>SUMIF(Ҳудуд.Таҳл.Сўров!$G:$G, Свод!$A12, Ҳудуд.Таҳл.Сўров!DE:DE)</f>
        <v>2</v>
      </c>
      <c r="CX12">
        <f>SUMIF(Ҳудуд.Таҳл.Сўров!$G:$G, Свод!$A12, Ҳудуд.Таҳл.Сўров!DF:DF)</f>
        <v>1</v>
      </c>
      <c r="CY12">
        <f>SUMIF(Ҳудуд.Таҳл.Сўров!$G:$G, Свод!$A12, Ҳудуд.Таҳл.Сўров!DG:DG)</f>
        <v>0</v>
      </c>
      <c r="CZ12">
        <f>SUMIF(Ҳудуд.Таҳл.Сўров!$G:$G, Свод!$A12, Ҳудуд.Таҳл.Сўров!DJ:DJ)</f>
        <v>7</v>
      </c>
      <c r="DA12">
        <f>SUMIF(Ҳудуд.Таҳл.Сўров!$G:$G, Свод!$A12, Ҳудуд.Таҳл.Сўров!DK:DK)</f>
        <v>10</v>
      </c>
      <c r="DB12">
        <f>SUMIF(Ҳудуд.Таҳл.Сўров!$G:$G, Свод!$A12, Ҳудуд.Таҳл.Сўров!DL:DL)</f>
        <v>0</v>
      </c>
      <c r="DC12">
        <f>SUMIF(Ҳудуд.Таҳл.Сўров!$G:$G, Свод!$A12, Ҳудуд.Таҳл.Сўров!DM:DM)</f>
        <v>9</v>
      </c>
      <c r="DD12">
        <f>SUMIF(Ҳудуд.Таҳл.Сўров!$G:$G, Свод!$A12, Ҳудуд.Таҳл.Сўров!DN:DN)</f>
        <v>5</v>
      </c>
      <c r="DE12">
        <f>SUMIF(Ҳудуд.Таҳл.Сўров!$G:$G, Свод!$A12, Ҳудуд.Таҳл.Сўров!DO:DO)</f>
        <v>11</v>
      </c>
      <c r="DF12">
        <f>SUMIF(Ҳудуд.Таҳл.Сўров!$G:$G, Свод!$A12, Ҳудуд.Таҳл.Сўров!DP:DP)</f>
        <v>3</v>
      </c>
      <c r="DG12">
        <f>SUMIF(Ҳудуд.Таҳл.Сўров!$G:$G, Свод!$A12, Ҳудуд.Таҳл.Сўров!DQ:DQ)</f>
        <v>1</v>
      </c>
      <c r="DH12">
        <f>SUMIF(Ҳудуд.Таҳл.Сўров!$G:$G, Свод!$A12, Ҳудуд.Таҳл.Сўров!DT:DT)</f>
        <v>20</v>
      </c>
      <c r="DI12">
        <f>SUMIF(Ҳудуд.Таҳл.Сўров!$G:$G, Свод!$A12, Ҳудуд.Таҳл.Сўров!DU:DU)</f>
        <v>3</v>
      </c>
      <c r="DJ12">
        <f>SUMIF(Ҳудуд.Таҳл.Сўров!$G:$G, Свод!$A12, Ҳудуд.Таҳл.Сўров!DV:DV)</f>
        <v>2</v>
      </c>
      <c r="DK12">
        <f>SUMIF(Ҳудуд.Таҳл.Сўров!$G:$G, Свод!$A12, Ҳудуд.Таҳл.Сўров!DW:DW)</f>
        <v>1</v>
      </c>
      <c r="DL12">
        <f>SUMIF(Ҳудуд.Таҳл.Сўров!$G:$G, Свод!$A12, Ҳудуд.Таҳл.Сўров!DX:DX)</f>
        <v>1</v>
      </c>
      <c r="DM12">
        <f>SUMIF(Ҳудуд.Таҳл.Сўров!$G:$G, Свод!$A12, Ҳудуд.Таҳл.Сўров!DY:DY)</f>
        <v>1</v>
      </c>
      <c r="DN12">
        <f>SUMIF(Ҳудуд.Таҳл.Сўров!$G:$G, Свод!$A12, Ҳудуд.Таҳл.Сўров!DZ:DZ)</f>
        <v>0</v>
      </c>
      <c r="DO12">
        <f>COUNTIFS(Ҳудуд.Таҳл.Сўров!$G:$G, Свод!$A12, Ҳудуд.Таҳл.Сўров!$EB:$EB, Свод!DO$2)</f>
        <v>2</v>
      </c>
      <c r="DP12">
        <f>COUNTIFS(Ҳудуд.Таҳл.Сўров!$G:$G, Свод!$A12, Ҳудуд.Таҳл.Сўров!$EB:$EB, Свод!DP$2)</f>
        <v>4</v>
      </c>
      <c r="DQ12">
        <f>COUNTIFS(Ҳудуд.Таҳл.Сўров!$G:$G, Свод!$A12, Ҳудуд.Таҳл.Сўров!$EB:$EB, Свод!DQ$2)</f>
        <v>1</v>
      </c>
      <c r="DR12">
        <f>COUNTIFS(Ҳудуд.Таҳл.Сўров!$G:$G, Свод!$A12, Ҳудуд.Таҳл.Сўров!$EB:$EB, Свод!DR$2)</f>
        <v>3</v>
      </c>
      <c r="DS12">
        <f>COUNTIFS(Ҳудуд.Таҳл.Сўров!$G:$G, Свод!$A12, Ҳудуд.Таҳл.Сўров!$EB:$EB, Свод!DS$2)</f>
        <v>2</v>
      </c>
      <c r="DT12">
        <f>COUNTIFS(Ҳудуд.Таҳл.Сўров!$G:$G, Свод!$A12, Ҳудуд.Таҳл.Сўров!$EB:$EB, Свод!DT$2)</f>
        <v>8</v>
      </c>
      <c r="DU12">
        <f>COUNTIFS(Ҳудуд.Таҳл.Сўров!$G:$G, Свод!$A12, Ҳудуд.Таҳл.Сўров!$EC:$EC, Свод!DU$2)</f>
        <v>7</v>
      </c>
      <c r="DV12">
        <f>COUNTIFS(Ҳудуд.Таҳл.Сўров!$G:$G, Свод!$A12, Ҳудуд.Таҳл.Сўров!$EC:$EC, Свод!DV$2)</f>
        <v>1</v>
      </c>
      <c r="DW12">
        <f>COUNTIFS(Ҳудуд.Таҳл.Сўров!$G:$G, Свод!$A12, Ҳудуд.Таҳл.Сўров!$EC:$EC, Свод!DW$2)</f>
        <v>6</v>
      </c>
      <c r="DX12">
        <f>COUNTIFS(Ҳудуд.Таҳл.Сўров!$G:$G, Свод!$A12, Ҳудуд.Таҳл.Сўров!$EC:$EC, Свод!DX$2)</f>
        <v>4</v>
      </c>
      <c r="DY12">
        <f>COUNTIFS(Ҳудуд.Таҳл.Сўров!$G:$G, Свод!$A12, Ҳудуд.Таҳл.Сўров!$EC:$EC, Свод!DY$2)</f>
        <v>2</v>
      </c>
      <c r="DZ12">
        <f>COUNTIFS(Ҳудуд.Таҳл.Сўров!$G:$G, Свод!$A12, Ҳудуд.Таҳл.Сўров!$ED:$ED, Свод!DZ$2)</f>
        <v>8</v>
      </c>
      <c r="EA12">
        <f>COUNTIFS(Ҳудуд.Таҳл.Сўров!$G:$G, Свод!$A12, Ҳудуд.Таҳл.Сўров!$ED:$ED, Свод!EA$2)</f>
        <v>9</v>
      </c>
      <c r="EB12">
        <f>COUNTIFS(Ҳудуд.Таҳл.Сўров!$G:$G, Свод!$A12, Ҳудуд.Таҳл.Сўров!$ED:$ED, Свод!EB$2)</f>
        <v>1</v>
      </c>
      <c r="EC12">
        <f>COUNTIFS(Ҳудуд.Таҳл.Сўров!$G:$G, Свод!$A12, Ҳудуд.Таҳл.Сўров!$ED:$ED, Свод!EC$2)</f>
        <v>1</v>
      </c>
      <c r="ED12">
        <f>COUNTIFS(Ҳудуд.Таҳл.Сўров!$G:$G, Свод!$A12, Ҳудуд.Таҳл.Сўров!$ED:$ED, Свод!ED$2)</f>
        <v>1</v>
      </c>
      <c r="EE12">
        <f>COUNTIFS(Ҳудуд.Таҳл.Сўров!$G:$G, Свод!$A12, Ҳудуд.Таҳл.Сўров!$EF:$EF, Свод!EE$2)</f>
        <v>10</v>
      </c>
      <c r="EF12">
        <f>COUNTIFS(Ҳудуд.Таҳл.Сўров!$G:$G, Свод!$A12, Ҳудуд.Таҳл.Сўров!$EF:$EF, Свод!EF$2)</f>
        <v>10</v>
      </c>
      <c r="EG12">
        <f>COUNTIFS(Ҳудуд.Таҳл.Сўров!$G:$G, Свод!$A12, Ҳудуд.Таҳл.Сўров!$EG:$EG, Свод!EG$2)</f>
        <v>4</v>
      </c>
      <c r="EH12">
        <f>COUNTIFS(Ҳудуд.Таҳл.Сўров!$G:$G, Свод!$A12, Ҳудуд.Таҳл.Сўров!$EG:$EG, Свод!EH$2)</f>
        <v>9</v>
      </c>
      <c r="EI12">
        <f>COUNTIFS(Ҳудуд.Таҳл.Сўров!$G:$G, Свод!$A12, Ҳудуд.Таҳл.Сўров!$EG:$EG, Свод!EI$2)</f>
        <v>6</v>
      </c>
      <c r="EJ12">
        <f>COUNTIFS(Ҳудуд.Таҳл.Сўров!$G:$G, Свод!$A12, Ҳудуд.Таҳл.Сўров!$EG:$EG, Свод!EJ$2)</f>
        <v>1</v>
      </c>
      <c r="EK12">
        <f>COUNTIFS(Ҳудуд.Таҳл.Сўров!$G:$G, Свод!$A12, Ҳудуд.Таҳл.Сўров!$EI:$EI, Свод!EK$2)</f>
        <v>17</v>
      </c>
      <c r="EL12">
        <f>COUNTIFS(Ҳудуд.Таҳл.Сўров!$G:$G, Свод!$A12, Ҳудуд.Таҳл.Сўров!$EI:$EI, Свод!EL$2)</f>
        <v>3</v>
      </c>
      <c r="EM12">
        <f>COUNTIFS(Ҳудуд.Таҳл.Сўров!$G:$G, Свод!$A12, Ҳудуд.Таҳл.Сўров!$EI:$EI, Свод!EM$2)</f>
        <v>0</v>
      </c>
      <c r="EN12">
        <f>SUMIF(Ҳудуд.Таҳл.Сўров!$G:$G, Свод!$A12, Ҳудуд.Таҳл.Сўров!EL:EL)</f>
        <v>91</v>
      </c>
      <c r="EO12">
        <f>COUNTIFS(Ҳудуд.Таҳл.Сўров!$G:$G, Свод!$A12, Ҳудуд.Таҳл.Сўров!$EM:$EM, Свод!EO$2)</f>
        <v>16</v>
      </c>
      <c r="EP12">
        <f>COUNTIFS(Ҳудуд.Таҳл.Сўров!$G:$G, Свод!$A12, Ҳудуд.Таҳл.Сўров!$EM:$EM, Свод!EP$2)</f>
        <v>2</v>
      </c>
      <c r="EQ12">
        <f>COUNTIFS(Ҳудуд.Таҳл.Сўров!$G:$G, Свод!$A12, Ҳудуд.Таҳл.Сўров!$EM:$EM, Свод!EQ$2)</f>
        <v>2</v>
      </c>
      <c r="ER12">
        <f>COUNTIFS(Ҳудуд.Таҳл.Сўров!$G:$G, Свод!$A12, Ҳудуд.Таҳл.Сўров!$EQ:$EQ, Свод!ER$2)</f>
        <v>18</v>
      </c>
      <c r="ES12">
        <f>COUNTIFS(Ҳудуд.Таҳл.Сўров!$G:$G, Свод!$A12, Ҳудуд.Таҳл.Сўров!$EQ:$EQ, Свод!ES$2)</f>
        <v>2</v>
      </c>
      <c r="EU12">
        <f>COUNTIFS(Ҳудуд.Таҳл.Сўров!$G:$G, Свод!$A12, Ҳудуд.Таҳл.Сўров!$ES:$ES, Свод!EU$2)</f>
        <v>6</v>
      </c>
      <c r="EV12">
        <f>COUNTIFS(Ҳудуд.Таҳл.Сўров!$G:$G, Свод!$A12, Ҳудуд.Таҳл.Сўров!$ES:$ES, Свод!EV$2)</f>
        <v>14</v>
      </c>
      <c r="EW12">
        <f>COUNTIFS(Ҳудуд.Таҳл.Сўров!$G:$G, Свод!$A12, Ҳудуд.Таҳл.Сўров!$ES:$ES, Свод!EW$2)</f>
        <v>0</v>
      </c>
      <c r="EX12">
        <f>AVERAGEIF(Ҳудуд.Таҳл.Сўров!$G:$G, Свод!$A12, Ҳудуд.Таҳл.Сўров!EU:EU)</f>
        <v>58.8</v>
      </c>
      <c r="EY12">
        <f>SUMIF(Ҳудуд.Таҳл.Сўров!$G:$G, Свод!$A12, Ҳудуд.Таҳл.Сўров!EW:EW)</f>
        <v>17</v>
      </c>
      <c r="EZ12">
        <f>SUMIF(Ҳудуд.Таҳл.Сўров!$G:$G, Свод!$A12, Ҳудуд.Таҳл.Сўров!EX:EX)</f>
        <v>10</v>
      </c>
      <c r="FA12">
        <f>SUMIF(Ҳудуд.Таҳл.Сўров!$G:$G, Свод!$A12, Ҳудуд.Таҳл.Сўров!EY:EY)</f>
        <v>6</v>
      </c>
      <c r="FB12">
        <f>SUMIF(Ҳудуд.Таҳл.Сўров!$G:$G, Свод!$A12, Ҳудуд.Таҳл.Сўров!EZ:EZ)</f>
        <v>4</v>
      </c>
      <c r="FC12">
        <f>SUMIF(Ҳудуд.Таҳл.Сўров!$G:$G, Свод!$A12, Ҳудуд.Таҳл.Сўров!FA:FA)</f>
        <v>3</v>
      </c>
      <c r="FD12">
        <f>COUNTIFS(Ҳудуд.Таҳл.Сўров!$G:$G, Свод!$A12, Ҳудуд.Таҳл.Сўров!$FB:$FB, Свод!FD$2)</f>
        <v>1</v>
      </c>
      <c r="FE12">
        <f>COUNTIFS(Ҳудуд.Таҳл.Сўров!$G:$G, Свод!$A12, Ҳудуд.Таҳл.Сўров!$FB:$FB, Свод!FE$2)</f>
        <v>4</v>
      </c>
      <c r="FF12">
        <f>COUNTIFS(Ҳудуд.Таҳл.Сўров!$G:$G, Свод!$A12, Ҳудуд.Таҳл.Сўров!$FB:$FB, Свод!FF$2)</f>
        <v>10</v>
      </c>
      <c r="FG12">
        <f>COUNTIFS(Ҳудуд.Таҳл.Сўров!$G:$G, Свод!$A12, Ҳудуд.Таҳл.Сўров!$FB:$FB, Свод!FG$2)</f>
        <v>0</v>
      </c>
      <c r="FH12">
        <f>COUNTIFS(Ҳудуд.Таҳл.Сўров!$G:$G, Свод!$A12, Ҳудуд.Таҳл.Сўров!$FB:$FB, Свод!FH$2)</f>
        <v>5</v>
      </c>
      <c r="FI12">
        <f>SUMIF(Ҳудуд.Таҳл.Сўров!$G:$G, Свод!$A12, Ҳудуд.Таҳл.Сўров!FD:FD)</f>
        <v>14</v>
      </c>
      <c r="FJ12">
        <f>SUMIF(Ҳудуд.Таҳл.Сўров!$G:$G, Свод!$A12, Ҳудуд.Таҳл.Сўров!FE:FE)</f>
        <v>9</v>
      </c>
      <c r="FK12">
        <f>SUMIF(Ҳудуд.Таҳл.Сўров!$G:$G, Свод!$A12, Ҳудуд.Таҳл.Сўров!FF:FF)</f>
        <v>10</v>
      </c>
      <c r="FL12">
        <f>SUMIF(Ҳудуд.Таҳл.Сўров!$G:$G, Свод!$A12, Ҳудуд.Таҳл.Сўров!FG:FG)</f>
        <v>0</v>
      </c>
      <c r="FM12">
        <f>AVERAGEIF(Ҳудуд.Таҳл.Сўров!$G:$G, Свод!$A12, Ҳудуд.Таҳл.Сўров!FI:FI)</f>
        <v>6.9</v>
      </c>
      <c r="FN12">
        <f>SUMIF(Ҳудуд.Таҳл.Сўров!$G:$G, Свод!$A12, Ҳудуд.Таҳл.Сўров!FK:FK)</f>
        <v>19</v>
      </c>
      <c r="FO12">
        <f>SUMIF(Ҳудуд.Таҳл.Сўров!$G:$G, Свод!$A12, Ҳудуд.Таҳл.Сўров!FL:FL)</f>
        <v>3</v>
      </c>
      <c r="FP12">
        <f>SUMIF(Ҳудуд.Таҳл.Сўров!$G:$G, Свод!$A12, Ҳудуд.Таҳл.Сўров!FM:FM)</f>
        <v>1</v>
      </c>
      <c r="FQ12">
        <f>SUMIF(Ҳудуд.Таҳл.Сўров!$G:$G, Свод!$A12, Ҳудуд.Таҳл.Сўров!FN:FN)</f>
        <v>1</v>
      </c>
      <c r="FR12">
        <f>SUMIF(Ҳудуд.Таҳл.Сўров!$G:$G, Свод!$A12, Ҳудуд.Таҳл.Сўров!FO:FO)</f>
        <v>1</v>
      </c>
      <c r="FS12">
        <f>SUMIF(Ҳудуд.Таҳл.Сўров!$G:$G, Свод!$A12, Ҳудуд.Таҳл.Сўров!FP:FP)</f>
        <v>1</v>
      </c>
      <c r="FT12">
        <f>SUMIF(Ҳудуд.Таҳл.Сўров!$G:$G, Свод!$A12, Ҳудуд.Таҳл.Сўров!FQ:FQ)</f>
        <v>0</v>
      </c>
      <c r="FU12">
        <f>COUNTIFS(Ҳудуд.Таҳл.Сўров!$G:$G, Свод!$A12, Ҳудуд.Таҳл.Сўров!$FS:$FS, Свод!FU$2)</f>
        <v>2</v>
      </c>
      <c r="FV12">
        <f>COUNTIFS(Ҳудуд.Таҳл.Сўров!$G:$G, Свод!$A12, Ҳудуд.Таҳл.Сўров!$FS:$FS, Свод!FV$2)</f>
        <v>1</v>
      </c>
      <c r="FW12">
        <f>COUNTIFS(Ҳудуд.Таҳл.Сўров!$G:$G, Свод!$A12, Ҳудуд.Таҳл.Сўров!$FS:$FS, Свод!FW$2)</f>
        <v>1</v>
      </c>
      <c r="FX12">
        <f>COUNTIFS(Ҳудуд.Таҳл.Сўров!$G:$G, Свод!$A12, Ҳудуд.Таҳл.Сўров!$FS:$FS, Свод!FX$2)</f>
        <v>1</v>
      </c>
      <c r="FY12">
        <f>COUNTIFS(Ҳудуд.Таҳл.Сўров!$G:$G, Свод!$A12, Ҳудуд.Таҳл.Сўров!$FS:$FS, Свод!FY$2)</f>
        <v>5</v>
      </c>
      <c r="FZ12">
        <f>COUNTIFS(Ҳудуд.Таҳл.Сўров!$G:$G, Свод!$A12, Ҳудуд.Таҳл.Сўров!$FS:$FS, Свод!FZ$2)</f>
        <v>10</v>
      </c>
      <c r="GA12">
        <f>SUMIF(Ҳудуд.Таҳл.Сўров!$G:$G, Свод!$A12, Ҳудуд.Таҳл.Сўров!FU:FU)</f>
        <v>4</v>
      </c>
      <c r="GB12">
        <f>SUMIF(Ҳудуд.Таҳл.Сўров!$G:$G, Свод!$A12, Ҳудуд.Таҳл.Сўров!FV:FV)</f>
        <v>8</v>
      </c>
      <c r="GC12">
        <f>SUMIF(Ҳудуд.Таҳл.Сўров!$G:$G, Свод!$A12, Ҳудуд.Таҳл.Сўров!FW:FW)</f>
        <v>7</v>
      </c>
      <c r="GD12">
        <f>SUMIF(Ҳудуд.Таҳл.Сўров!$G:$G, Свод!$A12, Ҳудуд.Таҳл.Сўров!FX:FX)</f>
        <v>5</v>
      </c>
      <c r="GE12">
        <f>SUMIF(Ҳудуд.Таҳл.Сўров!$G:$G, Свод!$A12, Ҳудуд.Таҳл.Сўров!FY:FY)</f>
        <v>1</v>
      </c>
    </row>
    <row r="13" spans="1:188" x14ac:dyDescent="0.25">
      <c r="A13" t="s">
        <v>585</v>
      </c>
      <c r="B13">
        <f>COUNTIF(Ҳудуд.Таҳл.Сўров!$G:$G, Свод!$A13)</f>
        <v>2</v>
      </c>
      <c r="C13">
        <f>COUNTIFS(Ҳудуд.Таҳл.Сўров!$G:$G, Свод!$A13, Ҳудуд.Таҳл.Сўров!$H:$H, Свод!C$2)</f>
        <v>0</v>
      </c>
      <c r="D13">
        <f>COUNTIFS(Ҳудуд.Таҳл.Сўров!$G:$G, Свод!$A13, Ҳудуд.Таҳл.Сўров!$H:$H, Свод!D$2)</f>
        <v>0</v>
      </c>
      <c r="E13">
        <f>COUNTIFS(Ҳудуд.Таҳл.Сўров!$G:$G, Свод!$A13, Ҳудуд.Таҳл.Сўров!$H:$H, Свод!E$2)</f>
        <v>0</v>
      </c>
      <c r="F13">
        <f>COUNTIFS(Ҳудуд.Таҳл.Сўров!$G:$G, Свод!$A13, Ҳудуд.Таҳл.Сўров!$H:$H, Свод!F$2)</f>
        <v>1</v>
      </c>
      <c r="G13">
        <f>COUNTIFS(Ҳудуд.Таҳл.Сўров!$G:$G, Свод!$A13, Ҳудуд.Таҳл.Сўров!$H:$H, Свод!G$2)</f>
        <v>0</v>
      </c>
      <c r="H13">
        <f>COUNTIFS(Ҳудуд.Таҳл.Сўров!$G:$G, Свод!$A13, Ҳудуд.Таҳл.Сўров!$H:$H, Свод!H$2)</f>
        <v>0</v>
      </c>
      <c r="I13">
        <f>COUNTIFS(Ҳудуд.Таҳл.Сўров!$G:$G, Свод!$A13, Ҳудуд.Таҳл.Сўров!$H:$H, Свод!I$2)</f>
        <v>1</v>
      </c>
      <c r="J13">
        <f>AVERAGEIF(Ҳудуд.Таҳл.Сўров!$G:$G, Свод!$A13, Ҳудуд.Таҳл.Сўров!I:I)</f>
        <v>5.5</v>
      </c>
      <c r="K13">
        <f>AVERAGEIF(Ҳудуд.Таҳл.Сўров!$G:$G, Свод!$A13, Ҳудуд.Таҳл.Сўров!J:J)</f>
        <v>1</v>
      </c>
      <c r="L13">
        <f>AVERAGEIF(Ҳудуд.Таҳл.Сўров!$G:$G, Свод!$A13, Ҳудуд.Таҳл.Сўров!K:K)</f>
        <v>0</v>
      </c>
      <c r="M13">
        <f>SUMIF(Ҳудуд.Таҳл.Сўров!$G:$G, Свод!$A13, Ҳудуд.Таҳл.Сўров!L:L)</f>
        <v>3</v>
      </c>
      <c r="N13">
        <f>SUMIF(Ҳудуд.Таҳл.Сўров!$G:$G, Свод!$A13, Ҳудуд.Таҳл.Сўров!N:N)</f>
        <v>1</v>
      </c>
      <c r="O13">
        <f>SUMIF(Ҳудуд.Таҳл.Сўров!$G:$G, Свод!$A13, Ҳудуд.Таҳл.Сўров!O:O)</f>
        <v>1</v>
      </c>
      <c r="P13">
        <f>SUMIF(Ҳудуд.Таҳл.Сўров!$G:$G, Свод!$A13, Ҳудуд.Таҳл.Сўров!P:P)</f>
        <v>0</v>
      </c>
      <c r="Q13">
        <f>SUMIF(Ҳудуд.Таҳл.Сўров!$G:$G, Свод!$A13, Ҳудуд.Таҳл.Сўров!Q:Q)</f>
        <v>1</v>
      </c>
      <c r="R13">
        <f>SUMIF(Ҳудуд.Таҳл.Сўров!$G:$G, Свод!$A13, Ҳудуд.Таҳл.Сўров!R:R)</f>
        <v>0</v>
      </c>
      <c r="S13">
        <f>SUMIF(Ҳудуд.Таҳл.Сўров!$G:$G, Свод!$A13, Ҳудуд.Таҳл.Сўров!S:S)</f>
        <v>1</v>
      </c>
      <c r="T13">
        <f>SUMIF(Ҳудуд.Таҳл.Сўров!$G:$G, Свод!$A13, Ҳудуд.Таҳл.Сўров!T:T)</f>
        <v>1</v>
      </c>
      <c r="U13">
        <f>SUMIF(Ҳудуд.Таҳл.Сўров!$G:$G, Свод!$A13, Ҳудуд.Таҳл.Сўров!U:U)</f>
        <v>1</v>
      </c>
      <c r="V13">
        <f>SUMIF(Ҳудуд.Таҳл.Сўров!$G:$G, Свод!$A13, Ҳудуд.Таҳл.Сўров!X:X)</f>
        <v>2</v>
      </c>
      <c r="W13">
        <f>SUMIF(Ҳудуд.Таҳл.Сўров!$G:$G, Свод!$A13, Ҳудуд.Таҳл.Сўров!Y:Y)</f>
        <v>1</v>
      </c>
      <c r="X13">
        <f>SUMIF(Ҳудуд.Таҳл.Сўров!$G:$G, Свод!$A13, Ҳудуд.Таҳл.Сўров!Z:Z)</f>
        <v>1</v>
      </c>
      <c r="Y13">
        <f>SUMIF(Ҳудуд.Таҳл.Сўров!$G:$G, Свод!$A13, Ҳудуд.Таҳл.Сўров!AA:AA)</f>
        <v>1</v>
      </c>
      <c r="Z13">
        <f>SUMIF(Ҳудуд.Таҳл.Сўров!$G:$G, Свод!$A13, Ҳудуд.Таҳл.Сўров!AB:AB)</f>
        <v>0</v>
      </c>
      <c r="AA13">
        <f>SUMIF(Ҳудуд.Таҳл.Сўров!$G:$G, Свод!$A13, Ҳудуд.Таҳл.Сўров!AC:AC)</f>
        <v>1</v>
      </c>
      <c r="AB13">
        <f>SUMIF(Ҳудуд.Таҳл.Сўров!$G:$G, Свод!$A13, Ҳудуд.Таҳл.Сўров!AD:AD)</f>
        <v>0</v>
      </c>
      <c r="AC13">
        <f>SUMIF(Ҳудуд.Таҳл.Сўров!$G:$G, Свод!$A13, Ҳудуд.Таҳл.Сўров!AE:AE)</f>
        <v>0</v>
      </c>
      <c r="AD13">
        <f>SUMIF(Ҳудуд.Таҳл.Сўров!$G:$G, Свод!$A13, Ҳудуд.Таҳл.Сўров!AF:AF)</f>
        <v>0</v>
      </c>
      <c r="AE13">
        <f>SUMIF(Ҳудуд.Таҳл.Сўров!$G:$G, Свод!$A13, Ҳудуд.Таҳл.Сўров!AG:AG)</f>
        <v>0</v>
      </c>
      <c r="AF13">
        <f>SUMIF(Ҳудуд.Таҳл.Сўров!$G:$G, Свод!$A13, Ҳудуд.Таҳл.Сўров!AH:AH)</f>
        <v>1</v>
      </c>
      <c r="AG13">
        <f>SUMIF(Ҳудуд.Таҳл.Сўров!$G:$G, Свод!$A13, Ҳудуд.Таҳл.Сўров!AI:AI)</f>
        <v>0</v>
      </c>
      <c r="AH13">
        <f>SUMIF(Ҳудуд.Таҳл.Сўров!$G:$G, Свод!$A13, Ҳудуд.Таҳл.Сўров!AJ:AJ)</f>
        <v>1</v>
      </c>
      <c r="AI13">
        <f>SUMIF(Ҳудуд.Таҳл.Сўров!$G:$G, Свод!$A13, Ҳудуд.Таҳл.Сўров!AK:AK)</f>
        <v>0</v>
      </c>
      <c r="AJ13">
        <f>SUMIF(Ҳудуд.Таҳл.Сўров!$G:$G, Свод!$A13, Ҳудуд.Таҳл.Сўров!AL:AL)</f>
        <v>0</v>
      </c>
      <c r="AK13">
        <f>SUMIF(Ҳудуд.Таҳл.Сўров!$G:$G, Свод!$A13, Ҳудуд.Таҳл.Сўров!AM:AM)</f>
        <v>0</v>
      </c>
      <c r="AL13">
        <f>SUMIF(Ҳудуд.Таҳл.Сўров!$G:$G, Свод!$A13, Ҳудуд.Таҳл.Сўров!AN:AN)</f>
        <v>0</v>
      </c>
      <c r="AM13">
        <f>SUMIF(Ҳудуд.Таҳл.Сўров!$G:$G, Свод!$A13, Ҳудуд.Таҳл.Сўров!AO:AO)</f>
        <v>0</v>
      </c>
      <c r="AN13">
        <f>SUMIF(Ҳудуд.Таҳл.Сўров!$G:$G, Свод!$A13, Ҳудуд.Таҳл.Сўров!AP:AP)</f>
        <v>1</v>
      </c>
      <c r="AO13">
        <f>SUMIF(Ҳудуд.Таҳл.Сўров!$G:$G, Свод!$A13, Ҳудуд.Таҳл.Сўров!AQ:AQ)</f>
        <v>1</v>
      </c>
      <c r="AP13">
        <f>SUMIF(Ҳудуд.Таҳл.Сўров!$G:$G, Свод!$A13, Ҳудуд.Таҳл.Сўров!AR:AR)</f>
        <v>1</v>
      </c>
      <c r="AQ13">
        <f>SUMIF(Ҳудуд.Таҳл.Сўров!$G:$G, Свод!$A13, Ҳудуд.Таҳл.Сўров!AS:AS)</f>
        <v>1</v>
      </c>
      <c r="AR13">
        <f>SUMIF(Ҳудуд.Таҳл.Сўров!$G:$G, Свод!$A13, Ҳудуд.Таҳл.Сўров!AT:AT)</f>
        <v>0</v>
      </c>
      <c r="AS13">
        <f>SUMIF(Ҳудуд.Таҳл.Сўров!$G:$G, Свод!$A13, Ҳудуд.Таҳл.Сўров!AU:AU)</f>
        <v>0</v>
      </c>
      <c r="AT13">
        <f>SUMIF(Ҳудуд.Таҳл.Сўров!$G:$G, Свод!$A13, Ҳудуд.Таҳл.Сўров!AV:AV)</f>
        <v>0</v>
      </c>
      <c r="AU13">
        <f>SUMIF(Ҳудуд.Таҳл.Сўров!$G:$G, Свод!$A13, Ҳудуд.Таҳл.Сўров!AW:AW)</f>
        <v>1</v>
      </c>
      <c r="AV13">
        <f>SUMIF(Ҳудуд.Таҳл.Сўров!$G:$G, Свод!$A13, Ҳудуд.Таҳл.Сўров!AZ:AZ)</f>
        <v>1</v>
      </c>
      <c r="AW13">
        <f>SUMIF(Ҳудуд.Таҳл.Сўров!$G:$G, Свод!$A13, Ҳудуд.Таҳл.Сўров!BA:BA)</f>
        <v>0</v>
      </c>
      <c r="AX13">
        <f>SUMIF(Ҳудуд.Таҳл.Сўров!$G:$G, Свод!$A13, Ҳудуд.Таҳл.Сўров!BB:BB)</f>
        <v>0</v>
      </c>
      <c r="AY13">
        <f>SUMIF(Ҳудуд.Таҳл.Сўров!$G:$G, Свод!$A13, Ҳудуд.Таҳл.Сўров!BC:BC)</f>
        <v>0</v>
      </c>
      <c r="AZ13">
        <f>SUMIF(Ҳудуд.Таҳл.Сўров!$G:$G, Свод!$A13, Ҳудуд.Таҳл.Сўров!BD:BD)</f>
        <v>0</v>
      </c>
      <c r="BA13">
        <f>SUMIF(Ҳудуд.Таҳл.Сўров!$G:$G, Свод!$A13, Ҳудуд.Таҳл.Сўров!BE:BE)</f>
        <v>0</v>
      </c>
      <c r="BB13">
        <f>SUMIF(Ҳудуд.Таҳл.Сўров!$G:$G, Свод!$A13, Ҳудуд.Таҳл.Сўров!BF:BF)</f>
        <v>0</v>
      </c>
      <c r="BC13">
        <f>SUMIF(Ҳудуд.Таҳл.Сўров!$G:$G, Свод!$A13, Ҳудуд.Таҳл.Сўров!BG:BG)</f>
        <v>0</v>
      </c>
      <c r="BD13">
        <f>SUMIF(Ҳудуд.Таҳл.Сўров!$G:$G, Свод!$A13, Ҳудуд.Таҳл.Сўров!BH:BH)</f>
        <v>0</v>
      </c>
      <c r="BE13">
        <f>SUMIF(Ҳудуд.Таҳл.Сўров!$G:$G, Свод!$A13, Ҳудуд.Таҳл.Сўров!BI:BI)</f>
        <v>0</v>
      </c>
      <c r="BF13">
        <f>SUMIF(Ҳудуд.Таҳл.Сўров!$G:$G, Свод!$A13, Ҳудуд.Таҳл.Сўров!BJ:BJ)</f>
        <v>0</v>
      </c>
      <c r="BG13">
        <f>SUMIF(Ҳудуд.Таҳл.Сўров!$G:$G, Свод!$A13, Ҳудуд.Таҳл.Сўров!BK:BK)</f>
        <v>0</v>
      </c>
      <c r="BH13">
        <f>SUMIF(Ҳудуд.Таҳл.Сўров!$G:$G, Свод!$A13, Ҳудуд.Таҳл.Сўров!BL:BL)</f>
        <v>0</v>
      </c>
      <c r="BI13">
        <f>SUMIF(Ҳудуд.Таҳл.Сўров!$G:$G, Свод!$A13, Ҳудуд.Таҳл.Сўров!BM:BM)</f>
        <v>0</v>
      </c>
      <c r="BJ13">
        <f>SUMIF(Ҳудуд.Таҳл.Сўров!$G:$G, Свод!$A13, Ҳудуд.Таҳл.Сўров!BN:BN)</f>
        <v>0</v>
      </c>
      <c r="BK13">
        <f>SUMIF(Ҳудуд.Таҳл.Сўров!$G:$G, Свод!$A13, Ҳудуд.Таҳл.Сўров!BO:BO)</f>
        <v>0</v>
      </c>
      <c r="BL13">
        <f>SUMIF(Ҳудуд.Таҳл.Сўров!$G:$G, Свод!$A13, Ҳудуд.Таҳл.Сўров!BP:BP)</f>
        <v>0</v>
      </c>
      <c r="BM13">
        <f>SUMIF(Ҳудуд.Таҳл.Сўров!$G:$G, Свод!$A13, Ҳудуд.Таҳл.Сўров!BQ:BQ)</f>
        <v>0</v>
      </c>
      <c r="BN13">
        <f>SUMIF(Ҳудуд.Таҳл.Сўров!$G:$G, Свод!$A13, Ҳудуд.Таҳл.Сўров!BR:BR)</f>
        <v>0</v>
      </c>
      <c r="BO13">
        <f>SUMIF(Ҳудуд.Таҳл.Сўров!$G:$G, Свод!$A13, Ҳудуд.Таҳл.Сўров!BS:BS)</f>
        <v>0</v>
      </c>
      <c r="BP13">
        <f>SUMIF(Ҳудуд.Таҳл.Сўров!$G:$G, Свод!$A13, Ҳудуд.Таҳл.Сўров!BT:BT)</f>
        <v>1</v>
      </c>
      <c r="BQ13">
        <f>SUMIF(Ҳудуд.Таҳл.Сўров!$G:$G, Свод!$A13, Ҳудуд.Таҳл.Сўров!BU:BU)</f>
        <v>0</v>
      </c>
      <c r="BR13">
        <f>SUMIF(Ҳудуд.Таҳл.Сўров!$G:$G, Свод!$A13, Ҳудуд.Таҳл.Сўров!BV:BV)</f>
        <v>0</v>
      </c>
      <c r="BS13">
        <f>SUMIF(Ҳудуд.Таҳл.Сўров!$G:$G, Свод!$A13, Ҳудуд.Таҳл.Сўров!BW:BW)</f>
        <v>0</v>
      </c>
      <c r="BT13">
        <f>SUMIF(Ҳудуд.Таҳл.Сўров!$G:$G, Свод!$A13, Ҳудуд.Таҳл.Сўров!BX:BX)</f>
        <v>0</v>
      </c>
      <c r="BU13">
        <f>SUMIF(Ҳудуд.Таҳл.Сўров!$G:$G, Свод!$A13, Ҳудуд.Таҳл.Сўров!BY:BY)</f>
        <v>0</v>
      </c>
      <c r="BV13">
        <f>SUMIF(Ҳудуд.Таҳл.Сўров!$G:$G, Свод!$A13, Ҳудуд.Таҳл.Сўров!CB:CB)</f>
        <v>2</v>
      </c>
      <c r="BW13">
        <f>SUMIF(Ҳудуд.Таҳл.Сўров!$G:$G, Свод!$A13, Ҳудуд.Таҳл.Сўров!CC:CC)</f>
        <v>0</v>
      </c>
      <c r="BX13">
        <f>SUMIF(Ҳудуд.Таҳл.Сўров!$G:$G, Свод!$A13, Ҳудуд.Таҳл.Сўров!CD:CD)</f>
        <v>0</v>
      </c>
      <c r="BY13">
        <f>SUMIF(Ҳудуд.Таҳл.Сўров!$G:$G, Свод!$A13, Ҳудуд.Таҳл.Сўров!CE:CE)</f>
        <v>0</v>
      </c>
      <c r="BZ13">
        <f>SUMIF(Ҳудуд.Таҳл.Сўров!$G:$G, Свод!$A13, Ҳудуд.Таҳл.Сўров!CH:CH)</f>
        <v>0</v>
      </c>
      <c r="CA13">
        <f>SUMIF(Ҳудуд.Таҳл.Сўров!$G:$G, Свод!$A13, Ҳудуд.Таҳл.Сўров!CI:CI)</f>
        <v>0</v>
      </c>
      <c r="CB13">
        <f>SUMIF(Ҳудуд.Таҳл.Сўров!$G:$G, Свод!$A13, Ҳудуд.Таҳл.Сўров!CJ:CJ)</f>
        <v>0</v>
      </c>
      <c r="CC13">
        <f>SUMIF(Ҳудуд.Таҳл.Сўров!$G:$G, Свод!$A13, Ҳудуд.Таҳл.Сўров!CK:CK)</f>
        <v>0</v>
      </c>
      <c r="CD13">
        <f>SUMIF(Ҳудуд.Таҳл.Сўров!$G:$G, Свод!$A13, Ҳудуд.Таҳл.Сўров!CL:CL)</f>
        <v>0</v>
      </c>
      <c r="CE13">
        <f>SUMIF(Ҳудуд.Таҳл.Сўров!$G:$G, Свод!$A13, Ҳудуд.Таҳл.Сўров!CM:CM)</f>
        <v>0</v>
      </c>
      <c r="CF13">
        <f>SUMIF(Ҳудуд.Таҳл.Сўров!$G:$G, Свод!$A13, Ҳудуд.Таҳл.Сўров!CN:CN)</f>
        <v>1</v>
      </c>
      <c r="CG13">
        <f>SUMIF(Ҳудуд.Таҳл.Сўров!$G:$G, Свод!$A13, Ҳудуд.Таҳл.Сўров!CO:CO)</f>
        <v>0</v>
      </c>
      <c r="CH13">
        <f>SUMIF(Ҳудуд.Таҳл.Сўров!$G:$G, Свод!$A13, Ҳудуд.Таҳл.Сўров!CP:CP)</f>
        <v>0</v>
      </c>
      <c r="CI13">
        <f>SUMIF(Ҳудуд.Таҳл.Сўров!$G:$G, Свод!$A13, Ҳудуд.Таҳл.Сўров!CQ:CQ)</f>
        <v>0</v>
      </c>
      <c r="CJ13">
        <f>SUMIF(Ҳудуд.Таҳл.Сўров!$G:$G, Свод!$A13, Ҳудуд.Таҳл.Сўров!CR:CR)</f>
        <v>0</v>
      </c>
      <c r="CK13">
        <f>SUMIF(Ҳудуд.Таҳл.Сўров!$G:$G, Свод!$A13, Ҳудуд.Таҳл.Сўров!CS:CS)</f>
        <v>0</v>
      </c>
      <c r="CL13">
        <f>SUMIF(Ҳудуд.Таҳл.Сўров!$G:$G, Свод!$A13, Ҳудуд.Таҳл.Сўров!CT:CT)</f>
        <v>0</v>
      </c>
      <c r="CM13">
        <f>SUMIF(Ҳудуд.Таҳл.Сўров!$G:$G, Свод!$A13, Ҳудуд.Таҳл.Сўров!CU:CU)</f>
        <v>0</v>
      </c>
      <c r="CN13">
        <f>SUMIF(Ҳудуд.Таҳл.Сўров!$G:$G, Свод!$A13, Ҳудуд.Таҳл.Сўров!CV:CV)</f>
        <v>0</v>
      </c>
      <c r="CO13">
        <f>SUMIF(Ҳудуд.Таҳл.Сўров!$G:$G, Свод!$A13, Ҳудуд.Таҳл.Сўров!CW:CW)</f>
        <v>0</v>
      </c>
      <c r="CP13">
        <f>SUMIF(Ҳудуд.Таҳл.Сўров!$G:$G, Свод!$A13, Ҳудуд.Таҳл.Сўров!CX:CX)</f>
        <v>1</v>
      </c>
      <c r="CQ13">
        <f>SUMIF(Ҳудуд.Таҳл.Сўров!$G:$G, Свод!$A13, Ҳудуд.Таҳл.Сўров!CY:CY)</f>
        <v>0</v>
      </c>
      <c r="CR13">
        <f>SUMIF(Ҳудуд.Таҳл.Сўров!$G:$G, Свод!$A13, Ҳудуд.Таҳл.Сўров!CZ:CZ)</f>
        <v>0</v>
      </c>
      <c r="CS13">
        <f>SUMIF(Ҳудуд.Таҳл.Сўров!$G:$G, Свод!$A13, Ҳудуд.Таҳл.Сўров!DA:DA)</f>
        <v>0</v>
      </c>
      <c r="CT13">
        <f>SUMIF(Ҳудуд.Таҳл.Сўров!$G:$G, Свод!$A13, Ҳудуд.Таҳл.Сўров!DB:DB)</f>
        <v>0</v>
      </c>
      <c r="CU13">
        <f>SUMIF(Ҳудуд.Таҳл.Сўров!$G:$G, Свод!$A13, Ҳудуд.Таҳл.Сўров!DC:DC)</f>
        <v>0</v>
      </c>
      <c r="CV13">
        <f>SUMIF(Ҳудуд.Таҳл.Сўров!$G:$G, Свод!$A13, Ҳудуд.Таҳл.Сўров!DD:DD)</f>
        <v>0</v>
      </c>
      <c r="CW13">
        <f>SUMIF(Ҳудуд.Таҳл.Сўров!$G:$G, Свод!$A13, Ҳудуд.Таҳл.Сўров!DE:DE)</f>
        <v>0</v>
      </c>
      <c r="CX13">
        <f>SUMIF(Ҳудуд.Таҳл.Сўров!$G:$G, Свод!$A13, Ҳудуд.Таҳл.Сўров!DF:DF)</f>
        <v>0</v>
      </c>
      <c r="CY13">
        <f>SUMIF(Ҳудуд.Таҳл.Сўров!$G:$G, Свод!$A13, Ҳудуд.Таҳл.Сўров!DG:DG)</f>
        <v>0</v>
      </c>
      <c r="CZ13">
        <f>SUMIF(Ҳудуд.Таҳл.Сўров!$G:$G, Свод!$A13, Ҳудуд.Таҳл.Сўров!DJ:DJ)</f>
        <v>1</v>
      </c>
      <c r="DA13">
        <f>SUMIF(Ҳудуд.Таҳл.Сўров!$G:$G, Свод!$A13, Ҳудуд.Таҳл.Сўров!DK:DK)</f>
        <v>2</v>
      </c>
      <c r="DB13">
        <f>SUMIF(Ҳудуд.Таҳл.Сўров!$G:$G, Свод!$A13, Ҳудуд.Таҳл.Сўров!DL:DL)</f>
        <v>0</v>
      </c>
      <c r="DC13">
        <f>SUMIF(Ҳудуд.Таҳл.Сўров!$G:$G, Свод!$A13, Ҳудуд.Таҳл.Сўров!DM:DM)</f>
        <v>1</v>
      </c>
      <c r="DD13">
        <f>SUMIF(Ҳудуд.Таҳл.Сўров!$G:$G, Свод!$A13, Ҳудуд.Таҳл.Сўров!DN:DN)</f>
        <v>0</v>
      </c>
      <c r="DE13">
        <f>SUMIF(Ҳудуд.Таҳл.Сўров!$G:$G, Свод!$A13, Ҳудуд.Таҳл.Сўров!DO:DO)</f>
        <v>1</v>
      </c>
      <c r="DF13">
        <f>SUMIF(Ҳудуд.Таҳл.Сўров!$G:$G, Свод!$A13, Ҳудуд.Таҳл.Сўров!DP:DP)</f>
        <v>0</v>
      </c>
      <c r="DG13">
        <f>SUMIF(Ҳудуд.Таҳл.Сўров!$G:$G, Свод!$A13, Ҳудуд.Таҳл.Сўров!DQ:DQ)</f>
        <v>0</v>
      </c>
      <c r="DH13">
        <f>SUMIF(Ҳудуд.Таҳл.Сўров!$G:$G, Свод!$A13, Ҳудуд.Таҳл.Сўров!DT:DT)</f>
        <v>2</v>
      </c>
      <c r="DI13">
        <f>SUMIF(Ҳудуд.Таҳл.Сўров!$G:$G, Свод!$A13, Ҳудуд.Таҳл.Сўров!DU:DU)</f>
        <v>0</v>
      </c>
      <c r="DJ13">
        <f>SUMIF(Ҳудуд.Таҳл.Сўров!$G:$G, Свод!$A13, Ҳудуд.Таҳл.Сўров!DV:DV)</f>
        <v>0</v>
      </c>
      <c r="DK13">
        <f>SUMIF(Ҳудуд.Таҳл.Сўров!$G:$G, Свод!$A13, Ҳудуд.Таҳл.Сўров!DW:DW)</f>
        <v>0</v>
      </c>
      <c r="DL13">
        <f>SUMIF(Ҳудуд.Таҳл.Сўров!$G:$G, Свод!$A13, Ҳудуд.Таҳл.Сўров!DX:DX)</f>
        <v>0</v>
      </c>
      <c r="DM13">
        <f>SUMIF(Ҳудуд.Таҳл.Сўров!$G:$G, Свод!$A13, Ҳудуд.Таҳл.Сўров!DY:DY)</f>
        <v>1</v>
      </c>
      <c r="DN13">
        <f>SUMIF(Ҳудуд.Таҳл.Сўров!$G:$G, Свод!$A13, Ҳудуд.Таҳл.Сўров!DZ:DZ)</f>
        <v>0</v>
      </c>
      <c r="DO13">
        <f>COUNTIFS(Ҳудуд.Таҳл.Сўров!$G:$G, Свод!$A13, Ҳудуд.Таҳл.Сўров!$EB:$EB, Свод!DO$2)</f>
        <v>0</v>
      </c>
      <c r="DP13">
        <f>COUNTIFS(Ҳудуд.Таҳл.Сўров!$G:$G, Свод!$A13, Ҳудуд.Таҳл.Сўров!$EB:$EB, Свод!DP$2)</f>
        <v>1</v>
      </c>
      <c r="DQ13">
        <f>COUNTIFS(Ҳудуд.Таҳл.Сўров!$G:$G, Свод!$A13, Ҳудуд.Таҳл.Сўров!$EB:$EB, Свод!DQ$2)</f>
        <v>0</v>
      </c>
      <c r="DR13">
        <f>COUNTIFS(Ҳудуд.Таҳл.Сўров!$G:$G, Свод!$A13, Ҳудуд.Таҳл.Сўров!$EB:$EB, Свод!DR$2)</f>
        <v>0</v>
      </c>
      <c r="DS13">
        <f>COUNTIFS(Ҳудуд.Таҳл.Сўров!$G:$G, Свод!$A13, Ҳудуд.Таҳл.Сўров!$EB:$EB, Свод!DS$2)</f>
        <v>0</v>
      </c>
      <c r="DT13">
        <f>COUNTIFS(Ҳудуд.Таҳл.Сўров!$G:$G, Свод!$A13, Ҳудуд.Таҳл.Сўров!$EB:$EB, Свод!DT$2)</f>
        <v>1</v>
      </c>
      <c r="DU13">
        <f>COUNTIFS(Ҳудуд.Таҳл.Сўров!$G:$G, Свод!$A13, Ҳудуд.Таҳл.Сўров!$EC:$EC, Свод!DU$2)</f>
        <v>0</v>
      </c>
      <c r="DV13">
        <f>COUNTIFS(Ҳудуд.Таҳл.Сўров!$G:$G, Свод!$A13, Ҳудуд.Таҳл.Сўров!$EC:$EC, Свод!DV$2)</f>
        <v>1</v>
      </c>
      <c r="DW13">
        <f>COUNTIFS(Ҳудуд.Таҳл.Сўров!$G:$G, Свод!$A13, Ҳудуд.Таҳл.Сўров!$EC:$EC, Свод!DW$2)</f>
        <v>0</v>
      </c>
      <c r="DX13">
        <f>COUNTIFS(Ҳудуд.Таҳл.Сўров!$G:$G, Свод!$A13, Ҳудуд.Таҳл.Сўров!$EC:$EC, Свод!DX$2)</f>
        <v>1</v>
      </c>
      <c r="DY13">
        <f>COUNTIFS(Ҳудуд.Таҳл.Сўров!$G:$G, Свод!$A13, Ҳудуд.Таҳл.Сўров!$EC:$EC, Свод!DY$2)</f>
        <v>0</v>
      </c>
      <c r="DZ13">
        <f>COUNTIFS(Ҳудуд.Таҳл.Сўров!$G:$G, Свод!$A13, Ҳудуд.Таҳл.Сўров!$ED:$ED, Свод!DZ$2)</f>
        <v>0</v>
      </c>
      <c r="EA13">
        <f>COUNTIFS(Ҳудуд.Таҳл.Сўров!$G:$G, Свод!$A13, Ҳудуд.Таҳл.Сўров!$ED:$ED, Свод!EA$2)</f>
        <v>2</v>
      </c>
      <c r="EB13">
        <f>COUNTIFS(Ҳудуд.Таҳл.Сўров!$G:$G, Свод!$A13, Ҳудуд.Таҳл.Сўров!$ED:$ED, Свод!EB$2)</f>
        <v>0</v>
      </c>
      <c r="EC13">
        <f>COUNTIFS(Ҳудуд.Таҳл.Сўров!$G:$G, Свод!$A13, Ҳудуд.Таҳл.Сўров!$ED:$ED, Свод!EC$2)</f>
        <v>0</v>
      </c>
      <c r="ED13">
        <f>COUNTIFS(Ҳудуд.Таҳл.Сўров!$G:$G, Свод!$A13, Ҳудуд.Таҳл.Сўров!$ED:$ED, Свод!ED$2)</f>
        <v>0</v>
      </c>
      <c r="EE13">
        <f>COUNTIFS(Ҳудуд.Таҳл.Сўров!$G:$G, Свод!$A13, Ҳудуд.Таҳл.Сўров!$EF:$EF, Свод!EE$2)</f>
        <v>2</v>
      </c>
      <c r="EF13">
        <f>COUNTIFS(Ҳудуд.Таҳл.Сўров!$G:$G, Свод!$A13, Ҳудуд.Таҳл.Сўров!$EF:$EF, Свод!EF$2)</f>
        <v>0</v>
      </c>
      <c r="EG13">
        <f>COUNTIFS(Ҳудуд.Таҳл.Сўров!$G:$G, Свод!$A13, Ҳудуд.Таҳл.Сўров!$EG:$EG, Свод!EG$2)</f>
        <v>0</v>
      </c>
      <c r="EH13">
        <f>COUNTIFS(Ҳудуд.Таҳл.Сўров!$G:$G, Свод!$A13, Ҳудуд.Таҳл.Сўров!$EG:$EG, Свод!EH$2)</f>
        <v>1</v>
      </c>
      <c r="EI13">
        <f>COUNTIFS(Ҳудуд.Таҳл.Сўров!$G:$G, Свод!$A13, Ҳудуд.Таҳл.Сўров!$EG:$EG, Свод!EI$2)</f>
        <v>1</v>
      </c>
      <c r="EJ13">
        <f>COUNTIFS(Ҳудуд.Таҳл.Сўров!$G:$G, Свод!$A13, Ҳудуд.Таҳл.Сўров!$EG:$EG, Свод!EJ$2)</f>
        <v>0</v>
      </c>
      <c r="EK13">
        <f>COUNTIFS(Ҳудуд.Таҳл.Сўров!$G:$G, Свод!$A13, Ҳудуд.Таҳл.Сўров!$EI:$EI, Свод!EK$2)</f>
        <v>1</v>
      </c>
      <c r="EL13">
        <f>COUNTIFS(Ҳудуд.Таҳл.Сўров!$G:$G, Свод!$A13, Ҳудуд.Таҳл.Сўров!$EI:$EI, Свод!EL$2)</f>
        <v>1</v>
      </c>
      <c r="EM13">
        <f>COUNTIFS(Ҳудуд.Таҳл.Сўров!$G:$G, Свод!$A13, Ҳудуд.Таҳл.Сўров!$EI:$EI, Свод!EM$2)</f>
        <v>0</v>
      </c>
      <c r="EN13">
        <f>SUMIF(Ҳудуд.Таҳл.Сўров!$G:$G, Свод!$A13, Ҳудуд.Таҳл.Сўров!EL:EL)</f>
        <v>2</v>
      </c>
      <c r="EO13">
        <f>COUNTIFS(Ҳудуд.Таҳл.Сўров!$G:$G, Свод!$A13, Ҳудуд.Таҳл.Сўров!$EM:$EM, Свод!EO$2)</f>
        <v>2</v>
      </c>
      <c r="EP13">
        <f>COUNTIFS(Ҳудуд.Таҳл.Сўров!$G:$G, Свод!$A13, Ҳудуд.Таҳл.Сўров!$EM:$EM, Свод!EP$2)</f>
        <v>0</v>
      </c>
      <c r="EQ13">
        <f>COUNTIFS(Ҳудуд.Таҳл.Сўров!$G:$G, Свод!$A13, Ҳудуд.Таҳл.Сўров!$EM:$EM, Свод!EQ$2)</f>
        <v>0</v>
      </c>
      <c r="ER13">
        <f>COUNTIFS(Ҳудуд.Таҳл.Сўров!$G:$G, Свод!$A13, Ҳудуд.Таҳл.Сўров!$EQ:$EQ, Свод!ER$2)</f>
        <v>0</v>
      </c>
      <c r="ES13">
        <f>COUNTIFS(Ҳудуд.Таҳл.Сўров!$G:$G, Свод!$A13, Ҳудуд.Таҳл.Сўров!$EQ:$EQ, Свод!ES$2)</f>
        <v>2</v>
      </c>
      <c r="EU13">
        <f>COUNTIFS(Ҳудуд.Таҳл.Сўров!$G:$G, Свод!$A13, Ҳудуд.Таҳл.Сўров!$ES:$ES, Свод!EU$2)</f>
        <v>0</v>
      </c>
      <c r="EV13">
        <f>COUNTIFS(Ҳудуд.Таҳл.Сўров!$G:$G, Свод!$A13, Ҳудуд.Таҳл.Сўров!$ES:$ES, Свод!EV$2)</f>
        <v>2</v>
      </c>
      <c r="EW13">
        <f>COUNTIFS(Ҳудуд.Таҳл.Сўров!$G:$G, Свод!$A13, Ҳудуд.Таҳл.Сўров!$ES:$ES, Свод!EW$2)</f>
        <v>0</v>
      </c>
      <c r="EX13">
        <f>AVERAGEIF(Ҳудуд.Таҳл.Сўров!$G:$G, Свод!$A13, Ҳудуд.Таҳл.Сўров!EU:EU)</f>
        <v>70</v>
      </c>
      <c r="EY13">
        <f>SUMIF(Ҳудуд.Таҳл.Сўров!$G:$G, Свод!$A13, Ҳудуд.Таҳл.Сўров!EW:EW)</f>
        <v>2</v>
      </c>
      <c r="EZ13">
        <f>SUMIF(Ҳудуд.Таҳл.Сўров!$G:$G, Свод!$A13, Ҳудуд.Таҳл.Сўров!EX:EX)</f>
        <v>1</v>
      </c>
      <c r="FA13">
        <f>SUMIF(Ҳудуд.Таҳл.Сўров!$G:$G, Свод!$A13, Ҳудуд.Таҳл.Сўров!EY:EY)</f>
        <v>2</v>
      </c>
      <c r="FB13">
        <f>SUMIF(Ҳудуд.Таҳл.Сўров!$G:$G, Свод!$A13, Ҳудуд.Таҳл.Сўров!EZ:EZ)</f>
        <v>1</v>
      </c>
      <c r="FC13">
        <f>SUMIF(Ҳудуд.Таҳл.Сўров!$G:$G, Свод!$A13, Ҳудуд.Таҳл.Сўров!FA:FA)</f>
        <v>1</v>
      </c>
      <c r="FD13">
        <f>COUNTIFS(Ҳудуд.Таҳл.Сўров!$G:$G, Свод!$A13, Ҳудуд.Таҳл.Сўров!$FB:$FB, Свод!FD$2)</f>
        <v>0</v>
      </c>
      <c r="FE13">
        <f>COUNTIFS(Ҳудуд.Таҳл.Сўров!$G:$G, Свод!$A13, Ҳудуд.Таҳл.Сўров!$FB:$FB, Свод!FE$2)</f>
        <v>1</v>
      </c>
      <c r="FF13">
        <f>COUNTIFS(Ҳудуд.Таҳл.Сўров!$G:$G, Свод!$A13, Ҳудуд.Таҳл.Сўров!$FB:$FB, Свод!FF$2)</f>
        <v>0</v>
      </c>
      <c r="FG13">
        <f>COUNTIFS(Ҳудуд.Таҳл.Сўров!$G:$G, Свод!$A13, Ҳудуд.Таҳл.Сўров!$FB:$FB, Свод!FG$2)</f>
        <v>0</v>
      </c>
      <c r="FH13">
        <f>COUNTIFS(Ҳудуд.Таҳл.Сўров!$G:$G, Свод!$A13, Ҳудуд.Таҳл.Сўров!$FB:$FB, Свод!FH$2)</f>
        <v>1</v>
      </c>
      <c r="FI13">
        <f>SUMIF(Ҳудуд.Таҳл.Сўров!$G:$G, Свод!$A13, Ҳудуд.Таҳл.Сўров!FD:FD)</f>
        <v>2</v>
      </c>
      <c r="FJ13">
        <f>SUMIF(Ҳудуд.Таҳл.Сўров!$G:$G, Свод!$A13, Ҳудуд.Таҳл.Сўров!FE:FE)</f>
        <v>2</v>
      </c>
      <c r="FK13">
        <f>SUMIF(Ҳудуд.Таҳл.Сўров!$G:$G, Свод!$A13, Ҳудуд.Таҳл.Сўров!FF:FF)</f>
        <v>2</v>
      </c>
      <c r="FL13">
        <f>SUMIF(Ҳудуд.Таҳл.Сўров!$G:$G, Свод!$A13, Ҳудуд.Таҳл.Сўров!FG:FG)</f>
        <v>0</v>
      </c>
      <c r="FM13">
        <f>AVERAGEIF(Ҳудуд.Таҳл.Сўров!$G:$G, Свод!$A13, Ҳудуд.Таҳл.Сўров!FI:FI)</f>
        <v>9.5</v>
      </c>
      <c r="FN13">
        <f>SUMIF(Ҳудуд.Таҳл.Сўров!$G:$G, Свод!$A13, Ҳудуд.Таҳл.Сўров!FK:FK)</f>
        <v>2</v>
      </c>
      <c r="FO13">
        <f>SUMIF(Ҳудуд.Таҳл.Сўров!$G:$G, Свод!$A13, Ҳудуд.Таҳл.Сўров!FL:FL)</f>
        <v>0</v>
      </c>
      <c r="FP13">
        <f>SUMIF(Ҳудуд.Таҳл.Сўров!$G:$G, Свод!$A13, Ҳудуд.Таҳл.Сўров!FM:FM)</f>
        <v>0</v>
      </c>
      <c r="FQ13">
        <f>SUMIF(Ҳудуд.Таҳл.Сўров!$G:$G, Свод!$A13, Ҳудуд.Таҳл.Сўров!FN:FN)</f>
        <v>0</v>
      </c>
      <c r="FR13">
        <f>SUMIF(Ҳудуд.Таҳл.Сўров!$G:$G, Свод!$A13, Ҳудуд.Таҳл.Сўров!FO:FO)</f>
        <v>0</v>
      </c>
      <c r="FS13">
        <f>SUMIF(Ҳудуд.Таҳл.Сўров!$G:$G, Свод!$A13, Ҳудуд.Таҳл.Сўров!FP:FP)</f>
        <v>1</v>
      </c>
      <c r="FT13">
        <f>SUMIF(Ҳудуд.Таҳл.Сўров!$G:$G, Свод!$A13, Ҳудуд.Таҳл.Сўров!FQ:FQ)</f>
        <v>0</v>
      </c>
      <c r="FU13">
        <f>COUNTIFS(Ҳудуд.Таҳл.Сўров!$G:$G, Свод!$A13, Ҳудуд.Таҳл.Сўров!$FS:$FS, Свод!FU$2)</f>
        <v>0</v>
      </c>
      <c r="FV13">
        <f>COUNTIFS(Ҳудуд.Таҳл.Сўров!$G:$G, Свод!$A13, Ҳудуд.Таҳл.Сўров!$FS:$FS, Свод!FV$2)</f>
        <v>0</v>
      </c>
      <c r="FW13">
        <f>COUNTIFS(Ҳудуд.Таҳл.Сўров!$G:$G, Свод!$A13, Ҳудуд.Таҳл.Сўров!$FS:$FS, Свод!FW$2)</f>
        <v>1</v>
      </c>
      <c r="FX13">
        <f>COUNTIFS(Ҳудуд.Таҳл.Сўров!$G:$G, Свод!$A13, Ҳудуд.Таҳл.Сўров!$FS:$FS, Свод!FX$2)</f>
        <v>0</v>
      </c>
      <c r="FY13">
        <f>COUNTIFS(Ҳудуд.Таҳл.Сўров!$G:$G, Свод!$A13, Ҳудуд.Таҳл.Сўров!$FS:$FS, Свод!FY$2)</f>
        <v>0</v>
      </c>
      <c r="FZ13">
        <f>COUNTIFS(Ҳудуд.Таҳл.Сўров!$G:$G, Свод!$A13, Ҳудуд.Таҳл.Сўров!$FS:$FS, Свод!FZ$2)</f>
        <v>1</v>
      </c>
      <c r="GA13">
        <f>SUMIF(Ҳудуд.Таҳл.Сўров!$G:$G, Свод!$A13, Ҳудуд.Таҳл.Сўров!FU:FU)</f>
        <v>0</v>
      </c>
      <c r="GB13">
        <f>SUMIF(Ҳудуд.Таҳл.Сўров!$G:$G, Свод!$A13, Ҳудуд.Таҳл.Сўров!FV:FV)</f>
        <v>1</v>
      </c>
      <c r="GC13">
        <f>SUMIF(Ҳудуд.Таҳл.Сўров!$G:$G, Свод!$A13, Ҳудуд.Таҳл.Сўров!FW:FW)</f>
        <v>1</v>
      </c>
      <c r="GD13">
        <f>SUMIF(Ҳудуд.Таҳл.Сўров!$G:$G, Свод!$A13, Ҳудуд.Таҳл.Сўров!FX:FX)</f>
        <v>0</v>
      </c>
      <c r="GE13">
        <f>SUMIF(Ҳудуд.Таҳл.Сўров!$G:$G, Свод!$A13, Ҳудуд.Таҳл.Сўров!FY:FY)</f>
        <v>0</v>
      </c>
    </row>
    <row r="14" spans="1:188" x14ac:dyDescent="0.25">
      <c r="A14" t="s">
        <v>697</v>
      </c>
      <c r="B14">
        <f>COUNTIF(Ҳудуд.Таҳл.Сўров!$G:$G, Свод!$A14)</f>
        <v>5</v>
      </c>
      <c r="C14">
        <f>COUNTIFS(Ҳудуд.Таҳл.Сўров!$G:$G, Свод!$A14, Ҳудуд.Таҳл.Сўров!$H:$H, Свод!C$2)</f>
        <v>2</v>
      </c>
      <c r="D14">
        <f>COUNTIFS(Ҳудуд.Таҳл.Сўров!$G:$G, Свод!$A14, Ҳудуд.Таҳл.Сўров!$H:$H, Свод!D$2)</f>
        <v>0</v>
      </c>
      <c r="E14">
        <f>COUNTIFS(Ҳудуд.Таҳл.Сўров!$G:$G, Свод!$A14, Ҳудуд.Таҳл.Сўров!$H:$H, Свод!E$2)</f>
        <v>1</v>
      </c>
      <c r="F14">
        <f>COUNTIFS(Ҳудуд.Таҳл.Сўров!$G:$G, Свод!$A14, Ҳудуд.Таҳл.Сўров!$H:$H, Свод!F$2)</f>
        <v>1</v>
      </c>
      <c r="G14">
        <f>COUNTIFS(Ҳудуд.Таҳл.Сўров!$G:$G, Свод!$A14, Ҳудуд.Таҳл.Сўров!$H:$H, Свод!G$2)</f>
        <v>1</v>
      </c>
      <c r="H14">
        <f>COUNTIFS(Ҳудуд.Таҳл.Сўров!$G:$G, Свод!$A14, Ҳудуд.Таҳл.Сўров!$H:$H, Свод!H$2)</f>
        <v>0</v>
      </c>
      <c r="I14">
        <f>COUNTIFS(Ҳудуд.Таҳл.Сўров!$G:$G, Свод!$A14, Ҳудуд.Таҳл.Сўров!$H:$H, Свод!I$2)</f>
        <v>0</v>
      </c>
      <c r="J14">
        <f>AVERAGEIF(Ҳудуд.Таҳл.Сўров!$G:$G, Свод!$A14, Ҳудуд.Таҳл.Сўров!I:I)</f>
        <v>32.4</v>
      </c>
      <c r="K14">
        <f>AVERAGEIF(Ҳудуд.Таҳл.Сўров!$G:$G, Свод!$A14, Ҳудуд.Таҳл.Сўров!J:J)</f>
        <v>10.199999999999999</v>
      </c>
      <c r="L14">
        <f>AVERAGEIF(Ҳудуд.Таҳл.Сўров!$G:$G, Свод!$A14, Ҳудуд.Таҳл.Сўров!K:K)</f>
        <v>2</v>
      </c>
      <c r="M14">
        <f>SUMIF(Ҳудуд.Таҳл.Сўров!$G:$G, Свод!$A14, Ҳудуд.Таҳл.Сўров!L:L)</f>
        <v>4</v>
      </c>
      <c r="N14">
        <f>SUMIF(Ҳудуд.Таҳл.Сўров!$G:$G, Свод!$A14, Ҳудуд.Таҳл.Сўров!N:N)</f>
        <v>2</v>
      </c>
      <c r="O14">
        <f>SUMIF(Ҳудуд.Таҳл.Сўров!$G:$G, Свод!$A14, Ҳудуд.Таҳл.Сўров!O:O)</f>
        <v>2</v>
      </c>
      <c r="P14">
        <f>SUMIF(Ҳудуд.Таҳл.Сўров!$G:$G, Свод!$A14, Ҳудуд.Таҳл.Сўров!P:P)</f>
        <v>3</v>
      </c>
      <c r="Q14">
        <f>SUMIF(Ҳудуд.Таҳл.Сўров!$G:$G, Свод!$A14, Ҳудуд.Таҳл.Сўров!Q:Q)</f>
        <v>0</v>
      </c>
      <c r="R14">
        <f>SUMIF(Ҳудуд.Таҳл.Сўров!$G:$G, Свод!$A14, Ҳудуд.Таҳл.Сўров!R:R)</f>
        <v>0</v>
      </c>
      <c r="S14">
        <f>SUMIF(Ҳудуд.Таҳл.Сўров!$G:$G, Свод!$A14, Ҳудуд.Таҳл.Сўров!S:S)</f>
        <v>1</v>
      </c>
      <c r="T14">
        <f>SUMIF(Ҳудуд.Таҳл.Сўров!$G:$G, Свод!$A14, Ҳудуд.Таҳл.Сўров!T:T)</f>
        <v>1</v>
      </c>
      <c r="U14">
        <f>SUMIF(Ҳудуд.Таҳл.Сўров!$G:$G, Свод!$A14, Ҳудуд.Таҳл.Сўров!U:U)</f>
        <v>2</v>
      </c>
      <c r="V14">
        <f>SUMIF(Ҳудуд.Таҳл.Сўров!$G:$G, Свод!$A14, Ҳудуд.Таҳл.Сўров!X:X)</f>
        <v>2</v>
      </c>
      <c r="W14">
        <f>SUMIF(Ҳудуд.Таҳл.Сўров!$G:$G, Свод!$A14, Ҳудуд.Таҳл.Сўров!Y:Y)</f>
        <v>4</v>
      </c>
      <c r="X14">
        <f>SUMIF(Ҳудуд.Таҳл.Сўров!$G:$G, Свод!$A14, Ҳудуд.Таҳл.Сўров!Z:Z)</f>
        <v>1</v>
      </c>
      <c r="Y14">
        <f>SUMIF(Ҳудуд.Таҳл.Сўров!$G:$G, Свод!$A14, Ҳудуд.Таҳл.Сўров!AA:AA)</f>
        <v>4</v>
      </c>
      <c r="Z14">
        <f>SUMIF(Ҳудуд.Таҳл.Сўров!$G:$G, Свод!$A14, Ҳудуд.Таҳл.Сўров!AB:AB)</f>
        <v>2</v>
      </c>
      <c r="AA14">
        <f>SUMIF(Ҳудуд.Таҳл.Сўров!$G:$G, Свод!$A14, Ҳудуд.Таҳл.Сўров!AC:AC)</f>
        <v>2</v>
      </c>
      <c r="AB14">
        <f>SUMIF(Ҳудуд.Таҳл.Сўров!$G:$G, Свод!$A14, Ҳудуд.Таҳл.Сўров!AD:AD)</f>
        <v>2</v>
      </c>
      <c r="AC14">
        <f>SUMIF(Ҳудуд.Таҳл.Сўров!$G:$G, Свод!$A14, Ҳудуд.Таҳл.Сўров!AE:AE)</f>
        <v>0</v>
      </c>
      <c r="AD14">
        <f>SUMIF(Ҳудуд.Таҳл.Сўров!$G:$G, Свод!$A14, Ҳудуд.Таҳл.Сўров!AF:AF)</f>
        <v>3</v>
      </c>
      <c r="AE14">
        <f>SUMIF(Ҳудуд.Таҳл.Сўров!$G:$G, Свод!$A14, Ҳудуд.Таҳл.Сўров!AG:AG)</f>
        <v>1</v>
      </c>
      <c r="AF14">
        <f>SUMIF(Ҳудуд.Таҳл.Сўров!$G:$G, Свод!$A14, Ҳудуд.Таҳл.Сўров!AH:AH)</f>
        <v>0</v>
      </c>
      <c r="AG14">
        <f>SUMIF(Ҳудуд.Таҳл.Сўров!$G:$G, Свод!$A14, Ҳудуд.Таҳл.Сўров!AI:AI)</f>
        <v>0</v>
      </c>
      <c r="AH14">
        <f>SUMIF(Ҳудуд.Таҳл.Сўров!$G:$G, Свод!$A14, Ҳудуд.Таҳл.Сўров!AJ:AJ)</f>
        <v>0</v>
      </c>
      <c r="AI14">
        <f>SUMIF(Ҳудуд.Таҳл.Сўров!$G:$G, Свод!$A14, Ҳудуд.Таҳл.Сўров!AK:AK)</f>
        <v>1</v>
      </c>
      <c r="AJ14">
        <f>SUMIF(Ҳудуд.Таҳл.Сўров!$G:$G, Свод!$A14, Ҳудуд.Таҳл.Сўров!AL:AL)</f>
        <v>2</v>
      </c>
      <c r="AK14">
        <f>SUMIF(Ҳудуд.Таҳл.Сўров!$G:$G, Свод!$A14, Ҳудуд.Таҳл.Сўров!AM:AM)</f>
        <v>0</v>
      </c>
      <c r="AL14">
        <f>SUMIF(Ҳудуд.Таҳл.Сўров!$G:$G, Свод!$A14, Ҳудуд.Таҳл.Сўров!AN:AN)</f>
        <v>0</v>
      </c>
      <c r="AM14">
        <f>SUMIF(Ҳудуд.Таҳл.Сўров!$G:$G, Свод!$A14, Ҳудуд.Таҳл.Сўров!AO:AO)</f>
        <v>0</v>
      </c>
      <c r="AN14">
        <f>SUMIF(Ҳудуд.Таҳл.Сўров!$G:$G, Свод!$A14, Ҳудуд.Таҳл.Сўров!AP:AP)</f>
        <v>0</v>
      </c>
      <c r="AO14">
        <f>SUMIF(Ҳудуд.Таҳл.Сўров!$G:$G, Свод!$A14, Ҳудуд.Таҳл.Сўров!AQ:AQ)</f>
        <v>0</v>
      </c>
      <c r="AP14">
        <f>SUMIF(Ҳудуд.Таҳл.Сўров!$G:$G, Свод!$A14, Ҳудуд.Таҳл.Сўров!AR:AR)</f>
        <v>0</v>
      </c>
      <c r="AQ14">
        <f>SUMIF(Ҳудуд.Таҳл.Сўров!$G:$G, Свод!$A14, Ҳудуд.Таҳл.Сўров!AS:AS)</f>
        <v>1</v>
      </c>
      <c r="AR14">
        <f>SUMIF(Ҳудуд.Таҳл.Сўров!$G:$G, Свод!$A14, Ҳудуд.Таҳл.Сўров!AT:AT)</f>
        <v>2</v>
      </c>
      <c r="AS14">
        <f>SUMIF(Ҳудуд.Таҳл.Сўров!$G:$G, Свод!$A14, Ҳудуд.Таҳл.Сўров!AU:AU)</f>
        <v>1</v>
      </c>
      <c r="AT14">
        <f>SUMIF(Ҳудуд.Таҳл.Сўров!$G:$G, Свод!$A14, Ҳудуд.Таҳл.Сўров!AV:AV)</f>
        <v>0</v>
      </c>
      <c r="AU14">
        <f>SUMIF(Ҳудуд.Таҳл.Сўров!$G:$G, Свод!$A14, Ҳудуд.Таҳл.Сўров!AW:AW)</f>
        <v>2</v>
      </c>
      <c r="AV14">
        <f>SUMIF(Ҳудуд.Таҳл.Сўров!$G:$G, Свод!$A14, Ҳудуд.Таҳл.Сўров!AZ:AZ)</f>
        <v>0</v>
      </c>
      <c r="AW14">
        <f>SUMIF(Ҳудуд.Таҳл.Сўров!$G:$G, Свод!$A14, Ҳудуд.Таҳл.Сўров!BA:BA)</f>
        <v>3</v>
      </c>
      <c r="AX14">
        <f>SUMIF(Ҳудуд.Таҳл.Сўров!$G:$G, Свод!$A14, Ҳудуд.Таҳл.Сўров!BB:BB)</f>
        <v>1</v>
      </c>
      <c r="AY14">
        <f>SUMIF(Ҳудуд.Таҳл.Сўров!$G:$G, Свод!$A14, Ҳудуд.Таҳл.Сўров!BC:BC)</f>
        <v>1</v>
      </c>
      <c r="AZ14">
        <f>SUMIF(Ҳудуд.Таҳл.Сўров!$G:$G, Свод!$A14, Ҳудуд.Таҳл.Сўров!BD:BD)</f>
        <v>0</v>
      </c>
      <c r="BA14">
        <f>SUMIF(Ҳудуд.Таҳл.Сўров!$G:$G, Свод!$A14, Ҳудуд.Таҳл.Сўров!BE:BE)</f>
        <v>0</v>
      </c>
      <c r="BB14">
        <f>SUMIF(Ҳудуд.Таҳл.Сўров!$G:$G, Свод!$A14, Ҳудуд.Таҳл.Сўров!BF:BF)</f>
        <v>0</v>
      </c>
      <c r="BC14">
        <f>SUMIF(Ҳудуд.Таҳл.Сўров!$G:$G, Свод!$A14, Ҳудуд.Таҳл.Сўров!BG:BG)</f>
        <v>0</v>
      </c>
      <c r="BD14">
        <f>SUMIF(Ҳудуд.Таҳл.Сўров!$G:$G, Свод!$A14, Ҳудуд.Таҳл.Сўров!BH:BH)</f>
        <v>0</v>
      </c>
      <c r="BE14">
        <f>SUMIF(Ҳудуд.Таҳл.Сўров!$G:$G, Свод!$A14, Ҳудуд.Таҳл.Сўров!BI:BI)</f>
        <v>1</v>
      </c>
      <c r="BF14">
        <f>SUMIF(Ҳудуд.Таҳл.Сўров!$G:$G, Свод!$A14, Ҳудуд.Таҳл.Сўров!BJ:BJ)</f>
        <v>0</v>
      </c>
      <c r="BG14">
        <f>SUMIF(Ҳудуд.Таҳл.Сўров!$G:$G, Свод!$A14, Ҳудуд.Таҳл.Сўров!BK:BK)</f>
        <v>0</v>
      </c>
      <c r="BH14">
        <f>SUMIF(Ҳудуд.Таҳл.Сўров!$G:$G, Свод!$A14, Ҳудуд.Таҳл.Сўров!BL:BL)</f>
        <v>0</v>
      </c>
      <c r="BI14">
        <f>SUMIF(Ҳудуд.Таҳл.Сўров!$G:$G, Свод!$A14, Ҳудуд.Таҳл.Сўров!BM:BM)</f>
        <v>0</v>
      </c>
      <c r="BJ14">
        <f>SUMIF(Ҳудуд.Таҳл.Сўров!$G:$G, Свод!$A14, Ҳудуд.Таҳл.Сўров!BN:BN)</f>
        <v>0</v>
      </c>
      <c r="BK14">
        <f>SUMIF(Ҳудуд.Таҳл.Сўров!$G:$G, Свод!$A14, Ҳудуд.Таҳл.Сўров!BO:BO)</f>
        <v>0</v>
      </c>
      <c r="BL14">
        <f>SUMIF(Ҳудуд.Таҳл.Сўров!$G:$G, Свод!$A14, Ҳудуд.Таҳл.Сўров!BP:BP)</f>
        <v>0</v>
      </c>
      <c r="BM14">
        <f>SUMIF(Ҳудуд.Таҳл.Сўров!$G:$G, Свод!$A14, Ҳудуд.Таҳл.Сўров!BQ:BQ)</f>
        <v>0</v>
      </c>
      <c r="BN14">
        <f>SUMIF(Ҳудуд.Таҳл.Сўров!$G:$G, Свод!$A14, Ҳудуд.Таҳл.Сўров!BR:BR)</f>
        <v>0</v>
      </c>
      <c r="BO14">
        <f>SUMIF(Ҳудуд.Таҳл.Сўров!$G:$G, Свод!$A14, Ҳудуд.Таҳл.Сўров!BS:BS)</f>
        <v>0</v>
      </c>
      <c r="BP14">
        <f>SUMIF(Ҳудуд.Таҳл.Сўров!$G:$G, Свод!$A14, Ҳудуд.Таҳл.Сўров!BT:BT)</f>
        <v>0</v>
      </c>
      <c r="BQ14">
        <f>SUMIF(Ҳудуд.Таҳл.Сўров!$G:$G, Свод!$A14, Ҳудуд.Таҳл.Сўров!BU:BU)</f>
        <v>0</v>
      </c>
      <c r="BR14">
        <f>SUMIF(Ҳудуд.Таҳл.Сўров!$G:$G, Свод!$A14, Ҳудуд.Таҳл.Сўров!BV:BV)</f>
        <v>0</v>
      </c>
      <c r="BS14">
        <f>SUMIF(Ҳудуд.Таҳл.Сўров!$G:$G, Свод!$A14, Ҳудуд.Таҳл.Сўров!BW:BW)</f>
        <v>0</v>
      </c>
      <c r="BT14">
        <f>SUMIF(Ҳудуд.Таҳл.Сўров!$G:$G, Свод!$A14, Ҳудуд.Таҳл.Сўров!BX:BX)</f>
        <v>0</v>
      </c>
      <c r="BU14">
        <f>SUMIF(Ҳудуд.Таҳл.Сўров!$G:$G, Свод!$A14, Ҳудуд.Таҳл.Сўров!BY:BY)</f>
        <v>0</v>
      </c>
      <c r="BV14">
        <f>SUMIF(Ҳудуд.Таҳл.Сўров!$G:$G, Свод!$A14, Ҳудуд.Таҳл.Сўров!CB:CB)</f>
        <v>5</v>
      </c>
      <c r="BW14">
        <f>SUMIF(Ҳудуд.Таҳл.Сўров!$G:$G, Свод!$A14, Ҳудуд.Таҳл.Сўров!CC:CC)</f>
        <v>0</v>
      </c>
      <c r="BX14">
        <f>SUMIF(Ҳудуд.Таҳл.Сўров!$G:$G, Свод!$A14, Ҳудуд.Таҳл.Сўров!CD:CD)</f>
        <v>1</v>
      </c>
      <c r="BY14">
        <f>SUMIF(Ҳудуд.Таҳл.Сўров!$G:$G, Свод!$A14, Ҳудуд.Таҳл.Сўров!CE:CE)</f>
        <v>0</v>
      </c>
      <c r="BZ14">
        <f>SUMIF(Ҳудуд.Таҳл.Сўров!$G:$G, Свод!$A14, Ҳудуд.Таҳл.Сўров!CH:CH)</f>
        <v>0</v>
      </c>
      <c r="CA14">
        <f>SUMIF(Ҳудуд.Таҳл.Сўров!$G:$G, Свод!$A14, Ҳудуд.Таҳл.Сўров!CI:CI)</f>
        <v>0</v>
      </c>
      <c r="CB14">
        <f>SUMIF(Ҳудуд.Таҳл.Сўров!$G:$G, Свод!$A14, Ҳудуд.Таҳл.Сўров!CJ:CJ)</f>
        <v>0</v>
      </c>
      <c r="CC14">
        <f>SUMIF(Ҳудуд.Таҳл.Сўров!$G:$G, Свод!$A14, Ҳудуд.Таҳл.Сўров!CK:CK)</f>
        <v>0</v>
      </c>
      <c r="CD14">
        <f>SUMIF(Ҳудуд.Таҳл.Сўров!$G:$G, Свод!$A14, Ҳудуд.Таҳл.Сўров!CL:CL)</f>
        <v>0</v>
      </c>
      <c r="CE14">
        <f>SUMIF(Ҳудуд.Таҳл.Сўров!$G:$G, Свод!$A14, Ҳудуд.Таҳл.Сўров!CM:CM)</f>
        <v>0</v>
      </c>
      <c r="CF14">
        <f>SUMIF(Ҳудуд.Таҳл.Сўров!$G:$G, Свод!$A14, Ҳудуд.Таҳл.Сўров!CN:CN)</f>
        <v>0</v>
      </c>
      <c r="CG14">
        <f>SUMIF(Ҳудуд.Таҳл.Сўров!$G:$G, Свод!$A14, Ҳудуд.Таҳл.Сўров!CO:CO)</f>
        <v>1</v>
      </c>
      <c r="CH14">
        <f>SUMIF(Ҳудуд.Таҳл.Сўров!$G:$G, Свод!$A14, Ҳудуд.Таҳл.Сўров!CP:CP)</f>
        <v>0</v>
      </c>
      <c r="CI14">
        <f>SUMIF(Ҳудуд.Таҳл.Сўров!$G:$G, Свод!$A14, Ҳудуд.Таҳл.Сўров!CQ:CQ)</f>
        <v>1</v>
      </c>
      <c r="CJ14">
        <f>SUMIF(Ҳудуд.Таҳл.Сўров!$G:$G, Свод!$A14, Ҳудуд.Таҳл.Сўров!CR:CR)</f>
        <v>0</v>
      </c>
      <c r="CK14">
        <f>SUMIF(Ҳудуд.Таҳл.Сўров!$G:$G, Свод!$A14, Ҳудуд.Таҳл.Сўров!CS:CS)</f>
        <v>1</v>
      </c>
      <c r="CL14">
        <f>SUMIF(Ҳудуд.Таҳл.Сўров!$G:$G, Свод!$A14, Ҳудуд.Таҳл.Сўров!CT:CT)</f>
        <v>0</v>
      </c>
      <c r="CM14">
        <f>SUMIF(Ҳудуд.Таҳл.Сўров!$G:$G, Свод!$A14, Ҳудуд.Таҳл.Сўров!CU:CU)</f>
        <v>0</v>
      </c>
      <c r="CN14">
        <f>SUMIF(Ҳудуд.Таҳл.Сўров!$G:$G, Свод!$A14, Ҳудуд.Таҳл.Сўров!CV:CV)</f>
        <v>1</v>
      </c>
      <c r="CO14">
        <f>SUMIF(Ҳудуд.Таҳл.Сўров!$G:$G, Свод!$A14, Ҳудуд.Таҳл.Сўров!CW:CW)</f>
        <v>1</v>
      </c>
      <c r="CP14">
        <f>SUMIF(Ҳудуд.Таҳл.Сўров!$G:$G, Свод!$A14, Ҳудуд.Таҳл.Сўров!CX:CX)</f>
        <v>2</v>
      </c>
      <c r="CQ14">
        <f>SUMIF(Ҳудуд.Таҳл.Сўров!$G:$G, Свод!$A14, Ҳудуд.Таҳл.Сўров!CY:CY)</f>
        <v>0</v>
      </c>
      <c r="CR14">
        <f>SUMIF(Ҳудуд.Таҳл.Сўров!$G:$G, Свод!$A14, Ҳудуд.Таҳл.Сўров!CZ:CZ)</f>
        <v>0</v>
      </c>
      <c r="CS14">
        <f>SUMIF(Ҳудуд.Таҳл.Сўров!$G:$G, Свод!$A14, Ҳудуд.Таҳл.Сўров!DA:DA)</f>
        <v>0</v>
      </c>
      <c r="CT14">
        <f>SUMIF(Ҳудуд.Таҳл.Сўров!$G:$G, Свод!$A14, Ҳудуд.Таҳл.Сўров!DB:DB)</f>
        <v>0</v>
      </c>
      <c r="CU14">
        <f>SUMIF(Ҳудуд.Таҳл.Сўров!$G:$G, Свод!$A14, Ҳудуд.Таҳл.Сўров!DC:DC)</f>
        <v>0</v>
      </c>
      <c r="CV14">
        <f>SUMIF(Ҳудуд.Таҳл.Сўров!$G:$G, Свод!$A14, Ҳудуд.Таҳл.Сўров!DD:DD)</f>
        <v>0</v>
      </c>
      <c r="CW14">
        <f>SUMIF(Ҳудуд.Таҳл.Сўров!$G:$G, Свод!$A14, Ҳудуд.Таҳл.Сўров!DE:DE)</f>
        <v>0</v>
      </c>
      <c r="CX14">
        <f>SUMIF(Ҳудуд.Таҳл.Сўров!$G:$G, Свод!$A14, Ҳудуд.Таҳл.Сўров!DF:DF)</f>
        <v>0</v>
      </c>
      <c r="CY14">
        <f>SUMIF(Ҳудуд.Таҳл.Сўров!$G:$G, Свод!$A14, Ҳудуд.Таҳл.Сўров!DG:DG)</f>
        <v>0</v>
      </c>
      <c r="CZ14">
        <f>SUMIF(Ҳудуд.Таҳл.Сўров!$G:$G, Свод!$A14, Ҳудуд.Таҳл.Сўров!DJ:DJ)</f>
        <v>1</v>
      </c>
      <c r="DA14">
        <f>SUMIF(Ҳудуд.Таҳл.Сўров!$G:$G, Свод!$A14, Ҳудуд.Таҳл.Сўров!DK:DK)</f>
        <v>2</v>
      </c>
      <c r="DB14">
        <f>SUMIF(Ҳудуд.Таҳл.Сўров!$G:$G, Свод!$A14, Ҳудуд.Таҳл.Сўров!DL:DL)</f>
        <v>0</v>
      </c>
      <c r="DC14">
        <f>SUMIF(Ҳудуд.Таҳл.Сўров!$G:$G, Свод!$A14, Ҳудуд.Таҳл.Сўров!DM:DM)</f>
        <v>4</v>
      </c>
      <c r="DD14">
        <f>SUMIF(Ҳудуд.Таҳл.Сўров!$G:$G, Свод!$A14, Ҳудуд.Таҳл.Сўров!DN:DN)</f>
        <v>2</v>
      </c>
      <c r="DE14">
        <f>SUMIF(Ҳудуд.Таҳл.Сўров!$G:$G, Свод!$A14, Ҳудуд.Таҳл.Сўров!DO:DO)</f>
        <v>4</v>
      </c>
      <c r="DF14">
        <f>SUMIF(Ҳудуд.Таҳл.Сўров!$G:$G, Свод!$A14, Ҳудуд.Таҳл.Сўров!DP:DP)</f>
        <v>1</v>
      </c>
      <c r="DG14">
        <f>SUMIF(Ҳудуд.Таҳл.Сўров!$G:$G, Свод!$A14, Ҳудуд.Таҳл.Сўров!DQ:DQ)</f>
        <v>0</v>
      </c>
      <c r="DH14">
        <f>SUMIF(Ҳудуд.Таҳл.Сўров!$G:$G, Свод!$A14, Ҳудуд.Таҳл.Сўров!DT:DT)</f>
        <v>5</v>
      </c>
      <c r="DI14">
        <f>SUMIF(Ҳудуд.Таҳл.Сўров!$G:$G, Свод!$A14, Ҳудуд.Таҳл.Сўров!DU:DU)</f>
        <v>1</v>
      </c>
      <c r="DJ14">
        <f>SUMIF(Ҳудуд.Таҳл.Сўров!$G:$G, Свод!$A14, Ҳудуд.Таҳл.Сўров!DV:DV)</f>
        <v>0</v>
      </c>
      <c r="DK14">
        <f>SUMIF(Ҳудуд.Таҳл.Сўров!$G:$G, Свод!$A14, Ҳудуд.Таҳл.Сўров!DW:DW)</f>
        <v>0</v>
      </c>
      <c r="DL14">
        <f>SUMIF(Ҳудуд.Таҳл.Сўров!$G:$G, Свод!$A14, Ҳудуд.Таҳл.Сўров!DX:DX)</f>
        <v>0</v>
      </c>
      <c r="DM14">
        <f>SUMIF(Ҳудуд.Таҳл.Сўров!$G:$G, Свод!$A14, Ҳудуд.Таҳл.Сўров!DY:DY)</f>
        <v>0</v>
      </c>
      <c r="DN14">
        <f>SUMIF(Ҳудуд.Таҳл.Сўров!$G:$G, Свод!$A14, Ҳудуд.Таҳл.Сўров!DZ:DZ)</f>
        <v>0</v>
      </c>
      <c r="DO14">
        <f>COUNTIFS(Ҳудуд.Таҳл.Сўров!$G:$G, Свод!$A14, Ҳудуд.Таҳл.Сўров!$EB:$EB, Свод!DO$2)</f>
        <v>0</v>
      </c>
      <c r="DP14">
        <f>COUNTIFS(Ҳудуд.Таҳл.Сўров!$G:$G, Свод!$A14, Ҳудуд.Таҳл.Сўров!$EB:$EB, Свод!DP$2)</f>
        <v>2</v>
      </c>
      <c r="DQ14">
        <f>COUNTIFS(Ҳудуд.Таҳл.Сўров!$G:$G, Свод!$A14, Ҳудуд.Таҳл.Сўров!$EB:$EB, Свод!DQ$2)</f>
        <v>0</v>
      </c>
      <c r="DR14">
        <f>COUNTIFS(Ҳудуд.Таҳл.Сўров!$G:$G, Свод!$A14, Ҳудуд.Таҳл.Сўров!$EB:$EB, Свод!DR$2)</f>
        <v>0</v>
      </c>
      <c r="DS14">
        <f>COUNTIFS(Ҳудуд.Таҳл.Сўров!$G:$G, Свод!$A14, Ҳудуд.Таҳл.Сўров!$EB:$EB, Свод!DS$2)</f>
        <v>2</v>
      </c>
      <c r="DT14">
        <f>COUNTIFS(Ҳудуд.Таҳл.Сўров!$G:$G, Свод!$A14, Ҳудуд.Таҳл.Сўров!$EB:$EB, Свод!DT$2)</f>
        <v>1</v>
      </c>
      <c r="DU14">
        <f>COUNTIFS(Ҳудуд.Таҳл.Сўров!$G:$G, Свод!$A14, Ҳудуд.Таҳл.Сўров!$EC:$EC, Свод!DU$2)</f>
        <v>2</v>
      </c>
      <c r="DV14">
        <f>COUNTIFS(Ҳудуд.Таҳл.Сўров!$G:$G, Свод!$A14, Ҳудуд.Таҳл.Сўров!$EC:$EC, Свод!DV$2)</f>
        <v>1</v>
      </c>
      <c r="DW14">
        <f>COUNTIFS(Ҳудуд.Таҳл.Сўров!$G:$G, Свод!$A14, Ҳудуд.Таҳл.Сўров!$EC:$EC, Свод!DW$2)</f>
        <v>2</v>
      </c>
      <c r="DX14">
        <f>COUNTIFS(Ҳудуд.Таҳл.Сўров!$G:$G, Свод!$A14, Ҳудуд.Таҳл.Сўров!$EC:$EC, Свод!DX$2)</f>
        <v>0</v>
      </c>
      <c r="DY14">
        <f>COUNTIFS(Ҳудуд.Таҳл.Сўров!$G:$G, Свод!$A14, Ҳудуд.Таҳл.Сўров!$EC:$EC, Свод!DY$2)</f>
        <v>0</v>
      </c>
      <c r="DZ14">
        <f>COUNTIFS(Ҳудуд.Таҳл.Сўров!$G:$G, Свод!$A14, Ҳудуд.Таҳл.Сўров!$ED:$ED, Свод!DZ$2)</f>
        <v>0</v>
      </c>
      <c r="EA14">
        <f>COUNTIFS(Ҳудуд.Таҳл.Сўров!$G:$G, Свод!$A14, Ҳудуд.Таҳл.Сўров!$ED:$ED, Свод!EA$2)</f>
        <v>3</v>
      </c>
      <c r="EB14">
        <f>COUNTIFS(Ҳудуд.Таҳл.Сўров!$G:$G, Свод!$A14, Ҳудуд.Таҳл.Сўров!$ED:$ED, Свод!EB$2)</f>
        <v>1</v>
      </c>
      <c r="EC14">
        <f>COUNTIFS(Ҳудуд.Таҳл.Сўров!$G:$G, Свод!$A14, Ҳудуд.Таҳл.Сўров!$ED:$ED, Свод!EC$2)</f>
        <v>1</v>
      </c>
      <c r="ED14">
        <f>COUNTIFS(Ҳудуд.Таҳл.Сўров!$G:$G, Свод!$A14, Ҳудуд.Таҳл.Сўров!$ED:$ED, Свод!ED$2)</f>
        <v>0</v>
      </c>
      <c r="EE14">
        <f>COUNTIFS(Ҳудуд.Таҳл.Сўров!$G:$G, Свод!$A14, Ҳудуд.Таҳл.Сўров!$EF:$EF, Свод!EE$2)</f>
        <v>3</v>
      </c>
      <c r="EF14">
        <f>COUNTIFS(Ҳудуд.Таҳл.Сўров!$G:$G, Свод!$A14, Ҳудуд.Таҳл.Сўров!$EF:$EF, Свод!EF$2)</f>
        <v>2</v>
      </c>
      <c r="EG14">
        <f>COUNTIFS(Ҳудуд.Таҳл.Сўров!$G:$G, Свод!$A14, Ҳудуд.Таҳл.Сўров!$EG:$EG, Свод!EG$2)</f>
        <v>0</v>
      </c>
      <c r="EH14">
        <f>COUNTIFS(Ҳудуд.Таҳл.Сўров!$G:$G, Свод!$A14, Ҳудуд.Таҳл.Сўров!$EG:$EG, Свод!EH$2)</f>
        <v>3</v>
      </c>
      <c r="EI14">
        <f>COUNTIFS(Ҳудуд.Таҳл.Сўров!$G:$G, Свод!$A14, Ҳудуд.Таҳл.Сўров!$EG:$EG, Свод!EI$2)</f>
        <v>2</v>
      </c>
      <c r="EJ14">
        <f>COUNTIFS(Ҳудуд.Таҳл.Сўров!$G:$G, Свод!$A14, Ҳудуд.Таҳл.Сўров!$EG:$EG, Свод!EJ$2)</f>
        <v>0</v>
      </c>
      <c r="EK14">
        <f>COUNTIFS(Ҳудуд.Таҳл.Сўров!$G:$G, Свод!$A14, Ҳудуд.Таҳл.Сўров!$EI:$EI, Свод!EK$2)</f>
        <v>5</v>
      </c>
      <c r="EL14">
        <f>COUNTIFS(Ҳудуд.Таҳл.Сўров!$G:$G, Свод!$A14, Ҳудуд.Таҳл.Сўров!$EI:$EI, Свод!EL$2)</f>
        <v>0</v>
      </c>
      <c r="EM14">
        <f>COUNTIFS(Ҳудуд.Таҳл.Сўров!$G:$G, Свод!$A14, Ҳудуд.Таҳл.Сўров!$EI:$EI, Свод!EM$2)</f>
        <v>0</v>
      </c>
      <c r="EN14">
        <f>SUMIF(Ҳудуд.Таҳл.Сўров!$G:$G, Свод!$A14, Ҳудуд.Таҳл.Сўров!EL:EL)</f>
        <v>2</v>
      </c>
      <c r="EO14">
        <f>COUNTIFS(Ҳудуд.Таҳл.Сўров!$G:$G, Свод!$A14, Ҳудуд.Таҳл.Сўров!$EM:$EM, Свод!EO$2)</f>
        <v>5</v>
      </c>
      <c r="EP14">
        <f>COUNTIFS(Ҳудуд.Таҳл.Сўров!$G:$G, Свод!$A14, Ҳудуд.Таҳл.Сўров!$EM:$EM, Свод!EP$2)</f>
        <v>0</v>
      </c>
      <c r="EQ14">
        <f>COUNTIFS(Ҳудуд.Таҳл.Сўров!$G:$G, Свод!$A14, Ҳудуд.Таҳл.Сўров!$EM:$EM, Свод!EQ$2)</f>
        <v>0</v>
      </c>
      <c r="ER14">
        <f>COUNTIFS(Ҳудуд.Таҳл.Сўров!$G:$G, Свод!$A14, Ҳудуд.Таҳл.Сўров!$EQ:$EQ, Свод!ER$2)</f>
        <v>1</v>
      </c>
      <c r="ES14">
        <f>COUNTIFS(Ҳудуд.Таҳл.Сўров!$G:$G, Свод!$A14, Ҳудуд.Таҳл.Сўров!$EQ:$EQ, Свод!ES$2)</f>
        <v>4</v>
      </c>
      <c r="EU14">
        <f>COUNTIFS(Ҳудуд.Таҳл.Сўров!$G:$G, Свод!$A14, Ҳудуд.Таҳл.Сўров!$ES:$ES, Свод!EU$2)</f>
        <v>0</v>
      </c>
      <c r="EV14">
        <f>COUNTIFS(Ҳудуд.Таҳл.Сўров!$G:$G, Свод!$A14, Ҳудуд.Таҳл.Сўров!$ES:$ES, Свод!EV$2)</f>
        <v>5</v>
      </c>
      <c r="EW14">
        <f>COUNTIFS(Ҳудуд.Таҳл.Сўров!$G:$G, Свод!$A14, Ҳудуд.Таҳл.Сўров!$ES:$ES, Свод!EW$2)</f>
        <v>0</v>
      </c>
      <c r="EX14">
        <f>AVERAGEIF(Ҳудуд.Таҳл.Сўров!$G:$G, Свод!$A14, Ҳудуд.Таҳл.Сўров!EU:EU)</f>
        <v>79</v>
      </c>
      <c r="EY14">
        <f>SUMIF(Ҳудуд.Таҳл.Сўров!$G:$G, Свод!$A14, Ҳудуд.Таҳл.Сўров!EW:EW)</f>
        <v>4</v>
      </c>
      <c r="EZ14">
        <f>SUMIF(Ҳудуд.Таҳл.Сўров!$G:$G, Свод!$A14, Ҳудуд.Таҳл.Сўров!EX:EX)</f>
        <v>3</v>
      </c>
      <c r="FA14">
        <f>SUMIF(Ҳудуд.Таҳл.Сўров!$G:$G, Свод!$A14, Ҳудуд.Таҳл.Сўров!EY:EY)</f>
        <v>3</v>
      </c>
      <c r="FB14">
        <f>SUMIF(Ҳудуд.Таҳл.Сўров!$G:$G, Свод!$A14, Ҳудуд.Таҳл.Сўров!EZ:EZ)</f>
        <v>4</v>
      </c>
      <c r="FC14">
        <f>SUMIF(Ҳудуд.Таҳл.Сўров!$G:$G, Свод!$A14, Ҳудуд.Таҳл.Сўров!FA:FA)</f>
        <v>2</v>
      </c>
      <c r="FD14">
        <f>COUNTIFS(Ҳудуд.Таҳл.Сўров!$G:$G, Свод!$A14, Ҳудуд.Таҳл.Сўров!$FB:$FB, Свод!FD$2)</f>
        <v>0</v>
      </c>
      <c r="FE14">
        <f>COUNTIFS(Ҳудуд.Таҳл.Сўров!$G:$G, Свод!$A14, Ҳудуд.Таҳл.Сўров!$FB:$FB, Свод!FE$2)</f>
        <v>1</v>
      </c>
      <c r="FF14">
        <f>COUNTIFS(Ҳудуд.Таҳл.Сўров!$G:$G, Свод!$A14, Ҳудуд.Таҳл.Сўров!$FB:$FB, Свод!FF$2)</f>
        <v>1</v>
      </c>
      <c r="FG14">
        <f>COUNTIFS(Ҳудуд.Таҳл.Сўров!$G:$G, Свод!$A14, Ҳудуд.Таҳл.Сўров!$FB:$FB, Свод!FG$2)</f>
        <v>0</v>
      </c>
      <c r="FH14">
        <f>COUNTIFS(Ҳудуд.Таҳл.Сўров!$G:$G, Свод!$A14, Ҳудуд.Таҳл.Сўров!$FB:$FB, Свод!FH$2)</f>
        <v>3</v>
      </c>
      <c r="FI14">
        <f>SUMIF(Ҳудуд.Таҳл.Сўров!$G:$G, Свод!$A14, Ҳудуд.Таҳл.Сўров!FD:FD)</f>
        <v>5</v>
      </c>
      <c r="FJ14">
        <f>SUMIF(Ҳудуд.Таҳл.Сўров!$G:$G, Свод!$A14, Ҳудуд.Таҳл.Сўров!FE:FE)</f>
        <v>2</v>
      </c>
      <c r="FK14">
        <f>SUMIF(Ҳудуд.Таҳл.Сўров!$G:$G, Свод!$A14, Ҳудуд.Таҳл.Сўров!FF:FF)</f>
        <v>4</v>
      </c>
      <c r="FL14">
        <f>SUMIF(Ҳудуд.Таҳл.Сўров!$G:$G, Свод!$A14, Ҳудуд.Таҳл.Сўров!FG:FG)</f>
        <v>0</v>
      </c>
      <c r="FM14">
        <f>AVERAGEIF(Ҳудуд.Таҳл.Сўров!$G:$G, Свод!$A14, Ҳудуд.Таҳл.Сўров!FI:FI)</f>
        <v>6.4</v>
      </c>
      <c r="FN14">
        <f>SUMIF(Ҳудуд.Таҳл.Сўров!$G:$G, Свод!$A14, Ҳудуд.Таҳл.Сўров!FK:FK)</f>
        <v>5</v>
      </c>
      <c r="FO14">
        <f>SUMIF(Ҳудуд.Таҳл.Сўров!$G:$G, Свод!$A14, Ҳудуд.Таҳл.Сўров!FL:FL)</f>
        <v>1</v>
      </c>
      <c r="FP14">
        <f>SUMIF(Ҳудуд.Таҳл.Сўров!$G:$G, Свод!$A14, Ҳудуд.Таҳл.Сўров!FM:FM)</f>
        <v>0</v>
      </c>
      <c r="FQ14">
        <f>SUMIF(Ҳудуд.Таҳл.Сўров!$G:$G, Свод!$A14, Ҳудуд.Таҳл.Сўров!FN:FN)</f>
        <v>0</v>
      </c>
      <c r="FR14">
        <f>SUMIF(Ҳудуд.Таҳл.Сўров!$G:$G, Свод!$A14, Ҳудуд.Таҳл.Сўров!FO:FO)</f>
        <v>0</v>
      </c>
      <c r="FS14">
        <f>SUMIF(Ҳудуд.Таҳл.Сўров!$G:$G, Свод!$A14, Ҳудуд.Таҳл.Сўров!FP:FP)</f>
        <v>0</v>
      </c>
      <c r="FT14">
        <f>SUMIF(Ҳудуд.Таҳл.Сўров!$G:$G, Свод!$A14, Ҳудуд.Таҳл.Сўров!FQ:FQ)</f>
        <v>0</v>
      </c>
      <c r="FU14">
        <f>COUNTIFS(Ҳудуд.Таҳл.Сўров!$G:$G, Свод!$A14, Ҳудуд.Таҳл.Сўров!$FS:$FS, Свод!FU$2)</f>
        <v>0</v>
      </c>
      <c r="FV14">
        <f>COUNTIFS(Ҳудуд.Таҳл.Сўров!$G:$G, Свод!$A14, Ҳудуд.Таҳл.Сўров!$FS:$FS, Свод!FV$2)</f>
        <v>2</v>
      </c>
      <c r="FW14">
        <f>COUNTIFS(Ҳудуд.Таҳл.Сўров!$G:$G, Свод!$A14, Ҳудуд.Таҳл.Сўров!$FS:$FS, Свод!FW$2)</f>
        <v>0</v>
      </c>
      <c r="FX14">
        <f>COUNTIFS(Ҳудуд.Таҳл.Сўров!$G:$G, Свод!$A14, Ҳудуд.Таҳл.Сўров!$FS:$FS, Свод!FX$2)</f>
        <v>0</v>
      </c>
      <c r="FY14">
        <f>COUNTIFS(Ҳудуд.Таҳл.Сўров!$G:$G, Свод!$A14, Ҳудуд.Таҳл.Сўров!$FS:$FS, Свод!FY$2)</f>
        <v>1</v>
      </c>
      <c r="FZ14">
        <f>COUNTIFS(Ҳудуд.Таҳл.Сўров!$G:$G, Свод!$A14, Ҳудуд.Таҳл.Сўров!$FS:$FS, Свод!FZ$2)</f>
        <v>2</v>
      </c>
      <c r="GA14">
        <f>SUMIF(Ҳудуд.Таҳл.Сўров!$G:$G, Свод!$A14, Ҳудуд.Таҳл.Сўров!FU:FU)</f>
        <v>3</v>
      </c>
      <c r="GB14">
        <f>SUMIF(Ҳудуд.Таҳл.Сўров!$G:$G, Свод!$A14, Ҳудуд.Таҳл.Сўров!FV:FV)</f>
        <v>3</v>
      </c>
      <c r="GC14">
        <f>SUMIF(Ҳудуд.Таҳл.Сўров!$G:$G, Свод!$A14, Ҳудуд.Таҳл.Сўров!FW:FW)</f>
        <v>3</v>
      </c>
      <c r="GD14">
        <f>SUMIF(Ҳудуд.Таҳл.Сўров!$G:$G, Свод!$A14, Ҳудуд.Таҳл.Сўров!FX:FX)</f>
        <v>4</v>
      </c>
      <c r="GE14">
        <f>SUMIF(Ҳудуд.Таҳл.Сўров!$G:$G, Свод!$A14, Ҳудуд.Таҳл.Сўров!FY:FY)</f>
        <v>0</v>
      </c>
    </row>
    <row r="15" spans="1:188" x14ac:dyDescent="0.25">
      <c r="A15" t="s">
        <v>846</v>
      </c>
      <c r="B15">
        <f>COUNTIF(Ҳудуд.Таҳл.Сўров!$G:$G, Свод!$A15)</f>
        <v>4</v>
      </c>
      <c r="C15">
        <f>COUNTIFS(Ҳудуд.Таҳл.Сўров!$G:$G, Свод!$A15, Ҳудуд.Таҳл.Сўров!$H:$H, Свод!C$2)</f>
        <v>0</v>
      </c>
      <c r="D15">
        <f>COUNTIFS(Ҳудуд.Таҳл.Сўров!$G:$G, Свод!$A15, Ҳудуд.Таҳл.Сўров!$H:$H, Свод!D$2)</f>
        <v>0</v>
      </c>
      <c r="E15">
        <f>COUNTIFS(Ҳудуд.Таҳл.Сўров!$G:$G, Свод!$A15, Ҳудуд.Таҳл.Сўров!$H:$H, Свод!E$2)</f>
        <v>0</v>
      </c>
      <c r="F15">
        <f>COUNTIFS(Ҳудуд.Таҳл.Сўров!$G:$G, Свод!$A15, Ҳудуд.Таҳл.Сўров!$H:$H, Свод!F$2)</f>
        <v>3</v>
      </c>
      <c r="G15">
        <f>COUNTIFS(Ҳудуд.Таҳл.Сўров!$G:$G, Свод!$A15, Ҳудуд.Таҳл.Сўров!$H:$H, Свод!G$2)</f>
        <v>0</v>
      </c>
      <c r="H15">
        <f>COUNTIFS(Ҳудуд.Таҳл.Сўров!$G:$G, Свод!$A15, Ҳудуд.Таҳл.Сўров!$H:$H, Свод!H$2)</f>
        <v>0</v>
      </c>
      <c r="I15">
        <f>COUNTIFS(Ҳудуд.Таҳл.Сўров!$G:$G, Свод!$A15, Ҳудуд.Таҳл.Сўров!$H:$H, Свод!I$2)</f>
        <v>1</v>
      </c>
      <c r="J15">
        <f>AVERAGEIF(Ҳудуд.Таҳл.Сўров!$G:$G, Свод!$A15, Ҳудуд.Таҳл.Сўров!I:I)</f>
        <v>47.5</v>
      </c>
      <c r="K15">
        <f>AVERAGEIF(Ҳудуд.Таҳл.Сўров!$G:$G, Свод!$A15, Ҳудуд.Таҳл.Сўров!J:J)</f>
        <v>13</v>
      </c>
      <c r="L15">
        <f>AVERAGEIF(Ҳудуд.Таҳл.Сўров!$G:$G, Свод!$A15, Ҳудуд.Таҳл.Сўров!K:K)</f>
        <v>4.5</v>
      </c>
      <c r="M15">
        <f>SUMIF(Ҳудуд.Таҳл.Сўров!$G:$G, Свод!$A15, Ҳудуд.Таҳл.Сўров!L:L)</f>
        <v>13</v>
      </c>
      <c r="N15">
        <f>SUMIF(Ҳудуд.Таҳл.Сўров!$G:$G, Свод!$A15, Ҳудуд.Таҳл.Сўров!N:N)</f>
        <v>1</v>
      </c>
      <c r="O15">
        <f>SUMIF(Ҳудуд.Таҳл.Сўров!$G:$G, Свод!$A15, Ҳудуд.Таҳл.Сўров!O:O)</f>
        <v>2</v>
      </c>
      <c r="P15">
        <f>SUMIF(Ҳудуд.Таҳл.Сўров!$G:$G, Свод!$A15, Ҳудуд.Таҳл.Сўров!P:P)</f>
        <v>2</v>
      </c>
      <c r="Q15">
        <f>SUMIF(Ҳудуд.Таҳл.Сўров!$G:$G, Свод!$A15, Ҳудуд.Таҳл.Сўров!Q:Q)</f>
        <v>1</v>
      </c>
      <c r="R15">
        <f>SUMIF(Ҳудуд.Таҳл.Сўров!$G:$G, Свод!$A15, Ҳудуд.Таҳл.Сўров!R:R)</f>
        <v>2</v>
      </c>
      <c r="S15">
        <f>SUMIF(Ҳудуд.Таҳл.Сўров!$G:$G, Свод!$A15, Ҳудуд.Таҳл.Сўров!S:S)</f>
        <v>3</v>
      </c>
      <c r="T15">
        <f>SUMIF(Ҳудуд.Таҳл.Сўров!$G:$G, Свод!$A15, Ҳудуд.Таҳл.Сўров!T:T)</f>
        <v>1</v>
      </c>
      <c r="U15">
        <f>SUMIF(Ҳудуд.Таҳл.Сўров!$G:$G, Свод!$A15, Ҳудуд.Таҳл.Сўров!U:U)</f>
        <v>2</v>
      </c>
      <c r="V15">
        <f>SUMIF(Ҳудуд.Таҳл.Сўров!$G:$G, Свод!$A15, Ҳудуд.Таҳл.Сўров!X:X)</f>
        <v>3</v>
      </c>
      <c r="W15">
        <f>SUMIF(Ҳудуд.Таҳл.Сўров!$G:$G, Свод!$A15, Ҳудуд.Таҳл.Сўров!Y:Y)</f>
        <v>3</v>
      </c>
      <c r="X15">
        <f>SUMIF(Ҳудуд.Таҳл.Сўров!$G:$G, Свод!$A15, Ҳудуд.Таҳл.Сўров!Z:Z)</f>
        <v>3</v>
      </c>
      <c r="Y15">
        <f>SUMIF(Ҳудуд.Таҳл.Сўров!$G:$G, Свод!$A15, Ҳудуд.Таҳл.Сўров!AA:AA)</f>
        <v>3</v>
      </c>
      <c r="Z15">
        <f>SUMIF(Ҳудуд.Таҳл.Сўров!$G:$G, Свод!$A15, Ҳудуд.Таҳл.Сўров!AB:AB)</f>
        <v>3</v>
      </c>
      <c r="AA15">
        <f>SUMIF(Ҳудуд.Таҳл.Сўров!$G:$G, Свод!$A15, Ҳудуд.Таҳл.Сўров!AC:AC)</f>
        <v>3</v>
      </c>
      <c r="AB15">
        <f>SUMIF(Ҳудуд.Таҳл.Сўров!$G:$G, Свод!$A15, Ҳудуд.Таҳл.Сўров!AD:AD)</f>
        <v>3</v>
      </c>
      <c r="AC15">
        <f>SUMIF(Ҳудуд.Таҳл.Сўров!$G:$G, Свод!$A15, Ҳудуд.Таҳл.Сўров!AE:AE)</f>
        <v>1</v>
      </c>
      <c r="AD15">
        <f>SUMIF(Ҳудуд.Таҳл.Сўров!$G:$G, Свод!$A15, Ҳудуд.Таҳл.Сўров!AF:AF)</f>
        <v>3</v>
      </c>
      <c r="AE15">
        <f>SUMIF(Ҳудуд.Таҳл.Сўров!$G:$G, Свод!$A15, Ҳудуд.Таҳл.Сўров!AG:AG)</f>
        <v>2</v>
      </c>
      <c r="AF15">
        <f>SUMIF(Ҳудуд.Таҳл.Сўров!$G:$G, Свод!$A15, Ҳудуд.Таҳл.Сўров!AH:AH)</f>
        <v>2</v>
      </c>
      <c r="AG15">
        <f>SUMIF(Ҳудуд.Таҳл.Сўров!$G:$G, Свод!$A15, Ҳудуд.Таҳл.Сўров!AI:AI)</f>
        <v>2</v>
      </c>
      <c r="AH15">
        <f>SUMIF(Ҳудуд.Таҳл.Сўров!$G:$G, Свод!$A15, Ҳудуд.Таҳл.Сўров!AJ:AJ)</f>
        <v>3</v>
      </c>
      <c r="AI15">
        <f>SUMIF(Ҳудуд.Таҳл.Сўров!$G:$G, Свод!$A15, Ҳудуд.Таҳл.Сўров!AK:AK)</f>
        <v>2</v>
      </c>
      <c r="AJ15">
        <f>SUMIF(Ҳудуд.Таҳл.Сўров!$G:$G, Свод!$A15, Ҳудуд.Таҳл.Сўров!AL:AL)</f>
        <v>3</v>
      </c>
      <c r="AK15">
        <f>SUMIF(Ҳудуд.Таҳл.Сўров!$G:$G, Свод!$A15, Ҳудуд.Таҳл.Сўров!AM:AM)</f>
        <v>2</v>
      </c>
      <c r="AL15">
        <f>SUMIF(Ҳудуд.Таҳл.Сўров!$G:$G, Свод!$A15, Ҳудуд.Таҳл.Сўров!AN:AN)</f>
        <v>0</v>
      </c>
      <c r="AM15">
        <f>SUMIF(Ҳудуд.Таҳл.Сўров!$G:$G, Свод!$A15, Ҳудуд.Таҳл.Сўров!AO:AO)</f>
        <v>2</v>
      </c>
      <c r="AN15">
        <f>SUMIF(Ҳудуд.Таҳл.Сўров!$G:$G, Свод!$A15, Ҳудуд.Таҳл.Сўров!AP:AP)</f>
        <v>3</v>
      </c>
      <c r="AO15">
        <f>SUMIF(Ҳудуд.Таҳл.Сўров!$G:$G, Свод!$A15, Ҳудуд.Таҳл.Сўров!AQ:AQ)</f>
        <v>3</v>
      </c>
      <c r="AP15">
        <f>SUMIF(Ҳудуд.Таҳл.Сўров!$G:$G, Свод!$A15, Ҳудуд.Таҳл.Сўров!AR:AR)</f>
        <v>2</v>
      </c>
      <c r="AQ15">
        <f>SUMIF(Ҳудуд.Таҳл.Сўров!$G:$G, Свод!$A15, Ҳудуд.Таҳл.Сўров!AS:AS)</f>
        <v>3</v>
      </c>
      <c r="AR15">
        <f>SUMIF(Ҳудуд.Таҳл.Сўров!$G:$G, Свод!$A15, Ҳудуд.Таҳл.Сўров!AT:AT)</f>
        <v>3</v>
      </c>
      <c r="AS15">
        <f>SUMIF(Ҳудуд.Таҳл.Сўров!$G:$G, Свод!$A15, Ҳудуд.Таҳл.Сўров!AU:AU)</f>
        <v>3</v>
      </c>
      <c r="AT15">
        <f>SUMIF(Ҳудуд.Таҳл.Сўров!$G:$G, Свод!$A15, Ҳудуд.Таҳл.Сўров!AV:AV)</f>
        <v>2</v>
      </c>
      <c r="AU15">
        <f>SUMIF(Ҳудуд.Таҳл.Сўров!$G:$G, Свод!$A15, Ҳудуд.Таҳл.Сўров!AW:AW)</f>
        <v>2</v>
      </c>
      <c r="AV15">
        <f>SUMIF(Ҳудуд.Таҳл.Сўров!$G:$G, Свод!$A15, Ҳудуд.Таҳл.Сўров!AZ:AZ)</f>
        <v>0</v>
      </c>
      <c r="AW15">
        <f>SUMIF(Ҳудуд.Таҳл.Сўров!$G:$G, Свод!$A15, Ҳудуд.Таҳл.Сўров!BA:BA)</f>
        <v>0</v>
      </c>
      <c r="AX15">
        <f>SUMIF(Ҳудуд.Таҳл.Сўров!$G:$G, Свод!$A15, Ҳудуд.Таҳл.Сўров!BB:BB)</f>
        <v>1</v>
      </c>
      <c r="AY15">
        <f>SUMIF(Ҳудуд.Таҳл.Сўров!$G:$G, Свод!$A15, Ҳудуд.Таҳл.Сўров!BC:BC)</f>
        <v>0</v>
      </c>
      <c r="AZ15">
        <f>SUMIF(Ҳудуд.Таҳл.Сўров!$G:$G, Свод!$A15, Ҳудуд.Таҳл.Сўров!BD:BD)</f>
        <v>0</v>
      </c>
      <c r="BA15">
        <f>SUMIF(Ҳудуд.Таҳл.Сўров!$G:$G, Свод!$A15, Ҳудуд.Таҳл.Сўров!BE:BE)</f>
        <v>0</v>
      </c>
      <c r="BB15">
        <f>SUMIF(Ҳудуд.Таҳл.Сўров!$G:$G, Свод!$A15, Ҳудуд.Таҳл.Сўров!BF:BF)</f>
        <v>0</v>
      </c>
      <c r="BC15">
        <f>SUMIF(Ҳудуд.Таҳл.Сўров!$G:$G, Свод!$A15, Ҳудуд.Таҳл.Сўров!BG:BG)</f>
        <v>1</v>
      </c>
      <c r="BD15">
        <f>SUMIF(Ҳудуд.Таҳл.Сўров!$G:$G, Свод!$A15, Ҳудуд.Таҳл.Сўров!BH:BH)</f>
        <v>0</v>
      </c>
      <c r="BE15">
        <f>SUMIF(Ҳудуд.Таҳл.Сўров!$G:$G, Свод!$A15, Ҳудуд.Таҳл.Сўров!BI:BI)</f>
        <v>2</v>
      </c>
      <c r="BF15">
        <f>SUMIF(Ҳудуд.Таҳл.Сўров!$G:$G, Свод!$A15, Ҳудуд.Таҳл.Сўров!BJ:BJ)</f>
        <v>0</v>
      </c>
      <c r="BG15">
        <f>SUMIF(Ҳудуд.Таҳл.Сўров!$G:$G, Свод!$A15, Ҳудуд.Таҳл.Сўров!BK:BK)</f>
        <v>0</v>
      </c>
      <c r="BH15">
        <f>SUMIF(Ҳудуд.Таҳл.Сўров!$G:$G, Свод!$A15, Ҳудуд.Таҳл.Сўров!BL:BL)</f>
        <v>0</v>
      </c>
      <c r="BI15">
        <f>SUMIF(Ҳудуд.Таҳл.Сўров!$G:$G, Свод!$A15, Ҳудуд.Таҳл.Сўров!BM:BM)</f>
        <v>0</v>
      </c>
      <c r="BJ15">
        <f>SUMIF(Ҳудуд.Таҳл.Сўров!$G:$G, Свод!$A15, Ҳудуд.Таҳл.Сўров!BN:BN)</f>
        <v>0</v>
      </c>
      <c r="BK15">
        <f>SUMIF(Ҳудуд.Таҳл.Сўров!$G:$G, Свод!$A15, Ҳудуд.Таҳл.Сўров!BO:BO)</f>
        <v>0</v>
      </c>
      <c r="BL15">
        <f>SUMIF(Ҳудуд.Таҳл.Сўров!$G:$G, Свод!$A15, Ҳудуд.Таҳл.Сўров!BP:BP)</f>
        <v>0</v>
      </c>
      <c r="BM15">
        <f>SUMIF(Ҳудуд.Таҳл.Сўров!$G:$G, Свод!$A15, Ҳудуд.Таҳл.Сўров!BQ:BQ)</f>
        <v>0</v>
      </c>
      <c r="BN15">
        <f>SUMIF(Ҳудуд.Таҳл.Сўров!$G:$G, Свод!$A15, Ҳудуд.Таҳл.Сўров!BR:BR)</f>
        <v>1</v>
      </c>
      <c r="BO15">
        <f>SUMIF(Ҳудуд.Таҳл.Сўров!$G:$G, Свод!$A15, Ҳудуд.Таҳл.Сўров!BS:BS)</f>
        <v>0</v>
      </c>
      <c r="BP15">
        <f>SUMIF(Ҳудуд.Таҳл.Сўров!$G:$G, Свод!$A15, Ҳудуд.Таҳл.Сўров!BT:BT)</f>
        <v>0</v>
      </c>
      <c r="BQ15">
        <f>SUMIF(Ҳудуд.Таҳл.Сўров!$G:$G, Свод!$A15, Ҳудуд.Таҳл.Сўров!BU:BU)</f>
        <v>0</v>
      </c>
      <c r="BR15">
        <f>SUMIF(Ҳудуд.Таҳл.Сўров!$G:$G, Свод!$A15, Ҳудуд.Таҳл.Сўров!BV:BV)</f>
        <v>0</v>
      </c>
      <c r="BS15">
        <f>SUMIF(Ҳудуд.Таҳл.Сўров!$G:$G, Свод!$A15, Ҳудуд.Таҳл.Сўров!BW:BW)</f>
        <v>0</v>
      </c>
      <c r="BT15">
        <f>SUMIF(Ҳудуд.Таҳл.Сўров!$G:$G, Свод!$A15, Ҳудуд.Таҳл.Сўров!BX:BX)</f>
        <v>0</v>
      </c>
      <c r="BU15">
        <f>SUMIF(Ҳудуд.Таҳл.Сўров!$G:$G, Свод!$A15, Ҳудуд.Таҳл.Сўров!BY:BY)</f>
        <v>0</v>
      </c>
      <c r="BV15">
        <f>SUMIF(Ҳудуд.Таҳл.Сўров!$G:$G, Свод!$A15, Ҳудуд.Таҳл.Сўров!CB:CB)</f>
        <v>4</v>
      </c>
      <c r="BW15">
        <f>SUMIF(Ҳудуд.Таҳл.Сўров!$G:$G, Свод!$A15, Ҳудуд.Таҳл.Сўров!CC:CC)</f>
        <v>0</v>
      </c>
      <c r="BX15">
        <f>SUMIF(Ҳудуд.Таҳл.Сўров!$G:$G, Свод!$A15, Ҳудуд.Таҳл.Сўров!CD:CD)</f>
        <v>1</v>
      </c>
      <c r="BY15">
        <f>SUMIF(Ҳудуд.Таҳл.Сўров!$G:$G, Свод!$A15, Ҳудуд.Таҳл.Сўров!CE:CE)</f>
        <v>0</v>
      </c>
      <c r="BZ15">
        <f>SUMIF(Ҳудуд.Таҳл.Сўров!$G:$G, Свод!$A15, Ҳудуд.Таҳл.Сўров!CH:CH)</f>
        <v>0</v>
      </c>
      <c r="CA15">
        <f>SUMIF(Ҳудуд.Таҳл.Сўров!$G:$G, Свод!$A15, Ҳудуд.Таҳл.Сўров!CI:CI)</f>
        <v>0</v>
      </c>
      <c r="CB15">
        <f>SUMIF(Ҳудуд.Таҳл.Сўров!$G:$G, Свод!$A15, Ҳудуд.Таҳл.Сўров!CJ:CJ)</f>
        <v>0</v>
      </c>
      <c r="CC15">
        <f>SUMIF(Ҳудуд.Таҳл.Сўров!$G:$G, Свод!$A15, Ҳудуд.Таҳл.Сўров!CK:CK)</f>
        <v>0</v>
      </c>
      <c r="CD15">
        <f>SUMIF(Ҳудуд.Таҳл.Сўров!$G:$G, Свод!$A15, Ҳудуд.Таҳл.Сўров!CL:CL)</f>
        <v>0</v>
      </c>
      <c r="CE15">
        <f>SUMIF(Ҳудуд.Таҳл.Сўров!$G:$G, Свод!$A15, Ҳудуд.Таҳл.Сўров!CM:CM)</f>
        <v>0</v>
      </c>
      <c r="CF15">
        <f>SUMIF(Ҳудуд.Таҳл.Сўров!$G:$G, Свод!$A15, Ҳудуд.Таҳл.Сўров!CN:CN)</f>
        <v>0</v>
      </c>
      <c r="CG15">
        <f>SUMIF(Ҳудуд.Таҳл.Сўров!$G:$G, Свод!$A15, Ҳудуд.Таҳл.Сўров!CO:CO)</f>
        <v>1</v>
      </c>
      <c r="CH15">
        <f>SUMIF(Ҳудуд.Таҳл.Сўров!$G:$G, Свод!$A15, Ҳудуд.Таҳл.Сўров!CP:CP)</f>
        <v>0</v>
      </c>
      <c r="CI15">
        <f>SUMIF(Ҳудуд.Таҳл.Сўров!$G:$G, Свод!$A15, Ҳудуд.Таҳл.Сўров!CQ:CQ)</f>
        <v>0</v>
      </c>
      <c r="CJ15">
        <f>SUMIF(Ҳудуд.Таҳл.Сўров!$G:$G, Свод!$A15, Ҳудуд.Таҳл.Сўров!CR:CR)</f>
        <v>0</v>
      </c>
      <c r="CK15">
        <f>SUMIF(Ҳудуд.Таҳл.Сўров!$G:$G, Свод!$A15, Ҳудуд.Таҳл.Сўров!CS:CS)</f>
        <v>0</v>
      </c>
      <c r="CL15">
        <f>SUMIF(Ҳудуд.Таҳл.Сўров!$G:$G, Свод!$A15, Ҳудуд.Таҳл.Сўров!CT:CT)</f>
        <v>0</v>
      </c>
      <c r="CM15">
        <f>SUMIF(Ҳудуд.Таҳл.Сўров!$G:$G, Свод!$A15, Ҳудуд.Таҳл.Сўров!CU:CU)</f>
        <v>0</v>
      </c>
      <c r="CN15">
        <f>SUMIF(Ҳудуд.Таҳл.Сўров!$G:$G, Свод!$A15, Ҳудуд.Таҳл.Сўров!CV:CV)</f>
        <v>0</v>
      </c>
      <c r="CO15">
        <f>SUMIF(Ҳудуд.Таҳл.Сўров!$G:$G, Свод!$A15, Ҳудуд.Таҳл.Сўров!CW:CW)</f>
        <v>0</v>
      </c>
      <c r="CP15">
        <f>SUMIF(Ҳудуд.Таҳл.Сўров!$G:$G, Свод!$A15, Ҳудуд.Таҳл.Сўров!CX:CX)</f>
        <v>2</v>
      </c>
      <c r="CQ15">
        <f>SUMIF(Ҳудуд.Таҳл.Сўров!$G:$G, Свод!$A15, Ҳудуд.Таҳл.Сўров!CY:CY)</f>
        <v>0</v>
      </c>
      <c r="CR15">
        <f>SUMIF(Ҳудуд.Таҳл.Сўров!$G:$G, Свод!$A15, Ҳудуд.Таҳл.Сўров!CZ:CZ)</f>
        <v>0</v>
      </c>
      <c r="CS15">
        <f>SUMIF(Ҳудуд.Таҳл.Сўров!$G:$G, Свод!$A15, Ҳудуд.Таҳл.Сўров!DA:DA)</f>
        <v>0</v>
      </c>
      <c r="CT15">
        <f>SUMIF(Ҳудуд.Таҳл.Сўров!$G:$G, Свод!$A15, Ҳудуд.Таҳл.Сўров!DB:DB)</f>
        <v>0</v>
      </c>
      <c r="CU15">
        <f>SUMIF(Ҳудуд.Таҳл.Сўров!$G:$G, Свод!$A15, Ҳудуд.Таҳл.Сўров!DC:DC)</f>
        <v>1</v>
      </c>
      <c r="CV15">
        <f>SUMIF(Ҳудуд.Таҳл.Сўров!$G:$G, Свод!$A15, Ҳудуд.Таҳл.Сўров!DD:DD)</f>
        <v>0</v>
      </c>
      <c r="CW15">
        <f>SUMIF(Ҳудуд.Таҳл.Сўров!$G:$G, Свод!$A15, Ҳудуд.Таҳл.Сўров!DE:DE)</f>
        <v>0</v>
      </c>
      <c r="CX15">
        <f>SUMIF(Ҳудуд.Таҳл.Сўров!$G:$G, Свод!$A15, Ҳудуд.Таҳл.Сўров!DF:DF)</f>
        <v>0</v>
      </c>
      <c r="CY15">
        <f>SUMIF(Ҳудуд.Таҳл.Сўров!$G:$G, Свод!$A15, Ҳудуд.Таҳл.Сўров!DG:DG)</f>
        <v>0</v>
      </c>
      <c r="CZ15">
        <f>SUMIF(Ҳудуд.Таҳл.Сўров!$G:$G, Свод!$A15, Ҳудуд.Таҳл.Сўров!DJ:DJ)</f>
        <v>3</v>
      </c>
      <c r="DA15">
        <f>SUMIF(Ҳудуд.Таҳл.Сўров!$G:$G, Свод!$A15, Ҳудуд.Таҳл.Сўров!DK:DK)</f>
        <v>3</v>
      </c>
      <c r="DB15">
        <f>SUMIF(Ҳудуд.Таҳл.Сўров!$G:$G, Свод!$A15, Ҳудуд.Таҳл.Сўров!DL:DL)</f>
        <v>1</v>
      </c>
      <c r="DC15">
        <f>SUMIF(Ҳудуд.Таҳл.Сўров!$G:$G, Свод!$A15, Ҳудуд.Таҳл.Сўров!DM:DM)</f>
        <v>4</v>
      </c>
      <c r="DD15">
        <f>SUMIF(Ҳудуд.Таҳл.Сўров!$G:$G, Свод!$A15, Ҳудуд.Таҳл.Сўров!DN:DN)</f>
        <v>2</v>
      </c>
      <c r="DE15">
        <f>SUMIF(Ҳудуд.Таҳл.Сўров!$G:$G, Свод!$A15, Ҳудуд.Таҳл.Сўров!DO:DO)</f>
        <v>2</v>
      </c>
      <c r="DF15">
        <f>SUMIF(Ҳудуд.Таҳл.Сўров!$G:$G, Свод!$A15, Ҳудуд.Таҳл.Сўров!DP:DP)</f>
        <v>2</v>
      </c>
      <c r="DG15">
        <f>SUMIF(Ҳудуд.Таҳл.Сўров!$G:$G, Свод!$A15, Ҳудуд.Таҳл.Сўров!DQ:DQ)</f>
        <v>0</v>
      </c>
      <c r="DH15">
        <f>SUMIF(Ҳудуд.Таҳл.Сўров!$G:$G, Свод!$A15, Ҳудуд.Таҳл.Сўров!DT:DT)</f>
        <v>4</v>
      </c>
      <c r="DI15">
        <f>SUMIF(Ҳудуд.Таҳл.Сўров!$G:$G, Свод!$A15, Ҳудуд.Таҳл.Сўров!DU:DU)</f>
        <v>1</v>
      </c>
      <c r="DJ15">
        <f>SUMIF(Ҳудуд.Таҳл.Сўров!$G:$G, Свод!$A15, Ҳудуд.Таҳл.Сўров!DV:DV)</f>
        <v>1</v>
      </c>
      <c r="DK15">
        <f>SUMIF(Ҳудуд.Таҳл.Сўров!$G:$G, Свод!$A15, Ҳудуд.Таҳл.Сўров!DW:DW)</f>
        <v>1</v>
      </c>
      <c r="DL15">
        <f>SUMIF(Ҳудуд.Таҳл.Сўров!$G:$G, Свод!$A15, Ҳудуд.Таҳл.Сўров!DX:DX)</f>
        <v>1</v>
      </c>
      <c r="DM15">
        <f>SUMIF(Ҳудуд.Таҳл.Сўров!$G:$G, Свод!$A15, Ҳудуд.Таҳл.Сўров!DY:DY)</f>
        <v>1</v>
      </c>
      <c r="DN15">
        <f>SUMIF(Ҳудуд.Таҳл.Сўров!$G:$G, Свод!$A15, Ҳудуд.Таҳл.Сўров!DZ:DZ)</f>
        <v>0</v>
      </c>
      <c r="DO15">
        <f>COUNTIFS(Ҳудуд.Таҳл.Сўров!$G:$G, Свод!$A15, Ҳудуд.Таҳл.Сўров!$EB:$EB, Свод!DO$2)</f>
        <v>1</v>
      </c>
      <c r="DP15">
        <f>COUNTIFS(Ҳудуд.Таҳл.Сўров!$G:$G, Свод!$A15, Ҳудуд.Таҳл.Сўров!$EB:$EB, Свод!DP$2)</f>
        <v>0</v>
      </c>
      <c r="DQ15">
        <f>COUNTIFS(Ҳудуд.Таҳл.Сўров!$G:$G, Свод!$A15, Ҳудуд.Таҳл.Сўров!$EB:$EB, Свод!DQ$2)</f>
        <v>0</v>
      </c>
      <c r="DR15">
        <f>COUNTIFS(Ҳудуд.Таҳл.Сўров!$G:$G, Свод!$A15, Ҳудуд.Таҳл.Сўров!$EB:$EB, Свод!DR$2)</f>
        <v>2</v>
      </c>
      <c r="DS15">
        <f>COUNTIFS(Ҳудуд.Таҳл.Сўров!$G:$G, Свод!$A15, Ҳудуд.Таҳл.Сўров!$EB:$EB, Свод!DS$2)</f>
        <v>0</v>
      </c>
      <c r="DT15">
        <f>COUNTIFS(Ҳудуд.Таҳл.Сўров!$G:$G, Свод!$A15, Ҳудуд.Таҳл.Сўров!$EB:$EB, Свод!DT$2)</f>
        <v>1</v>
      </c>
      <c r="DU15">
        <f>COUNTIFS(Ҳудуд.Таҳл.Сўров!$G:$G, Свод!$A15, Ҳудуд.Таҳл.Сўров!$EC:$EC, Свод!DU$2)</f>
        <v>0</v>
      </c>
      <c r="DV15">
        <f>COUNTIFS(Ҳудуд.Таҳл.Сўров!$G:$G, Свод!$A15, Ҳудуд.Таҳл.Сўров!$EC:$EC, Свод!DV$2)</f>
        <v>2</v>
      </c>
      <c r="DW15">
        <f>COUNTIFS(Ҳудуд.Таҳл.Сўров!$G:$G, Свод!$A15, Ҳудуд.Таҳл.Сўров!$EC:$EC, Свод!DW$2)</f>
        <v>0</v>
      </c>
      <c r="DX15">
        <f>COUNTIFS(Ҳудуд.Таҳл.Сўров!$G:$G, Свод!$A15, Ҳудуд.Таҳл.Сўров!$EC:$EC, Свод!DX$2)</f>
        <v>2</v>
      </c>
      <c r="DY15">
        <f>COUNTIFS(Ҳудуд.Таҳл.Сўров!$G:$G, Свод!$A15, Ҳудуд.Таҳл.Сўров!$EC:$EC, Свод!DY$2)</f>
        <v>0</v>
      </c>
      <c r="DZ15">
        <f>COUNTIFS(Ҳудуд.Таҳл.Сўров!$G:$G, Свод!$A15, Ҳудуд.Таҳл.Сўров!$ED:$ED, Свод!DZ$2)</f>
        <v>3</v>
      </c>
      <c r="EA15">
        <f>COUNTIFS(Ҳудуд.Таҳл.Сўров!$G:$G, Свод!$A15, Ҳудуд.Таҳл.Сўров!$ED:$ED, Свод!EA$2)</f>
        <v>1</v>
      </c>
      <c r="EB15">
        <f>COUNTIFS(Ҳудуд.Таҳл.Сўров!$G:$G, Свод!$A15, Ҳудуд.Таҳл.Сўров!$ED:$ED, Свод!EB$2)</f>
        <v>0</v>
      </c>
      <c r="EC15">
        <f>COUNTIFS(Ҳудуд.Таҳл.Сўров!$G:$G, Свод!$A15, Ҳудуд.Таҳл.Сўров!$ED:$ED, Свод!EC$2)</f>
        <v>0</v>
      </c>
      <c r="ED15">
        <f>COUNTIFS(Ҳудуд.Таҳл.Сўров!$G:$G, Свод!$A15, Ҳудуд.Таҳл.Сўров!$ED:$ED, Свод!ED$2)</f>
        <v>0</v>
      </c>
      <c r="EE15">
        <f>COUNTIFS(Ҳудуд.Таҳл.Сўров!$G:$G, Свод!$A15, Ҳудуд.Таҳл.Сўров!$EF:$EF, Свод!EE$2)</f>
        <v>2</v>
      </c>
      <c r="EF15">
        <f>COUNTIFS(Ҳудуд.Таҳл.Сўров!$G:$G, Свод!$A15, Ҳудуд.Таҳл.Сўров!$EF:$EF, Свод!EF$2)</f>
        <v>2</v>
      </c>
      <c r="EG15">
        <f>COUNTIFS(Ҳудуд.Таҳл.Сўров!$G:$G, Свод!$A15, Ҳудуд.Таҳл.Сўров!$EG:$EG, Свод!EG$2)</f>
        <v>0</v>
      </c>
      <c r="EH15">
        <f>COUNTIFS(Ҳудуд.Таҳл.Сўров!$G:$G, Свод!$A15, Ҳудуд.Таҳл.Сўров!$EG:$EG, Свод!EH$2)</f>
        <v>2</v>
      </c>
      <c r="EI15">
        <f>COUNTIFS(Ҳудуд.Таҳл.Сўров!$G:$G, Свод!$A15, Ҳудуд.Таҳл.Сўров!$EG:$EG, Свод!EI$2)</f>
        <v>2</v>
      </c>
      <c r="EJ15">
        <f>COUNTIFS(Ҳудуд.Таҳл.Сўров!$G:$G, Свод!$A15, Ҳудуд.Таҳл.Сўров!$EG:$EG, Свод!EJ$2)</f>
        <v>0</v>
      </c>
      <c r="EK15">
        <f>COUNTIFS(Ҳудуд.Таҳл.Сўров!$G:$G, Свод!$A15, Ҳудуд.Таҳл.Сўров!$EI:$EI, Свод!EK$2)</f>
        <v>4</v>
      </c>
      <c r="EL15">
        <f>COUNTIFS(Ҳудуд.Таҳл.Сўров!$G:$G, Свод!$A15, Ҳудуд.Таҳл.Сўров!$EI:$EI, Свод!EL$2)</f>
        <v>0</v>
      </c>
      <c r="EM15">
        <f>COUNTIFS(Ҳудуд.Таҳл.Сўров!$G:$G, Свод!$A15, Ҳудуд.Таҳл.Сўров!$EI:$EI, Свод!EM$2)</f>
        <v>0</v>
      </c>
      <c r="EN15">
        <f>SUMIF(Ҳудуд.Таҳл.Сўров!$G:$G, Свод!$A15, Ҳудуд.Таҳл.Сўров!EL:EL)</f>
        <v>10</v>
      </c>
      <c r="EO15">
        <f>COUNTIFS(Ҳудуд.Таҳл.Сўров!$G:$G, Свод!$A15, Ҳудуд.Таҳл.Сўров!$EM:$EM, Свод!EO$2)</f>
        <v>3</v>
      </c>
      <c r="EP15">
        <f>COUNTIFS(Ҳудуд.Таҳл.Сўров!$G:$G, Свод!$A15, Ҳудуд.Таҳл.Сўров!$EM:$EM, Свод!EP$2)</f>
        <v>1</v>
      </c>
      <c r="EQ15">
        <f>COUNTIFS(Ҳудуд.Таҳл.Сўров!$G:$G, Свод!$A15, Ҳудуд.Таҳл.Сўров!$EM:$EM, Свод!EQ$2)</f>
        <v>0</v>
      </c>
      <c r="ER15">
        <f>COUNTIFS(Ҳудуд.Таҳл.Сўров!$G:$G, Свод!$A15, Ҳудуд.Таҳл.Сўров!$EQ:$EQ, Свод!ER$2)</f>
        <v>2</v>
      </c>
      <c r="ES15">
        <f>COUNTIFS(Ҳудуд.Таҳл.Сўров!$G:$G, Свод!$A15, Ҳудуд.Таҳл.Сўров!$EQ:$EQ, Свод!ES$2)</f>
        <v>2</v>
      </c>
      <c r="EU15">
        <f>COUNTIFS(Ҳудуд.Таҳл.Сўров!$G:$G, Свод!$A15, Ҳудуд.Таҳл.Сўров!$ES:$ES, Свод!EU$2)</f>
        <v>2</v>
      </c>
      <c r="EV15">
        <f>COUNTIFS(Ҳудуд.Таҳл.Сўров!$G:$G, Свод!$A15, Ҳудуд.Таҳл.Сўров!$ES:$ES, Свод!EV$2)</f>
        <v>2</v>
      </c>
      <c r="EW15">
        <f>COUNTIFS(Ҳудуд.Таҳл.Сўров!$G:$G, Свод!$A15, Ҳудуд.Таҳл.Сўров!$ES:$ES, Свод!EW$2)</f>
        <v>0</v>
      </c>
      <c r="EX15">
        <f>AVERAGEIF(Ҳудуд.Таҳл.Сўров!$G:$G, Свод!$A15, Ҳудуд.Таҳл.Сўров!EU:EU)</f>
        <v>90.25</v>
      </c>
      <c r="EY15">
        <f>SUMIF(Ҳудуд.Таҳл.Сўров!$G:$G, Свод!$A15, Ҳудуд.Таҳл.Сўров!EW:EW)</f>
        <v>3</v>
      </c>
      <c r="EZ15">
        <f>SUMIF(Ҳудуд.Таҳл.Сўров!$G:$G, Свод!$A15, Ҳудуд.Таҳл.Сўров!EX:EX)</f>
        <v>4</v>
      </c>
      <c r="FA15">
        <f>SUMIF(Ҳудуд.Таҳл.Сўров!$G:$G, Свод!$A15, Ҳудуд.Таҳл.Сўров!EY:EY)</f>
        <v>4</v>
      </c>
      <c r="FB15">
        <f>SUMIF(Ҳудуд.Таҳл.Сўров!$G:$G, Свод!$A15, Ҳудуд.Таҳл.Сўров!EZ:EZ)</f>
        <v>4</v>
      </c>
      <c r="FC15">
        <f>SUMIF(Ҳудуд.Таҳл.Сўров!$G:$G, Свод!$A15, Ҳудуд.Таҳл.Сўров!FA:FA)</f>
        <v>1</v>
      </c>
      <c r="FD15">
        <f>COUNTIFS(Ҳудуд.Таҳл.Сўров!$G:$G, Свод!$A15, Ҳудуд.Таҳл.Сўров!$FB:$FB, Свод!FD$2)</f>
        <v>0</v>
      </c>
      <c r="FE15">
        <f>COUNTIFS(Ҳудуд.Таҳл.Сўров!$G:$G, Свод!$A15, Ҳудуд.Таҳл.Сўров!$FB:$FB, Свод!FE$2)</f>
        <v>2</v>
      </c>
      <c r="FF15">
        <f>COUNTIFS(Ҳудуд.Таҳл.Сўров!$G:$G, Свод!$A15, Ҳудуд.Таҳл.Сўров!$FB:$FB, Свод!FF$2)</f>
        <v>1</v>
      </c>
      <c r="FG15">
        <f>COUNTIFS(Ҳудуд.Таҳл.Сўров!$G:$G, Свод!$A15, Ҳудуд.Таҳл.Сўров!$FB:$FB, Свод!FG$2)</f>
        <v>1</v>
      </c>
      <c r="FH15">
        <f>COUNTIFS(Ҳудуд.Таҳл.Сўров!$G:$G, Свод!$A15, Ҳудуд.Таҳл.Сўров!$FB:$FB, Свод!FH$2)</f>
        <v>0</v>
      </c>
      <c r="FI15">
        <f>SUMIF(Ҳудуд.Таҳл.Сўров!$G:$G, Свод!$A15, Ҳудуд.Таҳл.Сўров!FD:FD)</f>
        <v>3</v>
      </c>
      <c r="FJ15">
        <f>SUMIF(Ҳудуд.Таҳл.Сўров!$G:$G, Свод!$A15, Ҳудуд.Таҳл.Сўров!FE:FE)</f>
        <v>3</v>
      </c>
      <c r="FK15">
        <f>SUMIF(Ҳудуд.Таҳл.Сўров!$G:$G, Свод!$A15, Ҳудуд.Таҳл.Сўров!FF:FF)</f>
        <v>2</v>
      </c>
      <c r="FL15">
        <f>SUMIF(Ҳудуд.Таҳл.Сўров!$G:$G, Свод!$A15, Ҳудуд.Таҳл.Сўров!FG:FG)</f>
        <v>0</v>
      </c>
      <c r="FM15">
        <f>AVERAGEIF(Ҳудуд.Таҳл.Сўров!$G:$G, Свод!$A15, Ҳудуд.Таҳл.Сўров!FI:FI)</f>
        <v>7.75</v>
      </c>
      <c r="FN15">
        <f>SUMIF(Ҳудуд.Таҳл.Сўров!$G:$G, Свод!$A15, Ҳудуд.Таҳл.Сўров!FK:FK)</f>
        <v>4</v>
      </c>
      <c r="FO15">
        <f>SUMIF(Ҳудуд.Таҳл.Сўров!$G:$G, Свод!$A15, Ҳудуд.Таҳл.Сўров!FL:FL)</f>
        <v>1</v>
      </c>
      <c r="FP15">
        <f>SUMIF(Ҳудуд.Таҳл.Сўров!$G:$G, Свод!$A15, Ҳудуд.Таҳл.Сўров!FM:FM)</f>
        <v>1</v>
      </c>
      <c r="FQ15">
        <f>SUMIF(Ҳудуд.Таҳл.Сўров!$G:$G, Свод!$A15, Ҳудуд.Таҳл.Сўров!FN:FN)</f>
        <v>1</v>
      </c>
      <c r="FR15">
        <f>SUMIF(Ҳудуд.Таҳл.Сўров!$G:$G, Свод!$A15, Ҳудуд.Таҳл.Сўров!FO:FO)</f>
        <v>1</v>
      </c>
      <c r="FS15">
        <f>SUMIF(Ҳудуд.Таҳл.Сўров!$G:$G, Свод!$A15, Ҳудуд.Таҳл.Сўров!FP:FP)</f>
        <v>2</v>
      </c>
      <c r="FT15">
        <f>SUMIF(Ҳудуд.Таҳл.Сўров!$G:$G, Свод!$A15, Ҳудуд.Таҳл.Сўров!FQ:FQ)</f>
        <v>0</v>
      </c>
      <c r="FU15">
        <f>COUNTIFS(Ҳудуд.Таҳл.Сўров!$G:$G, Свод!$A15, Ҳудуд.Таҳл.Сўров!$FS:$FS, Свод!FU$2)</f>
        <v>2</v>
      </c>
      <c r="FV15">
        <f>COUNTIFS(Ҳудуд.Таҳл.Сўров!$G:$G, Свод!$A15, Ҳудуд.Таҳл.Сўров!$FS:$FS, Свод!FV$2)</f>
        <v>0</v>
      </c>
      <c r="FW15">
        <f>COUNTIFS(Ҳудуд.Таҳл.Сўров!$G:$G, Свод!$A15, Ҳудуд.Таҳл.Сўров!$FS:$FS, Свод!FW$2)</f>
        <v>0</v>
      </c>
      <c r="FX15">
        <f>COUNTIFS(Ҳудуд.Таҳл.Сўров!$G:$G, Свод!$A15, Ҳудуд.Таҳл.Сўров!$FS:$FS, Свод!FX$2)</f>
        <v>1</v>
      </c>
      <c r="FY15">
        <f>COUNTIFS(Ҳудуд.Таҳл.Сўров!$G:$G, Свод!$A15, Ҳудуд.Таҳл.Сўров!$FS:$FS, Свод!FY$2)</f>
        <v>0</v>
      </c>
      <c r="FZ15">
        <f>COUNTIFS(Ҳудуд.Таҳл.Сўров!$G:$G, Свод!$A15, Ҳудуд.Таҳл.Сўров!$FS:$FS, Свод!FZ$2)</f>
        <v>1</v>
      </c>
      <c r="GA15">
        <f>SUMIF(Ҳудуд.Таҳл.Сўров!$G:$G, Свод!$A15, Ҳудуд.Таҳл.Сўров!FU:FU)</f>
        <v>2</v>
      </c>
      <c r="GB15">
        <f>SUMIF(Ҳудуд.Таҳл.Сўров!$G:$G, Свод!$A15, Ҳудуд.Таҳл.Сўров!FV:FV)</f>
        <v>4</v>
      </c>
      <c r="GC15">
        <f>SUMIF(Ҳудуд.Таҳл.Сўров!$G:$G, Свод!$A15, Ҳудуд.Таҳл.Сўров!FW:FW)</f>
        <v>3</v>
      </c>
      <c r="GD15">
        <f>SUMIF(Ҳудуд.Таҳл.Сўров!$G:$G, Свод!$A15, Ҳудуд.Таҳл.Сўров!FX:FX)</f>
        <v>0</v>
      </c>
      <c r="GE15">
        <f>SUMIF(Ҳудуд.Таҳл.Сўров!$G:$G, Свод!$A15, Ҳудуд.Таҳл.Сўров!FY:FY)</f>
        <v>0</v>
      </c>
    </row>
    <row r="16" spans="1:188" x14ac:dyDescent="0.25">
      <c r="B16" s="4">
        <f t="shared" ref="B16:AG16" si="0">SUM(B3:B15)</f>
        <v>95</v>
      </c>
      <c r="C16" s="4">
        <f t="shared" si="0"/>
        <v>9</v>
      </c>
      <c r="D16" s="4">
        <f t="shared" si="0"/>
        <v>21</v>
      </c>
      <c r="E16" s="4">
        <f t="shared" si="0"/>
        <v>9</v>
      </c>
      <c r="F16" s="4">
        <f t="shared" si="0"/>
        <v>37</v>
      </c>
      <c r="G16" s="4">
        <f t="shared" si="0"/>
        <v>10</v>
      </c>
      <c r="H16" s="4">
        <f t="shared" si="0"/>
        <v>1</v>
      </c>
      <c r="I16" s="4">
        <f t="shared" si="0"/>
        <v>8</v>
      </c>
      <c r="J16" s="4">
        <f t="shared" si="0"/>
        <v>393.56456043956041</v>
      </c>
      <c r="K16" s="4">
        <f t="shared" si="0"/>
        <v>68.252197802197799</v>
      </c>
      <c r="L16" s="4">
        <f t="shared" si="0"/>
        <v>35.150824175824177</v>
      </c>
      <c r="M16" s="4">
        <f t="shared" si="0"/>
        <v>261</v>
      </c>
      <c r="N16" s="4">
        <f t="shared" si="0"/>
        <v>43</v>
      </c>
      <c r="O16" s="4">
        <f t="shared" si="0"/>
        <v>49</v>
      </c>
      <c r="P16" s="4">
        <f t="shared" si="0"/>
        <v>63</v>
      </c>
      <c r="Q16" s="4">
        <f t="shared" si="0"/>
        <v>33</v>
      </c>
      <c r="R16" s="4">
        <f t="shared" si="0"/>
        <v>32</v>
      </c>
      <c r="S16" s="4">
        <f t="shared" si="0"/>
        <v>45</v>
      </c>
      <c r="T16" s="4">
        <f t="shared" si="0"/>
        <v>30</v>
      </c>
      <c r="U16" s="4">
        <f t="shared" si="0"/>
        <v>34</v>
      </c>
      <c r="V16" s="4">
        <f t="shared" si="0"/>
        <v>64</v>
      </c>
      <c r="W16" s="4">
        <f t="shared" si="0"/>
        <v>71</v>
      </c>
      <c r="X16" s="4">
        <f t="shared" si="0"/>
        <v>53</v>
      </c>
      <c r="Y16" s="4">
        <f t="shared" si="0"/>
        <v>53</v>
      </c>
      <c r="Z16" s="4">
        <f t="shared" si="0"/>
        <v>31</v>
      </c>
      <c r="AA16" s="4">
        <f t="shared" si="0"/>
        <v>56</v>
      </c>
      <c r="AB16" s="4">
        <f t="shared" si="0"/>
        <v>34</v>
      </c>
      <c r="AC16" s="4">
        <f t="shared" si="0"/>
        <v>2</v>
      </c>
      <c r="AD16" s="4">
        <f t="shared" si="0"/>
        <v>26</v>
      </c>
      <c r="AE16" s="4">
        <f t="shared" si="0"/>
        <v>16</v>
      </c>
      <c r="AF16" s="4">
        <f t="shared" si="0"/>
        <v>31</v>
      </c>
      <c r="AG16" s="4">
        <f t="shared" si="0"/>
        <v>22</v>
      </c>
      <c r="AH16" s="4">
        <f t="shared" ref="AH16:BM16" si="1">SUM(AH3:AH15)</f>
        <v>30</v>
      </c>
      <c r="AI16" s="4">
        <f t="shared" si="1"/>
        <v>47</v>
      </c>
      <c r="AJ16" s="4">
        <f t="shared" si="1"/>
        <v>25</v>
      </c>
      <c r="AK16" s="4">
        <f t="shared" si="1"/>
        <v>14</v>
      </c>
      <c r="AL16" s="4">
        <f t="shared" si="1"/>
        <v>17</v>
      </c>
      <c r="AM16" s="4">
        <f t="shared" si="1"/>
        <v>24</v>
      </c>
      <c r="AN16" s="4">
        <f t="shared" si="1"/>
        <v>24</v>
      </c>
      <c r="AO16" s="4">
        <f t="shared" si="1"/>
        <v>24</v>
      </c>
      <c r="AP16" s="4">
        <f t="shared" si="1"/>
        <v>27</v>
      </c>
      <c r="AQ16" s="4">
        <f t="shared" si="1"/>
        <v>26</v>
      </c>
      <c r="AR16" s="4">
        <f t="shared" si="1"/>
        <v>26</v>
      </c>
      <c r="AS16" s="4">
        <f t="shared" si="1"/>
        <v>26</v>
      </c>
      <c r="AT16" s="4">
        <f t="shared" si="1"/>
        <v>21</v>
      </c>
      <c r="AU16" s="4">
        <f t="shared" si="1"/>
        <v>28</v>
      </c>
      <c r="AV16" s="4">
        <f t="shared" si="1"/>
        <v>15</v>
      </c>
      <c r="AW16" s="4">
        <f t="shared" si="1"/>
        <v>21</v>
      </c>
      <c r="AX16" s="4">
        <f t="shared" si="1"/>
        <v>29</v>
      </c>
      <c r="AY16" s="4">
        <f t="shared" si="1"/>
        <v>5</v>
      </c>
      <c r="AZ16" s="4">
        <f t="shared" si="1"/>
        <v>2</v>
      </c>
      <c r="BA16" s="4">
        <f t="shared" si="1"/>
        <v>12</v>
      </c>
      <c r="BB16" s="4">
        <f t="shared" si="1"/>
        <v>0</v>
      </c>
      <c r="BC16" s="4">
        <f t="shared" si="1"/>
        <v>2</v>
      </c>
      <c r="BD16" s="4">
        <f t="shared" si="1"/>
        <v>0</v>
      </c>
      <c r="BE16" s="4">
        <f t="shared" si="1"/>
        <v>4</v>
      </c>
      <c r="BF16" s="4">
        <f t="shared" si="1"/>
        <v>2</v>
      </c>
      <c r="BG16" s="4">
        <f t="shared" si="1"/>
        <v>4</v>
      </c>
      <c r="BH16" s="4">
        <f t="shared" si="1"/>
        <v>2</v>
      </c>
      <c r="BI16" s="4">
        <f t="shared" si="1"/>
        <v>4</v>
      </c>
      <c r="BJ16" s="4">
        <f t="shared" si="1"/>
        <v>2</v>
      </c>
      <c r="BK16" s="4">
        <f t="shared" si="1"/>
        <v>1</v>
      </c>
      <c r="BL16" s="4">
        <f t="shared" si="1"/>
        <v>9</v>
      </c>
      <c r="BM16" s="4">
        <f t="shared" si="1"/>
        <v>5</v>
      </c>
      <c r="BN16" s="4">
        <f t="shared" ref="BN16:CS16" si="2">SUM(BN3:BN15)</f>
        <v>2</v>
      </c>
      <c r="BO16" s="4">
        <f t="shared" si="2"/>
        <v>2</v>
      </c>
      <c r="BP16" s="4">
        <f t="shared" si="2"/>
        <v>8</v>
      </c>
      <c r="BQ16" s="4">
        <f t="shared" si="2"/>
        <v>2</v>
      </c>
      <c r="BR16" s="4">
        <f t="shared" si="2"/>
        <v>1</v>
      </c>
      <c r="BS16" s="4">
        <f t="shared" si="2"/>
        <v>2</v>
      </c>
      <c r="BT16" s="4">
        <f t="shared" si="2"/>
        <v>0</v>
      </c>
      <c r="BU16" s="4">
        <f t="shared" si="2"/>
        <v>1</v>
      </c>
      <c r="BV16" s="4">
        <f t="shared" si="2"/>
        <v>66</v>
      </c>
      <c r="BW16" s="4">
        <f t="shared" si="2"/>
        <v>20</v>
      </c>
      <c r="BX16" s="4">
        <f t="shared" si="2"/>
        <v>29</v>
      </c>
      <c r="BY16" s="4">
        <f t="shared" si="2"/>
        <v>13</v>
      </c>
      <c r="BZ16" s="4">
        <f t="shared" si="2"/>
        <v>6</v>
      </c>
      <c r="CA16" s="4">
        <f t="shared" si="2"/>
        <v>4</v>
      </c>
      <c r="CB16" s="4">
        <f t="shared" si="2"/>
        <v>8</v>
      </c>
      <c r="CC16" s="4">
        <f t="shared" si="2"/>
        <v>5</v>
      </c>
      <c r="CD16" s="4">
        <f t="shared" si="2"/>
        <v>3</v>
      </c>
      <c r="CE16" s="4">
        <f t="shared" si="2"/>
        <v>7</v>
      </c>
      <c r="CF16" s="4">
        <f t="shared" si="2"/>
        <v>1</v>
      </c>
      <c r="CG16" s="4">
        <f t="shared" si="2"/>
        <v>21</v>
      </c>
      <c r="CH16" s="4">
        <f t="shared" si="2"/>
        <v>3</v>
      </c>
      <c r="CI16" s="4">
        <f t="shared" si="2"/>
        <v>11</v>
      </c>
      <c r="CJ16" s="4">
        <f t="shared" si="2"/>
        <v>2</v>
      </c>
      <c r="CK16" s="4">
        <f t="shared" si="2"/>
        <v>6</v>
      </c>
      <c r="CL16" s="4">
        <f t="shared" si="2"/>
        <v>0</v>
      </c>
      <c r="CM16" s="4">
        <f t="shared" si="2"/>
        <v>2</v>
      </c>
      <c r="CN16" s="4">
        <f t="shared" si="2"/>
        <v>2</v>
      </c>
      <c r="CO16" s="4">
        <f t="shared" si="2"/>
        <v>5</v>
      </c>
      <c r="CP16" s="4">
        <f t="shared" si="2"/>
        <v>23</v>
      </c>
      <c r="CQ16" s="4">
        <f t="shared" si="2"/>
        <v>6</v>
      </c>
      <c r="CR16" s="4">
        <f t="shared" si="2"/>
        <v>3</v>
      </c>
      <c r="CS16" s="4">
        <f t="shared" si="2"/>
        <v>2</v>
      </c>
      <c r="CT16" s="4">
        <f t="shared" ref="CT16:DY16" si="3">SUM(CT3:CT15)</f>
        <v>4</v>
      </c>
      <c r="CU16" s="4">
        <f t="shared" si="3"/>
        <v>3</v>
      </c>
      <c r="CV16" s="4">
        <f t="shared" si="3"/>
        <v>1</v>
      </c>
      <c r="CW16" s="4">
        <f t="shared" si="3"/>
        <v>2</v>
      </c>
      <c r="CX16" s="4">
        <f t="shared" si="3"/>
        <v>1</v>
      </c>
      <c r="CY16" s="4">
        <f t="shared" si="3"/>
        <v>1</v>
      </c>
      <c r="CZ16" s="4">
        <f t="shared" si="3"/>
        <v>58</v>
      </c>
      <c r="DA16" s="4">
        <f t="shared" si="3"/>
        <v>65</v>
      </c>
      <c r="DB16" s="4">
        <f t="shared" si="3"/>
        <v>15</v>
      </c>
      <c r="DC16" s="4">
        <f t="shared" si="3"/>
        <v>69</v>
      </c>
      <c r="DD16" s="4">
        <f t="shared" si="3"/>
        <v>34</v>
      </c>
      <c r="DE16" s="4">
        <f t="shared" si="3"/>
        <v>47</v>
      </c>
      <c r="DF16" s="4">
        <f t="shared" si="3"/>
        <v>26</v>
      </c>
      <c r="DG16" s="4">
        <f t="shared" si="3"/>
        <v>2</v>
      </c>
      <c r="DH16" s="4">
        <f t="shared" si="3"/>
        <v>95</v>
      </c>
      <c r="DI16" s="4">
        <f t="shared" si="3"/>
        <v>12</v>
      </c>
      <c r="DJ16" s="4">
        <f t="shared" si="3"/>
        <v>8</v>
      </c>
      <c r="DK16" s="4">
        <f t="shared" si="3"/>
        <v>7</v>
      </c>
      <c r="DL16" s="4">
        <f t="shared" si="3"/>
        <v>6</v>
      </c>
      <c r="DM16" s="4">
        <f t="shared" si="3"/>
        <v>5</v>
      </c>
      <c r="DN16" s="4">
        <f t="shared" si="3"/>
        <v>0</v>
      </c>
      <c r="DO16" s="4">
        <f t="shared" si="3"/>
        <v>7</v>
      </c>
      <c r="DP16" s="4">
        <f t="shared" si="3"/>
        <v>19</v>
      </c>
      <c r="DQ16" s="4">
        <f t="shared" si="3"/>
        <v>3</v>
      </c>
      <c r="DR16" s="4">
        <f t="shared" si="3"/>
        <v>9</v>
      </c>
      <c r="DS16" s="4">
        <f t="shared" si="3"/>
        <v>21</v>
      </c>
      <c r="DT16" s="4">
        <f t="shared" si="3"/>
        <v>36</v>
      </c>
      <c r="DU16" s="4">
        <f t="shared" si="3"/>
        <v>24</v>
      </c>
      <c r="DV16" s="4">
        <f t="shared" si="3"/>
        <v>23</v>
      </c>
      <c r="DW16" s="4">
        <f t="shared" si="3"/>
        <v>28</v>
      </c>
      <c r="DX16" s="4">
        <f t="shared" si="3"/>
        <v>14</v>
      </c>
      <c r="DY16" s="4">
        <f t="shared" si="3"/>
        <v>6</v>
      </c>
      <c r="DZ16" s="4">
        <f t="shared" ref="DZ16:FE16" si="4">SUM(DZ3:DZ15)</f>
        <v>22</v>
      </c>
      <c r="EA16" s="4">
        <f t="shared" si="4"/>
        <v>43</v>
      </c>
      <c r="EB16" s="4">
        <f t="shared" si="4"/>
        <v>12</v>
      </c>
      <c r="EC16" s="4">
        <f t="shared" si="4"/>
        <v>11</v>
      </c>
      <c r="ED16" s="4">
        <f t="shared" si="4"/>
        <v>7</v>
      </c>
      <c r="EE16" s="4">
        <f t="shared" si="4"/>
        <v>45</v>
      </c>
      <c r="EF16" s="4">
        <f t="shared" si="4"/>
        <v>50</v>
      </c>
      <c r="EG16" s="4">
        <f t="shared" si="4"/>
        <v>17</v>
      </c>
      <c r="EH16" s="4">
        <f t="shared" si="4"/>
        <v>46</v>
      </c>
      <c r="EI16" s="4">
        <f t="shared" si="4"/>
        <v>31</v>
      </c>
      <c r="EJ16" s="4">
        <f t="shared" si="4"/>
        <v>1</v>
      </c>
      <c r="EK16" s="4">
        <f t="shared" si="4"/>
        <v>81</v>
      </c>
      <c r="EL16" s="4">
        <f t="shared" si="4"/>
        <v>10</v>
      </c>
      <c r="EM16" s="4">
        <f t="shared" si="4"/>
        <v>4</v>
      </c>
      <c r="EN16" s="4">
        <f t="shared" si="4"/>
        <v>187</v>
      </c>
      <c r="EO16" s="4">
        <f t="shared" si="4"/>
        <v>75</v>
      </c>
      <c r="EP16" s="4">
        <f t="shared" si="4"/>
        <v>13</v>
      </c>
      <c r="EQ16" s="4">
        <f t="shared" si="4"/>
        <v>7</v>
      </c>
      <c r="ER16" s="4">
        <f t="shared" si="4"/>
        <v>48</v>
      </c>
      <c r="ES16" s="4">
        <f t="shared" si="4"/>
        <v>47</v>
      </c>
      <c r="EU16" s="4">
        <f t="shared" ref="EU16:GE16" si="5">SUM(EU3:EU15)</f>
        <v>22</v>
      </c>
      <c r="EV16" s="4">
        <f t="shared" si="5"/>
        <v>70</v>
      </c>
      <c r="EW16" s="4">
        <f t="shared" si="5"/>
        <v>3</v>
      </c>
      <c r="EX16" s="4">
        <f t="shared" si="5"/>
        <v>858.55274725274717</v>
      </c>
      <c r="EY16" s="4">
        <f t="shared" si="5"/>
        <v>78</v>
      </c>
      <c r="EZ16" s="4">
        <f t="shared" si="5"/>
        <v>64</v>
      </c>
      <c r="FA16" s="4">
        <f t="shared" si="5"/>
        <v>46</v>
      </c>
      <c r="FB16" s="4">
        <f t="shared" si="5"/>
        <v>51</v>
      </c>
      <c r="FC16" s="4">
        <f t="shared" si="5"/>
        <v>30</v>
      </c>
      <c r="FD16" s="4">
        <f t="shared" si="5"/>
        <v>4</v>
      </c>
      <c r="FE16" s="4">
        <f t="shared" si="5"/>
        <v>26</v>
      </c>
      <c r="FF16" s="4">
        <f t="shared" si="5"/>
        <v>27</v>
      </c>
      <c r="FG16" s="4">
        <f t="shared" si="5"/>
        <v>2</v>
      </c>
      <c r="FH16" s="4">
        <f t="shared" si="5"/>
        <v>36</v>
      </c>
      <c r="FI16" s="4">
        <f t="shared" si="5"/>
        <v>83</v>
      </c>
      <c r="FJ16" s="4">
        <f t="shared" si="5"/>
        <v>52</v>
      </c>
      <c r="FK16" s="4">
        <f t="shared" si="5"/>
        <v>51</v>
      </c>
      <c r="FL16" s="4">
        <f t="shared" si="5"/>
        <v>3</v>
      </c>
      <c r="FM16" s="4">
        <f t="shared" si="5"/>
        <v>88.76565934065934</v>
      </c>
      <c r="FN16" s="4">
        <f t="shared" si="5"/>
        <v>94</v>
      </c>
      <c r="FO16" s="4">
        <f t="shared" si="5"/>
        <v>12</v>
      </c>
      <c r="FP16" s="4">
        <f t="shared" si="5"/>
        <v>6</v>
      </c>
      <c r="FQ16" s="4">
        <f t="shared" si="5"/>
        <v>7</v>
      </c>
      <c r="FR16" s="4">
        <f t="shared" si="5"/>
        <v>6</v>
      </c>
      <c r="FS16" s="4">
        <f t="shared" si="5"/>
        <v>7</v>
      </c>
      <c r="FT16" s="4">
        <f t="shared" si="5"/>
        <v>0</v>
      </c>
      <c r="FU16" s="4">
        <f t="shared" si="5"/>
        <v>6</v>
      </c>
      <c r="FV16" s="4">
        <f t="shared" si="5"/>
        <v>12</v>
      </c>
      <c r="FW16" s="4">
        <f t="shared" si="5"/>
        <v>3</v>
      </c>
      <c r="FX16" s="4">
        <f t="shared" si="5"/>
        <v>3</v>
      </c>
      <c r="FY16" s="4">
        <f t="shared" si="5"/>
        <v>35</v>
      </c>
      <c r="FZ16" s="4">
        <f t="shared" si="5"/>
        <v>36</v>
      </c>
      <c r="GA16" s="4">
        <f t="shared" si="5"/>
        <v>42</v>
      </c>
      <c r="GB16" s="4">
        <f t="shared" si="5"/>
        <v>45</v>
      </c>
      <c r="GC16" s="4">
        <f t="shared" si="5"/>
        <v>48</v>
      </c>
      <c r="GD16" s="4">
        <f t="shared" si="5"/>
        <v>24</v>
      </c>
      <c r="GE16" s="4">
        <f t="shared" si="5"/>
        <v>7</v>
      </c>
    </row>
    <row r="19" spans="1:187" x14ac:dyDescent="0.25">
      <c r="A19" t="s">
        <v>197</v>
      </c>
      <c r="B19" s="5">
        <f t="shared" ref="B19:AG19" si="6">B3/$B3</f>
        <v>1</v>
      </c>
      <c r="C19" s="5">
        <f t="shared" si="6"/>
        <v>0.2</v>
      </c>
      <c r="D19" s="5">
        <f t="shared" si="6"/>
        <v>0</v>
      </c>
      <c r="E19" s="5">
        <f t="shared" si="6"/>
        <v>0</v>
      </c>
      <c r="F19" s="5">
        <f t="shared" si="6"/>
        <v>0.8</v>
      </c>
      <c r="G19" s="5">
        <f t="shared" si="6"/>
        <v>0</v>
      </c>
      <c r="H19" s="5">
        <f t="shared" si="6"/>
        <v>0</v>
      </c>
      <c r="I19" s="5">
        <f t="shared" si="6"/>
        <v>0</v>
      </c>
      <c r="J19" s="5">
        <f t="shared" si="6"/>
        <v>1.04</v>
      </c>
      <c r="K19" s="5">
        <f t="shared" si="6"/>
        <v>0.08</v>
      </c>
      <c r="L19" s="5">
        <f t="shared" si="6"/>
        <v>0.12</v>
      </c>
      <c r="M19" s="5">
        <f t="shared" si="6"/>
        <v>0.4</v>
      </c>
      <c r="N19" s="5">
        <f t="shared" si="6"/>
        <v>0.8</v>
      </c>
      <c r="O19" s="5">
        <f t="shared" si="6"/>
        <v>0.4</v>
      </c>
      <c r="P19" s="5">
        <f t="shared" si="6"/>
        <v>0.6</v>
      </c>
      <c r="Q19" s="5">
        <f t="shared" si="6"/>
        <v>0.4</v>
      </c>
      <c r="R19" s="5">
        <f t="shared" si="6"/>
        <v>0.6</v>
      </c>
      <c r="S19" s="5">
        <f t="shared" si="6"/>
        <v>0.2</v>
      </c>
      <c r="T19" s="5">
        <f t="shared" si="6"/>
        <v>1</v>
      </c>
      <c r="U19" s="5">
        <f t="shared" si="6"/>
        <v>0.2</v>
      </c>
      <c r="V19" s="5">
        <f t="shared" si="6"/>
        <v>0.8</v>
      </c>
      <c r="W19" s="5">
        <f t="shared" si="6"/>
        <v>1</v>
      </c>
      <c r="X19" s="5">
        <f t="shared" si="6"/>
        <v>0.8</v>
      </c>
      <c r="Y19" s="5">
        <f t="shared" si="6"/>
        <v>0.8</v>
      </c>
      <c r="Z19" s="5">
        <f t="shared" si="6"/>
        <v>0.4</v>
      </c>
      <c r="AA19" s="5">
        <f t="shared" si="6"/>
        <v>0.8</v>
      </c>
      <c r="AB19" s="5">
        <f t="shared" si="6"/>
        <v>0.2</v>
      </c>
      <c r="AC19" s="5">
        <f t="shared" si="6"/>
        <v>0</v>
      </c>
      <c r="AD19" s="5">
        <f t="shared" si="6"/>
        <v>0.2</v>
      </c>
      <c r="AE19" s="5">
        <f t="shared" si="6"/>
        <v>0.2</v>
      </c>
      <c r="AF19" s="5">
        <f t="shared" si="6"/>
        <v>0.8</v>
      </c>
      <c r="AG19" s="5">
        <f t="shared" si="6"/>
        <v>0.2</v>
      </c>
      <c r="AH19" s="5">
        <f t="shared" ref="AH19:BM19" si="7">AH3/$B3</f>
        <v>0.2</v>
      </c>
      <c r="AI19" s="5">
        <f t="shared" si="7"/>
        <v>0.6</v>
      </c>
      <c r="AJ19" s="5">
        <f t="shared" si="7"/>
        <v>0</v>
      </c>
      <c r="AK19" s="5">
        <f t="shared" si="7"/>
        <v>0.2</v>
      </c>
      <c r="AL19" s="5">
        <f t="shared" si="7"/>
        <v>0.2</v>
      </c>
      <c r="AM19" s="5">
        <f t="shared" si="7"/>
        <v>0.6</v>
      </c>
      <c r="AN19" s="5">
        <f t="shared" si="7"/>
        <v>0.4</v>
      </c>
      <c r="AO19" s="5">
        <f t="shared" si="7"/>
        <v>0.2</v>
      </c>
      <c r="AP19" s="5">
        <f t="shared" si="7"/>
        <v>0.2</v>
      </c>
      <c r="AQ19" s="5">
        <f t="shared" si="7"/>
        <v>0</v>
      </c>
      <c r="AR19" s="5">
        <f t="shared" si="7"/>
        <v>0.2</v>
      </c>
      <c r="AS19" s="5">
        <f t="shared" si="7"/>
        <v>0.2</v>
      </c>
      <c r="AT19" s="5">
        <f t="shared" si="7"/>
        <v>0.2</v>
      </c>
      <c r="AU19" s="5">
        <f t="shared" si="7"/>
        <v>0.4</v>
      </c>
      <c r="AV19" s="5">
        <f t="shared" si="7"/>
        <v>0.2</v>
      </c>
      <c r="AW19" s="5">
        <f t="shared" si="7"/>
        <v>0.4</v>
      </c>
      <c r="AX19" s="5">
        <f t="shared" si="7"/>
        <v>0.8</v>
      </c>
      <c r="AY19" s="5">
        <f t="shared" si="7"/>
        <v>0.2</v>
      </c>
      <c r="AZ19" s="5">
        <f t="shared" si="7"/>
        <v>0</v>
      </c>
      <c r="BA19" s="5">
        <f t="shared" si="7"/>
        <v>0.2</v>
      </c>
      <c r="BB19" s="5">
        <f t="shared" si="7"/>
        <v>0</v>
      </c>
      <c r="BC19" s="5">
        <f t="shared" si="7"/>
        <v>0</v>
      </c>
      <c r="BD19" s="5">
        <f t="shared" si="7"/>
        <v>0</v>
      </c>
      <c r="BE19" s="5">
        <f t="shared" si="7"/>
        <v>0</v>
      </c>
      <c r="BF19" s="5">
        <f t="shared" si="7"/>
        <v>0</v>
      </c>
      <c r="BG19" s="5">
        <f t="shared" si="7"/>
        <v>0</v>
      </c>
      <c r="BH19" s="5">
        <f t="shared" si="7"/>
        <v>0.2</v>
      </c>
      <c r="BI19" s="5">
        <f t="shared" si="7"/>
        <v>0</v>
      </c>
      <c r="BJ19" s="5">
        <f t="shared" si="7"/>
        <v>0</v>
      </c>
      <c r="BK19" s="5">
        <f t="shared" si="7"/>
        <v>0</v>
      </c>
      <c r="BL19" s="5">
        <f t="shared" si="7"/>
        <v>0</v>
      </c>
      <c r="BM19" s="5">
        <f t="shared" si="7"/>
        <v>0</v>
      </c>
      <c r="BN19" s="5">
        <f t="shared" ref="BN19:CS19" si="8">BN3/$B3</f>
        <v>0</v>
      </c>
      <c r="BO19" s="5">
        <f t="shared" si="8"/>
        <v>0</v>
      </c>
      <c r="BP19" s="5">
        <f t="shared" si="8"/>
        <v>0</v>
      </c>
      <c r="BQ19" s="5">
        <f t="shared" si="8"/>
        <v>0</v>
      </c>
      <c r="BR19" s="5">
        <f t="shared" si="8"/>
        <v>0</v>
      </c>
      <c r="BS19" s="5">
        <f t="shared" si="8"/>
        <v>0</v>
      </c>
      <c r="BT19" s="5">
        <f t="shared" si="8"/>
        <v>0</v>
      </c>
      <c r="BU19" s="5">
        <f t="shared" si="8"/>
        <v>0</v>
      </c>
      <c r="BV19" s="5">
        <f t="shared" si="8"/>
        <v>1</v>
      </c>
      <c r="BW19" s="5">
        <f t="shared" si="8"/>
        <v>0.2</v>
      </c>
      <c r="BX19" s="5">
        <f t="shared" si="8"/>
        <v>0.6</v>
      </c>
      <c r="BY19" s="5">
        <f t="shared" si="8"/>
        <v>0.2</v>
      </c>
      <c r="BZ19" s="5">
        <f t="shared" si="8"/>
        <v>0</v>
      </c>
      <c r="CA19" s="5">
        <f t="shared" si="8"/>
        <v>0</v>
      </c>
      <c r="CB19" s="5">
        <f t="shared" si="8"/>
        <v>0.2</v>
      </c>
      <c r="CC19" s="5">
        <f t="shared" si="8"/>
        <v>0</v>
      </c>
      <c r="CD19" s="5">
        <f t="shared" si="8"/>
        <v>0</v>
      </c>
      <c r="CE19" s="5">
        <f t="shared" si="8"/>
        <v>0.2</v>
      </c>
      <c r="CF19" s="5">
        <f t="shared" si="8"/>
        <v>0</v>
      </c>
      <c r="CG19" s="5">
        <f t="shared" si="8"/>
        <v>0</v>
      </c>
      <c r="CH19" s="5">
        <f t="shared" si="8"/>
        <v>0.2</v>
      </c>
      <c r="CI19" s="5">
        <f t="shared" si="8"/>
        <v>0</v>
      </c>
      <c r="CJ19" s="5">
        <f t="shared" si="8"/>
        <v>0</v>
      </c>
      <c r="CK19" s="5">
        <f t="shared" si="8"/>
        <v>0</v>
      </c>
      <c r="CL19" s="5">
        <f t="shared" si="8"/>
        <v>0</v>
      </c>
      <c r="CM19" s="5">
        <f t="shared" si="8"/>
        <v>0.2</v>
      </c>
      <c r="CN19" s="5">
        <f t="shared" si="8"/>
        <v>0</v>
      </c>
      <c r="CO19" s="5">
        <f t="shared" si="8"/>
        <v>0</v>
      </c>
      <c r="CP19" s="5">
        <f t="shared" si="8"/>
        <v>0.2</v>
      </c>
      <c r="CQ19" s="5">
        <f t="shared" si="8"/>
        <v>0</v>
      </c>
      <c r="CR19" s="5">
        <f t="shared" si="8"/>
        <v>0</v>
      </c>
      <c r="CS19" s="5">
        <f t="shared" si="8"/>
        <v>0</v>
      </c>
      <c r="CT19" s="5">
        <f t="shared" ref="CT19:DY19" si="9">CT3/$B3</f>
        <v>0</v>
      </c>
      <c r="CU19" s="5">
        <f t="shared" si="9"/>
        <v>0</v>
      </c>
      <c r="CV19" s="5">
        <f t="shared" si="9"/>
        <v>0</v>
      </c>
      <c r="CW19" s="5">
        <f t="shared" si="9"/>
        <v>0</v>
      </c>
      <c r="CX19" s="5">
        <f t="shared" si="9"/>
        <v>0</v>
      </c>
      <c r="CY19" s="5">
        <f t="shared" si="9"/>
        <v>0</v>
      </c>
      <c r="CZ19" s="5">
        <f t="shared" si="9"/>
        <v>0.8</v>
      </c>
      <c r="DA19" s="5">
        <f t="shared" si="9"/>
        <v>1</v>
      </c>
      <c r="DB19" s="5">
        <f t="shared" si="9"/>
        <v>0.4</v>
      </c>
      <c r="DC19" s="5">
        <f t="shared" si="9"/>
        <v>0.6</v>
      </c>
      <c r="DD19" s="5">
        <f t="shared" si="9"/>
        <v>0.6</v>
      </c>
      <c r="DE19" s="5">
        <f t="shared" si="9"/>
        <v>0.6</v>
      </c>
      <c r="DF19" s="5">
        <f t="shared" si="9"/>
        <v>0.6</v>
      </c>
      <c r="DG19" s="5">
        <f t="shared" si="9"/>
        <v>0</v>
      </c>
      <c r="DH19" s="5">
        <f t="shared" si="9"/>
        <v>1</v>
      </c>
      <c r="DI19" s="5">
        <f t="shared" si="9"/>
        <v>0</v>
      </c>
      <c r="DJ19" s="5">
        <f t="shared" si="9"/>
        <v>0</v>
      </c>
      <c r="DK19" s="5">
        <f t="shared" si="9"/>
        <v>0</v>
      </c>
      <c r="DL19" s="5">
        <f t="shared" si="9"/>
        <v>0</v>
      </c>
      <c r="DM19" s="5">
        <f t="shared" si="9"/>
        <v>0</v>
      </c>
      <c r="DN19" s="5">
        <f t="shared" si="9"/>
        <v>0</v>
      </c>
      <c r="DO19" s="5">
        <f t="shared" si="9"/>
        <v>0</v>
      </c>
      <c r="DP19" s="5">
        <f t="shared" si="9"/>
        <v>0.2</v>
      </c>
      <c r="DQ19" s="5">
        <f t="shared" si="9"/>
        <v>0</v>
      </c>
      <c r="DR19" s="5">
        <f t="shared" si="9"/>
        <v>0</v>
      </c>
      <c r="DS19" s="5">
        <f t="shared" si="9"/>
        <v>0.4</v>
      </c>
      <c r="DT19" s="5">
        <f t="shared" si="9"/>
        <v>0.4</v>
      </c>
      <c r="DU19" s="5">
        <f t="shared" si="9"/>
        <v>0.2</v>
      </c>
      <c r="DV19" s="5">
        <f t="shared" si="9"/>
        <v>0.2</v>
      </c>
      <c r="DW19" s="5">
        <f t="shared" si="9"/>
        <v>0.6</v>
      </c>
      <c r="DX19" s="5">
        <f t="shared" si="9"/>
        <v>0</v>
      </c>
      <c r="DY19" s="5">
        <f t="shared" si="9"/>
        <v>0</v>
      </c>
      <c r="DZ19" s="5">
        <f t="shared" ref="DZ19:ES19" si="10">DZ3/$B3</f>
        <v>0</v>
      </c>
      <c r="EA19" s="5">
        <f t="shared" si="10"/>
        <v>0.6</v>
      </c>
      <c r="EB19" s="5">
        <f t="shared" si="10"/>
        <v>0</v>
      </c>
      <c r="EC19" s="5">
        <f t="shared" si="10"/>
        <v>0.2</v>
      </c>
      <c r="ED19" s="5">
        <f t="shared" si="10"/>
        <v>0.2</v>
      </c>
      <c r="EE19" s="5">
        <f t="shared" si="10"/>
        <v>0.8</v>
      </c>
      <c r="EF19" s="5">
        <f t="shared" si="10"/>
        <v>0.2</v>
      </c>
      <c r="EG19" s="5">
        <f t="shared" si="10"/>
        <v>0.2</v>
      </c>
      <c r="EH19" s="5">
        <f t="shared" si="10"/>
        <v>0.8</v>
      </c>
      <c r="EI19" s="5">
        <f t="shared" si="10"/>
        <v>0</v>
      </c>
      <c r="EJ19" s="5">
        <f t="shared" si="10"/>
        <v>0</v>
      </c>
      <c r="EK19" s="5">
        <f t="shared" si="10"/>
        <v>1</v>
      </c>
      <c r="EL19" s="5">
        <f t="shared" si="10"/>
        <v>0</v>
      </c>
      <c r="EM19" s="5">
        <f t="shared" si="10"/>
        <v>0</v>
      </c>
      <c r="EN19" s="5">
        <f t="shared" si="10"/>
        <v>0</v>
      </c>
      <c r="EO19" s="5">
        <f t="shared" si="10"/>
        <v>0.8</v>
      </c>
      <c r="EP19" s="5">
        <f t="shared" si="10"/>
        <v>0.2</v>
      </c>
      <c r="EQ19" s="5">
        <f t="shared" si="10"/>
        <v>0</v>
      </c>
      <c r="ER19" s="5">
        <f t="shared" si="10"/>
        <v>1</v>
      </c>
      <c r="ES19" s="5">
        <f t="shared" si="10"/>
        <v>0</v>
      </c>
      <c r="EU19" s="5">
        <f t="shared" ref="EU19:GE19" si="11">EU3/$B3</f>
        <v>0.4</v>
      </c>
      <c r="EV19" s="5">
        <f t="shared" si="11"/>
        <v>0.6</v>
      </c>
      <c r="EW19" s="5">
        <f t="shared" si="11"/>
        <v>0</v>
      </c>
      <c r="EX19" s="5">
        <f t="shared" si="11"/>
        <v>9.76</v>
      </c>
      <c r="EY19" s="5">
        <f t="shared" si="11"/>
        <v>0.8</v>
      </c>
      <c r="EZ19" s="5">
        <f t="shared" si="11"/>
        <v>1</v>
      </c>
      <c r="FA19" s="5">
        <f t="shared" si="11"/>
        <v>0.4</v>
      </c>
      <c r="FB19" s="5">
        <f t="shared" si="11"/>
        <v>0.8</v>
      </c>
      <c r="FC19" s="5">
        <f t="shared" si="11"/>
        <v>0.2</v>
      </c>
      <c r="FD19" s="5">
        <f t="shared" si="11"/>
        <v>0.2</v>
      </c>
      <c r="FE19" s="5">
        <f t="shared" si="11"/>
        <v>0.2</v>
      </c>
      <c r="FF19" s="5">
        <f t="shared" si="11"/>
        <v>0.2</v>
      </c>
      <c r="FG19" s="5">
        <f t="shared" si="11"/>
        <v>0</v>
      </c>
      <c r="FH19" s="5">
        <f t="shared" si="11"/>
        <v>0.4</v>
      </c>
      <c r="FI19" s="5">
        <f t="shared" si="11"/>
        <v>1</v>
      </c>
      <c r="FJ19" s="5">
        <f t="shared" si="11"/>
        <v>0.6</v>
      </c>
      <c r="FK19" s="5">
        <f t="shared" si="11"/>
        <v>0.6</v>
      </c>
      <c r="FL19" s="5">
        <f t="shared" si="11"/>
        <v>0</v>
      </c>
      <c r="FM19" s="5">
        <f t="shared" si="11"/>
        <v>0.84000000000000008</v>
      </c>
      <c r="FN19" s="5">
        <f t="shared" si="11"/>
        <v>1</v>
      </c>
      <c r="FO19" s="5">
        <f t="shared" si="11"/>
        <v>0</v>
      </c>
      <c r="FP19" s="5">
        <f t="shared" si="11"/>
        <v>0</v>
      </c>
      <c r="FQ19" s="5">
        <f t="shared" si="11"/>
        <v>0</v>
      </c>
      <c r="FR19" s="5">
        <f t="shared" si="11"/>
        <v>0</v>
      </c>
      <c r="FS19" s="5">
        <f t="shared" si="11"/>
        <v>0</v>
      </c>
      <c r="FT19" s="5">
        <f t="shared" si="11"/>
        <v>0</v>
      </c>
      <c r="FU19" s="5">
        <f t="shared" si="11"/>
        <v>0</v>
      </c>
      <c r="FV19" s="5">
        <f t="shared" si="11"/>
        <v>0</v>
      </c>
      <c r="FW19" s="5">
        <f t="shared" si="11"/>
        <v>0</v>
      </c>
      <c r="FX19" s="5">
        <f t="shared" si="11"/>
        <v>0</v>
      </c>
      <c r="FY19" s="5">
        <f t="shared" si="11"/>
        <v>0.6</v>
      </c>
      <c r="FZ19" s="5">
        <f t="shared" si="11"/>
        <v>0.4</v>
      </c>
      <c r="GA19" s="5">
        <f t="shared" si="11"/>
        <v>0.8</v>
      </c>
      <c r="GB19" s="5">
        <f t="shared" si="11"/>
        <v>0.8</v>
      </c>
      <c r="GC19" s="5">
        <f t="shared" si="11"/>
        <v>1</v>
      </c>
      <c r="GD19" s="5">
        <f t="shared" si="11"/>
        <v>0</v>
      </c>
      <c r="GE19" s="5">
        <f t="shared" si="11"/>
        <v>0</v>
      </c>
    </row>
    <row r="20" spans="1:187" x14ac:dyDescent="0.25">
      <c r="A20" t="s">
        <v>225</v>
      </c>
      <c r="B20" s="5">
        <f t="shared" ref="B20:AG20" si="12">B4/$B4</f>
        <v>1</v>
      </c>
      <c r="C20" s="5">
        <f t="shared" si="12"/>
        <v>0</v>
      </c>
      <c r="D20" s="5">
        <f t="shared" si="12"/>
        <v>0</v>
      </c>
      <c r="E20" s="5">
        <f t="shared" si="12"/>
        <v>0</v>
      </c>
      <c r="F20" s="5">
        <f t="shared" si="12"/>
        <v>0.75</v>
      </c>
      <c r="G20" s="5">
        <f t="shared" si="12"/>
        <v>0.25</v>
      </c>
      <c r="H20" s="5">
        <f t="shared" si="12"/>
        <v>0</v>
      </c>
      <c r="I20" s="5">
        <f t="shared" si="12"/>
        <v>0</v>
      </c>
      <c r="J20" s="5">
        <f t="shared" si="12"/>
        <v>31.75</v>
      </c>
      <c r="K20" s="5">
        <f t="shared" si="12"/>
        <v>5.625</v>
      </c>
      <c r="L20" s="5">
        <f t="shared" si="12"/>
        <v>0.125</v>
      </c>
      <c r="M20" s="5">
        <f t="shared" si="12"/>
        <v>3.5</v>
      </c>
      <c r="N20" s="5">
        <f t="shared" si="12"/>
        <v>0.5</v>
      </c>
      <c r="O20" s="5">
        <f t="shared" si="12"/>
        <v>0.5</v>
      </c>
      <c r="P20" s="5">
        <f t="shared" si="12"/>
        <v>0.5</v>
      </c>
      <c r="Q20" s="5">
        <f t="shared" si="12"/>
        <v>0.75</v>
      </c>
      <c r="R20" s="5">
        <f t="shared" si="12"/>
        <v>0.5</v>
      </c>
      <c r="S20" s="5">
        <f t="shared" si="12"/>
        <v>0.25</v>
      </c>
      <c r="T20" s="5">
        <f t="shared" si="12"/>
        <v>0.5</v>
      </c>
      <c r="U20" s="5">
        <f t="shared" si="12"/>
        <v>0</v>
      </c>
      <c r="V20" s="5">
        <f t="shared" si="12"/>
        <v>1</v>
      </c>
      <c r="W20" s="5">
        <f t="shared" si="12"/>
        <v>1</v>
      </c>
      <c r="X20" s="5">
        <f t="shared" si="12"/>
        <v>0.75</v>
      </c>
      <c r="Y20" s="5">
        <f t="shared" si="12"/>
        <v>0.75</v>
      </c>
      <c r="Z20" s="5">
        <f t="shared" si="12"/>
        <v>0.5</v>
      </c>
      <c r="AA20" s="5">
        <f t="shared" si="12"/>
        <v>1</v>
      </c>
      <c r="AB20" s="5">
        <f t="shared" si="12"/>
        <v>0.5</v>
      </c>
      <c r="AC20" s="5">
        <f t="shared" si="12"/>
        <v>0</v>
      </c>
      <c r="AD20" s="5">
        <f t="shared" si="12"/>
        <v>0.25</v>
      </c>
      <c r="AE20" s="5">
        <f t="shared" si="12"/>
        <v>0.25</v>
      </c>
      <c r="AF20" s="5">
        <f t="shared" si="12"/>
        <v>0.5</v>
      </c>
      <c r="AG20" s="5">
        <f t="shared" si="12"/>
        <v>0.25</v>
      </c>
      <c r="AH20" s="5">
        <f t="shared" ref="AH20:BM20" si="13">AH4/$B4</f>
        <v>0.5</v>
      </c>
      <c r="AI20" s="5">
        <f t="shared" si="13"/>
        <v>0.75</v>
      </c>
      <c r="AJ20" s="5">
        <f t="shared" si="13"/>
        <v>0.25</v>
      </c>
      <c r="AK20" s="5">
        <f t="shared" si="13"/>
        <v>0.25</v>
      </c>
      <c r="AL20" s="5">
        <f t="shared" si="13"/>
        <v>0</v>
      </c>
      <c r="AM20" s="5">
        <f t="shared" si="13"/>
        <v>0</v>
      </c>
      <c r="AN20" s="5">
        <f t="shared" si="13"/>
        <v>0.25</v>
      </c>
      <c r="AO20" s="5">
        <f t="shared" si="13"/>
        <v>0.5</v>
      </c>
      <c r="AP20" s="5">
        <f t="shared" si="13"/>
        <v>0.25</v>
      </c>
      <c r="AQ20" s="5">
        <f t="shared" si="13"/>
        <v>0.25</v>
      </c>
      <c r="AR20" s="5">
        <f t="shared" si="13"/>
        <v>0.25</v>
      </c>
      <c r="AS20" s="5">
        <f t="shared" si="13"/>
        <v>0.25</v>
      </c>
      <c r="AT20" s="5">
        <f t="shared" si="13"/>
        <v>0.25</v>
      </c>
      <c r="AU20" s="5">
        <f t="shared" si="13"/>
        <v>0.25</v>
      </c>
      <c r="AV20" s="5">
        <f t="shared" si="13"/>
        <v>0</v>
      </c>
      <c r="AW20" s="5">
        <f t="shared" si="13"/>
        <v>0</v>
      </c>
      <c r="AX20" s="5">
        <f t="shared" si="13"/>
        <v>0.75</v>
      </c>
      <c r="AY20" s="5">
        <f t="shared" si="13"/>
        <v>0</v>
      </c>
      <c r="AZ20" s="5">
        <f t="shared" si="13"/>
        <v>0</v>
      </c>
      <c r="BA20" s="5">
        <f t="shared" si="13"/>
        <v>0</v>
      </c>
      <c r="BB20" s="5">
        <f t="shared" si="13"/>
        <v>0</v>
      </c>
      <c r="BC20" s="5">
        <f t="shared" si="13"/>
        <v>0</v>
      </c>
      <c r="BD20" s="5">
        <f t="shared" si="13"/>
        <v>0</v>
      </c>
      <c r="BE20" s="5">
        <f t="shared" si="13"/>
        <v>0</v>
      </c>
      <c r="BF20" s="5">
        <f t="shared" si="13"/>
        <v>0</v>
      </c>
      <c r="BG20" s="5">
        <f t="shared" si="13"/>
        <v>0</v>
      </c>
      <c r="BH20" s="5">
        <f t="shared" si="13"/>
        <v>0</v>
      </c>
      <c r="BI20" s="5">
        <f t="shared" si="13"/>
        <v>0</v>
      </c>
      <c r="BJ20" s="5">
        <f t="shared" si="13"/>
        <v>0</v>
      </c>
      <c r="BK20" s="5">
        <f t="shared" si="13"/>
        <v>0</v>
      </c>
      <c r="BL20" s="5">
        <f t="shared" si="13"/>
        <v>0</v>
      </c>
      <c r="BM20" s="5">
        <f t="shared" si="13"/>
        <v>0</v>
      </c>
      <c r="BN20" s="5">
        <f t="shared" ref="BN20:CS20" si="14">BN4/$B4</f>
        <v>0</v>
      </c>
      <c r="BO20" s="5">
        <f t="shared" si="14"/>
        <v>0.25</v>
      </c>
      <c r="BP20" s="5">
        <f t="shared" si="14"/>
        <v>0</v>
      </c>
      <c r="BQ20" s="5">
        <f t="shared" si="14"/>
        <v>0</v>
      </c>
      <c r="BR20" s="5">
        <f t="shared" si="14"/>
        <v>0</v>
      </c>
      <c r="BS20" s="5">
        <f t="shared" si="14"/>
        <v>0</v>
      </c>
      <c r="BT20" s="5">
        <f t="shared" si="14"/>
        <v>0</v>
      </c>
      <c r="BU20" s="5">
        <f t="shared" si="14"/>
        <v>0</v>
      </c>
      <c r="BV20" s="5">
        <f t="shared" si="14"/>
        <v>0.75</v>
      </c>
      <c r="BW20" s="5">
        <f t="shared" si="14"/>
        <v>0.5</v>
      </c>
      <c r="BX20" s="5">
        <f t="shared" si="14"/>
        <v>0.5</v>
      </c>
      <c r="BY20" s="5">
        <f t="shared" si="14"/>
        <v>0</v>
      </c>
      <c r="BZ20" s="5">
        <f t="shared" si="14"/>
        <v>0</v>
      </c>
      <c r="CA20" s="5">
        <f t="shared" si="14"/>
        <v>0</v>
      </c>
      <c r="CB20" s="5">
        <f t="shared" si="14"/>
        <v>0.25</v>
      </c>
      <c r="CC20" s="5">
        <f t="shared" si="14"/>
        <v>0</v>
      </c>
      <c r="CD20" s="5">
        <f t="shared" si="14"/>
        <v>0</v>
      </c>
      <c r="CE20" s="5">
        <f t="shared" si="14"/>
        <v>0</v>
      </c>
      <c r="CF20" s="5">
        <f t="shared" si="14"/>
        <v>0</v>
      </c>
      <c r="CG20" s="5">
        <f t="shared" si="14"/>
        <v>0</v>
      </c>
      <c r="CH20" s="5">
        <f t="shared" si="14"/>
        <v>0</v>
      </c>
      <c r="CI20" s="5">
        <f t="shared" si="14"/>
        <v>0</v>
      </c>
      <c r="CJ20" s="5">
        <f t="shared" si="14"/>
        <v>0</v>
      </c>
      <c r="CK20" s="5">
        <f t="shared" si="14"/>
        <v>0</v>
      </c>
      <c r="CL20" s="5">
        <f t="shared" si="14"/>
        <v>0</v>
      </c>
      <c r="CM20" s="5">
        <f t="shared" si="14"/>
        <v>0</v>
      </c>
      <c r="CN20" s="5">
        <f t="shared" si="14"/>
        <v>0</v>
      </c>
      <c r="CO20" s="5">
        <f t="shared" si="14"/>
        <v>0</v>
      </c>
      <c r="CP20" s="5">
        <f t="shared" si="14"/>
        <v>0.5</v>
      </c>
      <c r="CQ20" s="5">
        <f t="shared" si="14"/>
        <v>0</v>
      </c>
      <c r="CR20" s="5">
        <f t="shared" si="14"/>
        <v>0.25</v>
      </c>
      <c r="CS20" s="5">
        <f t="shared" si="14"/>
        <v>0</v>
      </c>
      <c r="CT20" s="5">
        <f t="shared" ref="CT20:DY20" si="15">CT4/$B4</f>
        <v>0</v>
      </c>
      <c r="CU20" s="5">
        <f t="shared" si="15"/>
        <v>0</v>
      </c>
      <c r="CV20" s="5">
        <f t="shared" si="15"/>
        <v>0</v>
      </c>
      <c r="CW20" s="5">
        <f t="shared" si="15"/>
        <v>0</v>
      </c>
      <c r="CX20" s="5">
        <f t="shared" si="15"/>
        <v>0</v>
      </c>
      <c r="CY20" s="5">
        <f t="shared" si="15"/>
        <v>0.25</v>
      </c>
      <c r="CZ20" s="5">
        <f t="shared" si="15"/>
        <v>1</v>
      </c>
      <c r="DA20" s="5">
        <f t="shared" si="15"/>
        <v>1</v>
      </c>
      <c r="DB20" s="5">
        <f t="shared" si="15"/>
        <v>0</v>
      </c>
      <c r="DC20" s="5">
        <f t="shared" si="15"/>
        <v>1</v>
      </c>
      <c r="DD20" s="5">
        <f t="shared" si="15"/>
        <v>0.75</v>
      </c>
      <c r="DE20" s="5">
        <f t="shared" si="15"/>
        <v>0.75</v>
      </c>
      <c r="DF20" s="5">
        <f t="shared" si="15"/>
        <v>0.5</v>
      </c>
      <c r="DG20" s="5">
        <f t="shared" si="15"/>
        <v>0</v>
      </c>
      <c r="DH20" s="5">
        <f t="shared" si="15"/>
        <v>1</v>
      </c>
      <c r="DI20" s="5">
        <f t="shared" si="15"/>
        <v>0</v>
      </c>
      <c r="DJ20" s="5">
        <f t="shared" si="15"/>
        <v>0</v>
      </c>
      <c r="DK20" s="5">
        <f t="shared" si="15"/>
        <v>0</v>
      </c>
      <c r="DL20" s="5">
        <f t="shared" si="15"/>
        <v>0</v>
      </c>
      <c r="DM20" s="5">
        <f t="shared" si="15"/>
        <v>0</v>
      </c>
      <c r="DN20" s="5">
        <f t="shared" si="15"/>
        <v>0</v>
      </c>
      <c r="DO20" s="5">
        <f t="shared" si="15"/>
        <v>0.25</v>
      </c>
      <c r="DP20" s="5">
        <f t="shared" si="15"/>
        <v>0.5</v>
      </c>
      <c r="DQ20" s="5">
        <f t="shared" si="15"/>
        <v>0</v>
      </c>
      <c r="DR20" s="5">
        <f t="shared" si="15"/>
        <v>0</v>
      </c>
      <c r="DS20" s="5">
        <f t="shared" si="15"/>
        <v>0</v>
      </c>
      <c r="DT20" s="5">
        <f t="shared" si="15"/>
        <v>0.25</v>
      </c>
      <c r="DU20" s="5">
        <f t="shared" si="15"/>
        <v>0</v>
      </c>
      <c r="DV20" s="5">
        <f t="shared" si="15"/>
        <v>0</v>
      </c>
      <c r="DW20" s="5">
        <f t="shared" si="15"/>
        <v>1</v>
      </c>
      <c r="DX20" s="5">
        <f t="shared" si="15"/>
        <v>0</v>
      </c>
      <c r="DY20" s="5">
        <f t="shared" si="15"/>
        <v>0</v>
      </c>
      <c r="DZ20" s="5">
        <f t="shared" ref="DZ20:ES20" si="16">DZ4/$B4</f>
        <v>0</v>
      </c>
      <c r="EA20" s="5">
        <f t="shared" si="16"/>
        <v>0.75</v>
      </c>
      <c r="EB20" s="5">
        <f t="shared" si="16"/>
        <v>0</v>
      </c>
      <c r="EC20" s="5">
        <f t="shared" si="16"/>
        <v>0.25</v>
      </c>
      <c r="ED20" s="5">
        <f t="shared" si="16"/>
        <v>0</v>
      </c>
      <c r="EE20" s="5">
        <f t="shared" si="16"/>
        <v>0.25</v>
      </c>
      <c r="EF20" s="5">
        <f t="shared" si="16"/>
        <v>0.75</v>
      </c>
      <c r="EG20" s="5">
        <f t="shared" si="16"/>
        <v>0</v>
      </c>
      <c r="EH20" s="5">
        <f t="shared" si="16"/>
        <v>0.25</v>
      </c>
      <c r="EI20" s="5">
        <f t="shared" si="16"/>
        <v>0.75</v>
      </c>
      <c r="EJ20" s="5">
        <f t="shared" si="16"/>
        <v>0</v>
      </c>
      <c r="EK20" s="5">
        <f t="shared" si="16"/>
        <v>0.75</v>
      </c>
      <c r="EL20" s="5">
        <f t="shared" si="16"/>
        <v>0.25</v>
      </c>
      <c r="EM20" s="5">
        <f t="shared" si="16"/>
        <v>0</v>
      </c>
      <c r="EN20" s="5">
        <f t="shared" si="16"/>
        <v>1.5</v>
      </c>
      <c r="EO20" s="5">
        <f t="shared" si="16"/>
        <v>0.5</v>
      </c>
      <c r="EP20" s="5">
        <f t="shared" si="16"/>
        <v>0.5</v>
      </c>
      <c r="EQ20" s="5">
        <f t="shared" si="16"/>
        <v>0</v>
      </c>
      <c r="ER20" s="5">
        <f t="shared" si="16"/>
        <v>0</v>
      </c>
      <c r="ES20" s="5">
        <f t="shared" si="16"/>
        <v>1</v>
      </c>
      <c r="EU20" s="5">
        <f t="shared" ref="EU20:GE20" si="17">EU4/$B4</f>
        <v>0</v>
      </c>
      <c r="EV20" s="5">
        <f t="shared" si="17"/>
        <v>1</v>
      </c>
      <c r="EW20" s="5">
        <f t="shared" si="17"/>
        <v>0</v>
      </c>
      <c r="EX20" s="5">
        <f t="shared" si="17"/>
        <v>15.0625</v>
      </c>
      <c r="EY20" s="5">
        <f t="shared" si="17"/>
        <v>1</v>
      </c>
      <c r="EZ20" s="5">
        <f t="shared" si="17"/>
        <v>0.75</v>
      </c>
      <c r="FA20" s="5">
        <f t="shared" si="17"/>
        <v>0.75</v>
      </c>
      <c r="FB20" s="5">
        <f t="shared" si="17"/>
        <v>0.75</v>
      </c>
      <c r="FC20" s="5">
        <f t="shared" si="17"/>
        <v>0.75</v>
      </c>
      <c r="FD20" s="5">
        <f t="shared" si="17"/>
        <v>0.25</v>
      </c>
      <c r="FE20" s="5">
        <f t="shared" si="17"/>
        <v>0.5</v>
      </c>
      <c r="FF20" s="5">
        <f t="shared" si="17"/>
        <v>0.25</v>
      </c>
      <c r="FG20" s="5">
        <f t="shared" si="17"/>
        <v>0</v>
      </c>
      <c r="FH20" s="5">
        <f t="shared" si="17"/>
        <v>0</v>
      </c>
      <c r="FI20" s="5">
        <f t="shared" si="17"/>
        <v>1</v>
      </c>
      <c r="FJ20" s="5">
        <f t="shared" si="17"/>
        <v>0.75</v>
      </c>
      <c r="FK20" s="5">
        <f t="shared" si="17"/>
        <v>0.75</v>
      </c>
      <c r="FL20" s="5">
        <f t="shared" si="17"/>
        <v>0.25</v>
      </c>
      <c r="FM20" s="5">
        <f t="shared" si="17"/>
        <v>1.5625</v>
      </c>
      <c r="FN20" s="5">
        <f t="shared" si="17"/>
        <v>1</v>
      </c>
      <c r="FO20" s="5">
        <f t="shared" si="17"/>
        <v>0.25</v>
      </c>
      <c r="FP20" s="5">
        <f t="shared" si="17"/>
        <v>0</v>
      </c>
      <c r="FQ20" s="5">
        <f t="shared" si="17"/>
        <v>0</v>
      </c>
      <c r="FR20" s="5">
        <f t="shared" si="17"/>
        <v>0</v>
      </c>
      <c r="FS20" s="5">
        <f t="shared" si="17"/>
        <v>0</v>
      </c>
      <c r="FT20" s="5">
        <f t="shared" si="17"/>
        <v>0</v>
      </c>
      <c r="FU20" s="5">
        <f t="shared" si="17"/>
        <v>0</v>
      </c>
      <c r="FV20" s="5">
        <f t="shared" si="17"/>
        <v>0</v>
      </c>
      <c r="FW20" s="5">
        <f t="shared" si="17"/>
        <v>0</v>
      </c>
      <c r="FX20" s="5">
        <f t="shared" si="17"/>
        <v>0</v>
      </c>
      <c r="FY20" s="5">
        <f t="shared" si="17"/>
        <v>0.5</v>
      </c>
      <c r="FZ20" s="5">
        <f t="shared" si="17"/>
        <v>0.5</v>
      </c>
      <c r="GA20" s="5">
        <f t="shared" si="17"/>
        <v>0.75</v>
      </c>
      <c r="GB20" s="5">
        <f t="shared" si="17"/>
        <v>0.5</v>
      </c>
      <c r="GC20" s="5">
        <f t="shared" si="17"/>
        <v>0.75</v>
      </c>
      <c r="GD20" s="5">
        <f t="shared" si="17"/>
        <v>0.25</v>
      </c>
      <c r="GE20" s="5">
        <f t="shared" si="17"/>
        <v>0</v>
      </c>
    </row>
    <row r="21" spans="1:187" x14ac:dyDescent="0.25">
      <c r="A21" t="s">
        <v>249</v>
      </c>
      <c r="B21" s="5">
        <f t="shared" ref="B21:AG21" si="18">B5/$B5</f>
        <v>1</v>
      </c>
      <c r="C21" s="5">
        <f t="shared" si="18"/>
        <v>0.14285714285714285</v>
      </c>
      <c r="D21" s="5">
        <f t="shared" si="18"/>
        <v>0.14285714285714285</v>
      </c>
      <c r="E21" s="5">
        <f t="shared" si="18"/>
        <v>0.14285714285714285</v>
      </c>
      <c r="F21" s="5">
        <f t="shared" si="18"/>
        <v>0.14285714285714285</v>
      </c>
      <c r="G21" s="5">
        <f t="shared" si="18"/>
        <v>0.14285714285714285</v>
      </c>
      <c r="H21" s="5">
        <f t="shared" si="18"/>
        <v>0.14285714285714285</v>
      </c>
      <c r="I21" s="5">
        <f t="shared" si="18"/>
        <v>0.14285714285714285</v>
      </c>
      <c r="J21" s="5">
        <f t="shared" si="18"/>
        <v>0.75510204081632648</v>
      </c>
      <c r="K21" s="5">
        <f t="shared" si="18"/>
        <v>8.1632653061224483E-2</v>
      </c>
      <c r="L21" s="5">
        <f t="shared" si="18"/>
        <v>0.10204081632653061</v>
      </c>
      <c r="M21" s="5">
        <f t="shared" si="18"/>
        <v>1.2857142857142858</v>
      </c>
      <c r="N21" s="5">
        <f t="shared" si="18"/>
        <v>0.2857142857142857</v>
      </c>
      <c r="O21" s="5">
        <f t="shared" si="18"/>
        <v>0.8571428571428571</v>
      </c>
      <c r="P21" s="5">
        <f t="shared" si="18"/>
        <v>0.5714285714285714</v>
      </c>
      <c r="Q21" s="5">
        <f t="shared" si="18"/>
        <v>0.42857142857142855</v>
      </c>
      <c r="R21" s="5">
        <f t="shared" si="18"/>
        <v>0.7142857142857143</v>
      </c>
      <c r="S21" s="5">
        <f t="shared" si="18"/>
        <v>0.8571428571428571</v>
      </c>
      <c r="T21" s="5">
        <f t="shared" si="18"/>
        <v>0.14285714285714285</v>
      </c>
      <c r="U21" s="5">
        <f t="shared" si="18"/>
        <v>0.42857142857142855</v>
      </c>
      <c r="V21" s="5">
        <f t="shared" si="18"/>
        <v>0.42857142857142855</v>
      </c>
      <c r="W21" s="5">
        <f t="shared" si="18"/>
        <v>0.42857142857142855</v>
      </c>
      <c r="X21" s="5">
        <f t="shared" si="18"/>
        <v>0.2857142857142857</v>
      </c>
      <c r="Y21" s="5">
        <f t="shared" si="18"/>
        <v>0.42857142857142855</v>
      </c>
      <c r="Z21" s="5">
        <f t="shared" si="18"/>
        <v>0.2857142857142857</v>
      </c>
      <c r="AA21" s="5">
        <f t="shared" si="18"/>
        <v>0.5714285714285714</v>
      </c>
      <c r="AB21" s="5">
        <f t="shared" si="18"/>
        <v>0.2857142857142857</v>
      </c>
      <c r="AC21" s="5">
        <f t="shared" si="18"/>
        <v>0</v>
      </c>
      <c r="AD21" s="5">
        <f t="shared" si="18"/>
        <v>0.2857142857142857</v>
      </c>
      <c r="AE21" s="5">
        <f t="shared" si="18"/>
        <v>0.14285714285714285</v>
      </c>
      <c r="AF21" s="5">
        <f t="shared" si="18"/>
        <v>0.42857142857142855</v>
      </c>
      <c r="AG21" s="5">
        <f t="shared" si="18"/>
        <v>0.2857142857142857</v>
      </c>
      <c r="AH21" s="5">
        <f t="shared" ref="AH21:BM21" si="19">AH5/$B5</f>
        <v>0.14285714285714285</v>
      </c>
      <c r="AI21" s="5">
        <f t="shared" si="19"/>
        <v>0.2857142857142857</v>
      </c>
      <c r="AJ21" s="5">
        <f t="shared" si="19"/>
        <v>0.14285714285714285</v>
      </c>
      <c r="AK21" s="5">
        <f t="shared" si="19"/>
        <v>0.2857142857142857</v>
      </c>
      <c r="AL21" s="5">
        <f t="shared" si="19"/>
        <v>0.5714285714285714</v>
      </c>
      <c r="AM21" s="5">
        <f t="shared" si="19"/>
        <v>0.14285714285714285</v>
      </c>
      <c r="AN21" s="5">
        <f t="shared" si="19"/>
        <v>0.14285714285714285</v>
      </c>
      <c r="AO21" s="5">
        <f t="shared" si="19"/>
        <v>0.14285714285714285</v>
      </c>
      <c r="AP21" s="5">
        <f t="shared" si="19"/>
        <v>0.14285714285714285</v>
      </c>
      <c r="AQ21" s="5">
        <f t="shared" si="19"/>
        <v>0.2857142857142857</v>
      </c>
      <c r="AR21" s="5">
        <f t="shared" si="19"/>
        <v>0.14285714285714285</v>
      </c>
      <c r="AS21" s="5">
        <f t="shared" si="19"/>
        <v>0.14285714285714285</v>
      </c>
      <c r="AT21" s="5">
        <f t="shared" si="19"/>
        <v>0.14285714285714285</v>
      </c>
      <c r="AU21" s="5">
        <f t="shared" si="19"/>
        <v>0.2857142857142857</v>
      </c>
      <c r="AV21" s="5">
        <f t="shared" si="19"/>
        <v>0</v>
      </c>
      <c r="AW21" s="5">
        <f t="shared" si="19"/>
        <v>0.2857142857142857</v>
      </c>
      <c r="AX21" s="5">
        <f t="shared" si="19"/>
        <v>0.14285714285714285</v>
      </c>
      <c r="AY21" s="5">
        <f t="shared" si="19"/>
        <v>0</v>
      </c>
      <c r="AZ21" s="5">
        <f t="shared" si="19"/>
        <v>0</v>
      </c>
      <c r="BA21" s="5">
        <f t="shared" si="19"/>
        <v>0</v>
      </c>
      <c r="BB21" s="5">
        <f t="shared" si="19"/>
        <v>0</v>
      </c>
      <c r="BC21" s="5">
        <f t="shared" si="19"/>
        <v>0</v>
      </c>
      <c r="BD21" s="5">
        <f t="shared" si="19"/>
        <v>0</v>
      </c>
      <c r="BE21" s="5">
        <f t="shared" si="19"/>
        <v>0</v>
      </c>
      <c r="BF21" s="5">
        <f t="shared" si="19"/>
        <v>0</v>
      </c>
      <c r="BG21" s="5">
        <f t="shared" si="19"/>
        <v>0.14285714285714285</v>
      </c>
      <c r="BH21" s="5">
        <f t="shared" si="19"/>
        <v>0</v>
      </c>
      <c r="BI21" s="5">
        <f t="shared" si="19"/>
        <v>0</v>
      </c>
      <c r="BJ21" s="5">
        <f t="shared" si="19"/>
        <v>0</v>
      </c>
      <c r="BK21" s="5">
        <f t="shared" si="19"/>
        <v>0</v>
      </c>
      <c r="BL21" s="5">
        <f t="shared" si="19"/>
        <v>0.2857142857142857</v>
      </c>
      <c r="BM21" s="5">
        <f t="shared" si="19"/>
        <v>0</v>
      </c>
      <c r="BN21" s="5">
        <f t="shared" ref="BN21:CS21" si="20">BN5/$B5</f>
        <v>0</v>
      </c>
      <c r="BO21" s="5">
        <f t="shared" si="20"/>
        <v>0.14285714285714285</v>
      </c>
      <c r="BP21" s="5">
        <f t="shared" si="20"/>
        <v>0</v>
      </c>
      <c r="BQ21" s="5">
        <f t="shared" si="20"/>
        <v>0</v>
      </c>
      <c r="BR21" s="5">
        <f t="shared" si="20"/>
        <v>0</v>
      </c>
      <c r="BS21" s="5">
        <f t="shared" si="20"/>
        <v>0</v>
      </c>
      <c r="BT21" s="5">
        <f t="shared" si="20"/>
        <v>0</v>
      </c>
      <c r="BU21" s="5">
        <f t="shared" si="20"/>
        <v>0.14285714285714285</v>
      </c>
      <c r="BV21" s="5">
        <f t="shared" si="20"/>
        <v>0.5714285714285714</v>
      </c>
      <c r="BW21" s="5">
        <f t="shared" si="20"/>
        <v>0</v>
      </c>
      <c r="BX21" s="5">
        <f t="shared" si="20"/>
        <v>0</v>
      </c>
      <c r="BY21" s="5">
        <f t="shared" si="20"/>
        <v>0.42857142857142855</v>
      </c>
      <c r="BZ21" s="5">
        <f t="shared" si="20"/>
        <v>0</v>
      </c>
      <c r="CA21" s="5">
        <f t="shared" si="20"/>
        <v>0.2857142857142857</v>
      </c>
      <c r="CB21" s="5">
        <f t="shared" si="20"/>
        <v>0</v>
      </c>
      <c r="CC21" s="5">
        <f t="shared" si="20"/>
        <v>0</v>
      </c>
      <c r="CD21" s="5">
        <f t="shared" si="20"/>
        <v>0</v>
      </c>
      <c r="CE21" s="5">
        <f t="shared" si="20"/>
        <v>0</v>
      </c>
      <c r="CF21" s="5">
        <f t="shared" si="20"/>
        <v>0</v>
      </c>
      <c r="CG21" s="5">
        <f t="shared" si="20"/>
        <v>0.14285714285714285</v>
      </c>
      <c r="CH21" s="5">
        <f t="shared" si="20"/>
        <v>0</v>
      </c>
      <c r="CI21" s="5">
        <f t="shared" si="20"/>
        <v>0</v>
      </c>
      <c r="CJ21" s="5">
        <f t="shared" si="20"/>
        <v>0.14285714285714285</v>
      </c>
      <c r="CK21" s="5">
        <f t="shared" si="20"/>
        <v>0</v>
      </c>
      <c r="CL21" s="5">
        <f t="shared" si="20"/>
        <v>0</v>
      </c>
      <c r="CM21" s="5">
        <f t="shared" si="20"/>
        <v>0</v>
      </c>
      <c r="CN21" s="5">
        <f t="shared" si="20"/>
        <v>0</v>
      </c>
      <c r="CO21" s="5">
        <f t="shared" si="20"/>
        <v>0</v>
      </c>
      <c r="CP21" s="5">
        <f t="shared" si="20"/>
        <v>0.42857142857142855</v>
      </c>
      <c r="CQ21" s="5">
        <f t="shared" si="20"/>
        <v>0</v>
      </c>
      <c r="CR21" s="5">
        <f t="shared" si="20"/>
        <v>0</v>
      </c>
      <c r="CS21" s="5">
        <f t="shared" si="20"/>
        <v>0</v>
      </c>
      <c r="CT21" s="5">
        <f t="shared" ref="CT21:DY21" si="21">CT5/$B5</f>
        <v>0</v>
      </c>
      <c r="CU21" s="5">
        <f t="shared" si="21"/>
        <v>0</v>
      </c>
      <c r="CV21" s="5">
        <f t="shared" si="21"/>
        <v>0</v>
      </c>
      <c r="CW21" s="5">
        <f t="shared" si="21"/>
        <v>0</v>
      </c>
      <c r="CX21" s="5">
        <f t="shared" si="21"/>
        <v>0</v>
      </c>
      <c r="CY21" s="5">
        <f t="shared" si="21"/>
        <v>0</v>
      </c>
      <c r="CZ21" s="5">
        <f t="shared" si="21"/>
        <v>0.7142857142857143</v>
      </c>
      <c r="DA21" s="5">
        <f t="shared" si="21"/>
        <v>0.5714285714285714</v>
      </c>
      <c r="DB21" s="5">
        <f t="shared" si="21"/>
        <v>0.2857142857142857</v>
      </c>
      <c r="DC21" s="5">
        <f t="shared" si="21"/>
        <v>0.5714285714285714</v>
      </c>
      <c r="DD21" s="5">
        <f t="shared" si="21"/>
        <v>0.42857142857142855</v>
      </c>
      <c r="DE21" s="5">
        <f t="shared" si="21"/>
        <v>0.42857142857142855</v>
      </c>
      <c r="DF21" s="5">
        <f t="shared" si="21"/>
        <v>0.5714285714285714</v>
      </c>
      <c r="DG21" s="5">
        <f t="shared" si="21"/>
        <v>0</v>
      </c>
      <c r="DH21" s="5">
        <f t="shared" si="21"/>
        <v>1</v>
      </c>
      <c r="DI21" s="5">
        <f t="shared" si="21"/>
        <v>0.14285714285714285</v>
      </c>
      <c r="DJ21" s="5">
        <f t="shared" si="21"/>
        <v>0.14285714285714285</v>
      </c>
      <c r="DK21" s="5">
        <f t="shared" si="21"/>
        <v>0.14285714285714285</v>
      </c>
      <c r="DL21" s="5">
        <f t="shared" si="21"/>
        <v>0</v>
      </c>
      <c r="DM21" s="5">
        <f t="shared" si="21"/>
        <v>0</v>
      </c>
      <c r="DN21" s="5">
        <f t="shared" si="21"/>
        <v>0</v>
      </c>
      <c r="DO21" s="5">
        <f t="shared" si="21"/>
        <v>0</v>
      </c>
      <c r="DP21" s="5">
        <f t="shared" si="21"/>
        <v>0.14285714285714285</v>
      </c>
      <c r="DQ21" s="5">
        <f t="shared" si="21"/>
        <v>0</v>
      </c>
      <c r="DR21" s="5">
        <f t="shared" si="21"/>
        <v>0</v>
      </c>
      <c r="DS21" s="5">
        <f t="shared" si="21"/>
        <v>0</v>
      </c>
      <c r="DT21" s="5">
        <f t="shared" si="21"/>
        <v>0.8571428571428571</v>
      </c>
      <c r="DU21" s="5">
        <f t="shared" si="21"/>
        <v>0</v>
      </c>
      <c r="DV21" s="5">
        <f t="shared" si="21"/>
        <v>0.42857142857142855</v>
      </c>
      <c r="DW21" s="5">
        <f t="shared" si="21"/>
        <v>0.5714285714285714</v>
      </c>
      <c r="DX21" s="5">
        <f t="shared" si="21"/>
        <v>0</v>
      </c>
      <c r="DY21" s="5">
        <f t="shared" si="21"/>
        <v>0</v>
      </c>
      <c r="DZ21" s="5">
        <f t="shared" ref="DZ21:ES21" si="22">DZ5/$B5</f>
        <v>0.14285714285714285</v>
      </c>
      <c r="EA21" s="5">
        <f t="shared" si="22"/>
        <v>0.2857142857142857</v>
      </c>
      <c r="EB21" s="5">
        <f t="shared" si="22"/>
        <v>0</v>
      </c>
      <c r="EC21" s="5">
        <f t="shared" si="22"/>
        <v>0.42857142857142855</v>
      </c>
      <c r="ED21" s="5">
        <f t="shared" si="22"/>
        <v>0.14285714285714285</v>
      </c>
      <c r="EE21" s="5">
        <f t="shared" si="22"/>
        <v>0</v>
      </c>
      <c r="EF21" s="5">
        <f t="shared" si="22"/>
        <v>1</v>
      </c>
      <c r="EG21" s="5">
        <f t="shared" si="22"/>
        <v>0</v>
      </c>
      <c r="EH21" s="5">
        <f t="shared" si="22"/>
        <v>0.7142857142857143</v>
      </c>
      <c r="EI21" s="5">
        <f t="shared" si="22"/>
        <v>0.2857142857142857</v>
      </c>
      <c r="EJ21" s="5">
        <f t="shared" si="22"/>
        <v>0</v>
      </c>
      <c r="EK21" s="5">
        <f t="shared" si="22"/>
        <v>0.8571428571428571</v>
      </c>
      <c r="EL21" s="5">
        <f t="shared" si="22"/>
        <v>0</v>
      </c>
      <c r="EM21" s="5">
        <f t="shared" si="22"/>
        <v>0.14285714285714285</v>
      </c>
      <c r="EN21" s="5">
        <f t="shared" si="22"/>
        <v>2.1428571428571428</v>
      </c>
      <c r="EO21" s="5">
        <f t="shared" si="22"/>
        <v>0.42857142857142855</v>
      </c>
      <c r="EP21" s="5">
        <f t="shared" si="22"/>
        <v>0.14285714285714285</v>
      </c>
      <c r="EQ21" s="5">
        <f t="shared" si="22"/>
        <v>0.42857142857142855</v>
      </c>
      <c r="ER21" s="5">
        <f t="shared" si="22"/>
        <v>0.7142857142857143</v>
      </c>
      <c r="ES21" s="5">
        <f t="shared" si="22"/>
        <v>0.2857142857142857</v>
      </c>
      <c r="EU21" s="5">
        <f t="shared" ref="EU21:GE21" si="23">EU5/$B5</f>
        <v>0.2857142857142857</v>
      </c>
      <c r="EV21" s="5">
        <f t="shared" si="23"/>
        <v>0.7142857142857143</v>
      </c>
      <c r="EW21" s="5">
        <f t="shared" si="23"/>
        <v>0</v>
      </c>
      <c r="EX21" s="5">
        <f t="shared" si="23"/>
        <v>11.959183673469386</v>
      </c>
      <c r="EY21" s="5">
        <f t="shared" si="23"/>
        <v>0.8571428571428571</v>
      </c>
      <c r="EZ21" s="5">
        <f t="shared" si="23"/>
        <v>0.42857142857142855</v>
      </c>
      <c r="FA21" s="5">
        <f t="shared" si="23"/>
        <v>0.42857142857142855</v>
      </c>
      <c r="FB21" s="5">
        <f t="shared" si="23"/>
        <v>0.42857142857142855</v>
      </c>
      <c r="FC21" s="5">
        <f t="shared" si="23"/>
        <v>0.2857142857142857</v>
      </c>
      <c r="FD21" s="5">
        <f t="shared" si="23"/>
        <v>0</v>
      </c>
      <c r="FE21" s="5">
        <f t="shared" si="23"/>
        <v>0.2857142857142857</v>
      </c>
      <c r="FF21" s="5">
        <f t="shared" si="23"/>
        <v>0</v>
      </c>
      <c r="FG21" s="5">
        <f t="shared" si="23"/>
        <v>0</v>
      </c>
      <c r="FH21" s="5">
        <f t="shared" si="23"/>
        <v>0.7142857142857143</v>
      </c>
      <c r="FI21" s="5">
        <f t="shared" si="23"/>
        <v>0.8571428571428571</v>
      </c>
      <c r="FJ21" s="5">
        <f t="shared" si="23"/>
        <v>0.2857142857142857</v>
      </c>
      <c r="FK21" s="5">
        <f t="shared" si="23"/>
        <v>0.2857142857142857</v>
      </c>
      <c r="FL21" s="5">
        <f t="shared" si="23"/>
        <v>0</v>
      </c>
      <c r="FM21" s="5">
        <f t="shared" si="23"/>
        <v>1.2244897959183674</v>
      </c>
      <c r="FN21" s="5">
        <f t="shared" si="23"/>
        <v>1</v>
      </c>
      <c r="FO21" s="5">
        <f t="shared" si="23"/>
        <v>0</v>
      </c>
      <c r="FP21" s="5">
        <f t="shared" si="23"/>
        <v>0</v>
      </c>
      <c r="FQ21" s="5">
        <f t="shared" si="23"/>
        <v>0.14285714285714285</v>
      </c>
      <c r="FR21" s="5">
        <f t="shared" si="23"/>
        <v>0</v>
      </c>
      <c r="FS21" s="5">
        <f t="shared" si="23"/>
        <v>0</v>
      </c>
      <c r="FT21" s="5">
        <f t="shared" si="23"/>
        <v>0</v>
      </c>
      <c r="FU21" s="5">
        <f t="shared" si="23"/>
        <v>0</v>
      </c>
      <c r="FV21" s="5">
        <f t="shared" si="23"/>
        <v>0</v>
      </c>
      <c r="FW21" s="5">
        <f t="shared" si="23"/>
        <v>0</v>
      </c>
      <c r="FX21" s="5">
        <f t="shared" si="23"/>
        <v>0</v>
      </c>
      <c r="FY21" s="5">
        <f t="shared" si="23"/>
        <v>0.2857142857142857</v>
      </c>
      <c r="FZ21" s="5">
        <f t="shared" si="23"/>
        <v>0.7142857142857143</v>
      </c>
      <c r="GA21" s="5">
        <f t="shared" si="23"/>
        <v>0.7142857142857143</v>
      </c>
      <c r="GB21" s="5">
        <f t="shared" si="23"/>
        <v>0.2857142857142857</v>
      </c>
      <c r="GC21" s="5">
        <f t="shared" si="23"/>
        <v>0.2857142857142857</v>
      </c>
      <c r="GD21" s="5">
        <f t="shared" si="23"/>
        <v>0</v>
      </c>
      <c r="GE21" s="5">
        <f t="shared" si="23"/>
        <v>0.14285714285714285</v>
      </c>
    </row>
    <row r="22" spans="1:187" x14ac:dyDescent="0.25">
      <c r="A22" t="s">
        <v>268</v>
      </c>
      <c r="B22" s="5">
        <f t="shared" ref="B22:AG22" si="24">B6/$B6</f>
        <v>1</v>
      </c>
      <c r="C22" s="5">
        <f t="shared" si="24"/>
        <v>0.125</v>
      </c>
      <c r="D22" s="5">
        <f t="shared" si="24"/>
        <v>0</v>
      </c>
      <c r="E22" s="5">
        <f t="shared" si="24"/>
        <v>0.125</v>
      </c>
      <c r="F22" s="5">
        <f t="shared" si="24"/>
        <v>0.25</v>
      </c>
      <c r="G22" s="5">
        <f t="shared" si="24"/>
        <v>0.375</v>
      </c>
      <c r="H22" s="5">
        <f t="shared" si="24"/>
        <v>0</v>
      </c>
      <c r="I22" s="5">
        <f t="shared" si="24"/>
        <v>0.125</v>
      </c>
      <c r="J22" s="5">
        <f t="shared" si="24"/>
        <v>0.390625</v>
      </c>
      <c r="K22" s="5">
        <f t="shared" si="24"/>
        <v>3.125E-2</v>
      </c>
      <c r="L22" s="5">
        <f t="shared" si="24"/>
        <v>1.5625E-2</v>
      </c>
      <c r="M22" s="5">
        <f t="shared" si="24"/>
        <v>0.75</v>
      </c>
      <c r="N22" s="5">
        <f t="shared" si="24"/>
        <v>0.5</v>
      </c>
      <c r="O22" s="5">
        <f t="shared" si="24"/>
        <v>0.25</v>
      </c>
      <c r="P22" s="5">
        <f t="shared" si="24"/>
        <v>0.5</v>
      </c>
      <c r="Q22" s="5">
        <f t="shared" si="24"/>
        <v>0.25</v>
      </c>
      <c r="R22" s="5">
        <f t="shared" si="24"/>
        <v>0.25</v>
      </c>
      <c r="S22" s="5">
        <f t="shared" si="24"/>
        <v>0.5</v>
      </c>
      <c r="T22" s="5">
        <f t="shared" si="24"/>
        <v>0.25</v>
      </c>
      <c r="U22" s="5">
        <f t="shared" si="24"/>
        <v>0.625</v>
      </c>
      <c r="V22" s="5">
        <f t="shared" si="24"/>
        <v>0.5</v>
      </c>
      <c r="W22" s="5">
        <f t="shared" si="24"/>
        <v>0.375</v>
      </c>
      <c r="X22" s="5">
        <f t="shared" si="24"/>
        <v>0.375</v>
      </c>
      <c r="Y22" s="5">
        <f t="shared" si="24"/>
        <v>0.375</v>
      </c>
      <c r="Z22" s="5">
        <f t="shared" si="24"/>
        <v>0.25</v>
      </c>
      <c r="AA22" s="5">
        <f t="shared" si="24"/>
        <v>0.375</v>
      </c>
      <c r="AB22" s="5">
        <f t="shared" si="24"/>
        <v>0.25</v>
      </c>
      <c r="AC22" s="5">
        <f t="shared" si="24"/>
        <v>0</v>
      </c>
      <c r="AD22" s="5">
        <f t="shared" si="24"/>
        <v>0.375</v>
      </c>
      <c r="AE22" s="5">
        <f t="shared" si="24"/>
        <v>0</v>
      </c>
      <c r="AF22" s="5">
        <f t="shared" si="24"/>
        <v>0.25</v>
      </c>
      <c r="AG22" s="5">
        <f t="shared" si="24"/>
        <v>0.25</v>
      </c>
      <c r="AH22" s="5">
        <f t="shared" ref="AH22:BM22" si="25">AH6/$B6</f>
        <v>0.375</v>
      </c>
      <c r="AI22" s="5">
        <f t="shared" si="25"/>
        <v>0.25</v>
      </c>
      <c r="AJ22" s="5">
        <f t="shared" si="25"/>
        <v>0.5</v>
      </c>
      <c r="AK22" s="5">
        <f t="shared" si="25"/>
        <v>0.125</v>
      </c>
      <c r="AL22" s="5">
        <f t="shared" si="25"/>
        <v>0.375</v>
      </c>
      <c r="AM22" s="5">
        <f t="shared" si="25"/>
        <v>0.25</v>
      </c>
      <c r="AN22" s="5">
        <f t="shared" si="25"/>
        <v>0.125</v>
      </c>
      <c r="AO22" s="5">
        <f t="shared" si="25"/>
        <v>0.25</v>
      </c>
      <c r="AP22" s="5">
        <f t="shared" si="25"/>
        <v>0.25</v>
      </c>
      <c r="AQ22" s="5">
        <f t="shared" si="25"/>
        <v>0.5</v>
      </c>
      <c r="AR22" s="5">
        <f t="shared" si="25"/>
        <v>0.125</v>
      </c>
      <c r="AS22" s="5">
        <f t="shared" si="25"/>
        <v>0.125</v>
      </c>
      <c r="AT22" s="5">
        <f t="shared" si="25"/>
        <v>0</v>
      </c>
      <c r="AU22" s="5">
        <f t="shared" si="25"/>
        <v>0.125</v>
      </c>
      <c r="AV22" s="5">
        <f t="shared" si="25"/>
        <v>0</v>
      </c>
      <c r="AW22" s="5">
        <f t="shared" si="25"/>
        <v>0</v>
      </c>
      <c r="AX22" s="5">
        <f t="shared" si="25"/>
        <v>0.125</v>
      </c>
      <c r="AY22" s="5">
        <f t="shared" si="25"/>
        <v>0</v>
      </c>
      <c r="AZ22" s="5">
        <f t="shared" si="25"/>
        <v>0.125</v>
      </c>
      <c r="BA22" s="5">
        <f t="shared" si="25"/>
        <v>0</v>
      </c>
      <c r="BB22" s="5">
        <f t="shared" si="25"/>
        <v>0</v>
      </c>
      <c r="BC22" s="5">
        <f t="shared" si="25"/>
        <v>0</v>
      </c>
      <c r="BD22" s="5">
        <f t="shared" si="25"/>
        <v>0</v>
      </c>
      <c r="BE22" s="5">
        <f t="shared" si="25"/>
        <v>0</v>
      </c>
      <c r="BF22" s="5">
        <f t="shared" si="25"/>
        <v>0.125</v>
      </c>
      <c r="BG22" s="5">
        <f t="shared" si="25"/>
        <v>0.125</v>
      </c>
      <c r="BH22" s="5">
        <f t="shared" si="25"/>
        <v>0</v>
      </c>
      <c r="BI22" s="5">
        <f t="shared" si="25"/>
        <v>0</v>
      </c>
      <c r="BJ22" s="5">
        <f t="shared" si="25"/>
        <v>0.125</v>
      </c>
      <c r="BK22" s="5">
        <f t="shared" si="25"/>
        <v>0.125</v>
      </c>
      <c r="BL22" s="5">
        <f t="shared" si="25"/>
        <v>0.375</v>
      </c>
      <c r="BM22" s="5">
        <f t="shared" si="25"/>
        <v>0</v>
      </c>
      <c r="BN22" s="5">
        <f t="shared" ref="BN22:CS22" si="26">BN6/$B6</f>
        <v>0</v>
      </c>
      <c r="BO22" s="5">
        <f t="shared" si="26"/>
        <v>0</v>
      </c>
      <c r="BP22" s="5">
        <f t="shared" si="26"/>
        <v>0</v>
      </c>
      <c r="BQ22" s="5">
        <f t="shared" si="26"/>
        <v>0</v>
      </c>
      <c r="BR22" s="5">
        <f t="shared" si="26"/>
        <v>0</v>
      </c>
      <c r="BS22" s="5">
        <f t="shared" si="26"/>
        <v>0</v>
      </c>
      <c r="BT22" s="5">
        <f t="shared" si="26"/>
        <v>0</v>
      </c>
      <c r="BU22" s="5">
        <f t="shared" si="26"/>
        <v>0</v>
      </c>
      <c r="BV22" s="5">
        <f t="shared" si="26"/>
        <v>0.5</v>
      </c>
      <c r="BW22" s="5">
        <f t="shared" si="26"/>
        <v>0.25</v>
      </c>
      <c r="BX22" s="5">
        <f t="shared" si="26"/>
        <v>0.25</v>
      </c>
      <c r="BY22" s="5">
        <f t="shared" si="26"/>
        <v>0.25</v>
      </c>
      <c r="BZ22" s="5">
        <f t="shared" si="26"/>
        <v>0</v>
      </c>
      <c r="CA22" s="5">
        <f t="shared" si="26"/>
        <v>0</v>
      </c>
      <c r="CB22" s="5">
        <f t="shared" si="26"/>
        <v>0</v>
      </c>
      <c r="CC22" s="5">
        <f t="shared" si="26"/>
        <v>0</v>
      </c>
      <c r="CD22" s="5">
        <f t="shared" si="26"/>
        <v>0</v>
      </c>
      <c r="CE22" s="5">
        <f t="shared" si="26"/>
        <v>0</v>
      </c>
      <c r="CF22" s="5">
        <f t="shared" si="26"/>
        <v>0</v>
      </c>
      <c r="CG22" s="5">
        <f t="shared" si="26"/>
        <v>0.25</v>
      </c>
      <c r="CH22" s="5">
        <f t="shared" si="26"/>
        <v>0.125</v>
      </c>
      <c r="CI22" s="5">
        <f t="shared" si="26"/>
        <v>0.25</v>
      </c>
      <c r="CJ22" s="5">
        <f t="shared" si="26"/>
        <v>0</v>
      </c>
      <c r="CK22" s="5">
        <f t="shared" si="26"/>
        <v>0</v>
      </c>
      <c r="CL22" s="5">
        <f t="shared" si="26"/>
        <v>0</v>
      </c>
      <c r="CM22" s="5">
        <f t="shared" si="26"/>
        <v>0</v>
      </c>
      <c r="CN22" s="5">
        <f t="shared" si="26"/>
        <v>0</v>
      </c>
      <c r="CO22" s="5">
        <f t="shared" si="26"/>
        <v>0.375</v>
      </c>
      <c r="CP22" s="5">
        <f t="shared" si="26"/>
        <v>0.125</v>
      </c>
      <c r="CQ22" s="5">
        <f t="shared" si="26"/>
        <v>0.25</v>
      </c>
      <c r="CR22" s="5">
        <f t="shared" si="26"/>
        <v>0</v>
      </c>
      <c r="CS22" s="5">
        <f t="shared" si="26"/>
        <v>0.125</v>
      </c>
      <c r="CT22" s="5">
        <f t="shared" ref="CT22:DY22" si="27">CT6/$B6</f>
        <v>0</v>
      </c>
      <c r="CU22" s="5">
        <f t="shared" si="27"/>
        <v>0</v>
      </c>
      <c r="CV22" s="5">
        <f t="shared" si="27"/>
        <v>0</v>
      </c>
      <c r="CW22" s="5">
        <f t="shared" si="27"/>
        <v>0</v>
      </c>
      <c r="CX22" s="5">
        <f t="shared" si="27"/>
        <v>0</v>
      </c>
      <c r="CY22" s="5">
        <f t="shared" si="27"/>
        <v>0</v>
      </c>
      <c r="CZ22" s="5">
        <f t="shared" si="27"/>
        <v>0.5</v>
      </c>
      <c r="DA22" s="5">
        <f t="shared" si="27"/>
        <v>0.75</v>
      </c>
      <c r="DB22" s="5">
        <f t="shared" si="27"/>
        <v>0.375</v>
      </c>
      <c r="DC22" s="5">
        <f t="shared" si="27"/>
        <v>0.75</v>
      </c>
      <c r="DD22" s="5">
        <f t="shared" si="27"/>
        <v>0.625</v>
      </c>
      <c r="DE22" s="5">
        <f t="shared" si="27"/>
        <v>0.375</v>
      </c>
      <c r="DF22" s="5">
        <f t="shared" si="27"/>
        <v>0.375</v>
      </c>
      <c r="DG22" s="5">
        <f t="shared" si="27"/>
        <v>0</v>
      </c>
      <c r="DH22" s="5">
        <f t="shared" si="27"/>
        <v>1</v>
      </c>
      <c r="DI22" s="5">
        <f t="shared" si="27"/>
        <v>0.25</v>
      </c>
      <c r="DJ22" s="5">
        <f t="shared" si="27"/>
        <v>0.125</v>
      </c>
      <c r="DK22" s="5">
        <f t="shared" si="27"/>
        <v>0.125</v>
      </c>
      <c r="DL22" s="5">
        <f t="shared" si="27"/>
        <v>0.125</v>
      </c>
      <c r="DM22" s="5">
        <f t="shared" si="27"/>
        <v>0.125</v>
      </c>
      <c r="DN22" s="5">
        <f t="shared" si="27"/>
        <v>0</v>
      </c>
      <c r="DO22" s="5">
        <f t="shared" si="27"/>
        <v>0</v>
      </c>
      <c r="DP22" s="5">
        <f t="shared" si="27"/>
        <v>0.125</v>
      </c>
      <c r="DQ22" s="5">
        <f t="shared" si="27"/>
        <v>0</v>
      </c>
      <c r="DR22" s="5">
        <f t="shared" si="27"/>
        <v>0</v>
      </c>
      <c r="DS22" s="5">
        <f t="shared" si="27"/>
        <v>0.25</v>
      </c>
      <c r="DT22" s="5">
        <f t="shared" si="27"/>
        <v>0.625</v>
      </c>
      <c r="DU22" s="5">
        <f t="shared" si="27"/>
        <v>0.25</v>
      </c>
      <c r="DV22" s="5">
        <f t="shared" si="27"/>
        <v>0.375</v>
      </c>
      <c r="DW22" s="5">
        <f t="shared" si="27"/>
        <v>0.375</v>
      </c>
      <c r="DX22" s="5">
        <f t="shared" si="27"/>
        <v>0</v>
      </c>
      <c r="DY22" s="5">
        <f t="shared" si="27"/>
        <v>0</v>
      </c>
      <c r="DZ22" s="5">
        <f t="shared" ref="DZ22:ES22" si="28">DZ6/$B6</f>
        <v>0.25</v>
      </c>
      <c r="EA22" s="5">
        <f t="shared" si="28"/>
        <v>0.125</v>
      </c>
      <c r="EB22" s="5">
        <f t="shared" si="28"/>
        <v>0.25</v>
      </c>
      <c r="EC22" s="5">
        <f t="shared" si="28"/>
        <v>0</v>
      </c>
      <c r="ED22" s="5">
        <f t="shared" si="28"/>
        <v>0.375</v>
      </c>
      <c r="EE22" s="5">
        <f t="shared" si="28"/>
        <v>0.25</v>
      </c>
      <c r="EF22" s="5">
        <f t="shared" si="28"/>
        <v>0.75</v>
      </c>
      <c r="EG22" s="5">
        <f t="shared" si="28"/>
        <v>0.375</v>
      </c>
      <c r="EH22" s="5">
        <f t="shared" si="28"/>
        <v>0.125</v>
      </c>
      <c r="EI22" s="5">
        <f t="shared" si="28"/>
        <v>0.5</v>
      </c>
      <c r="EJ22" s="5">
        <f t="shared" si="28"/>
        <v>0</v>
      </c>
      <c r="EK22" s="5">
        <f t="shared" si="28"/>
        <v>0.75</v>
      </c>
      <c r="EL22" s="5">
        <f t="shared" si="28"/>
        <v>0.25</v>
      </c>
      <c r="EM22" s="5">
        <f t="shared" si="28"/>
        <v>0</v>
      </c>
      <c r="EN22" s="5">
        <f t="shared" si="28"/>
        <v>2</v>
      </c>
      <c r="EO22" s="5">
        <f t="shared" si="28"/>
        <v>0.75</v>
      </c>
      <c r="EP22" s="5">
        <f t="shared" si="28"/>
        <v>0.125</v>
      </c>
      <c r="EQ22" s="5">
        <f t="shared" si="28"/>
        <v>0.125</v>
      </c>
      <c r="ER22" s="5">
        <f t="shared" si="28"/>
        <v>0.375</v>
      </c>
      <c r="ES22" s="5">
        <f t="shared" si="28"/>
        <v>0.625</v>
      </c>
      <c r="EU22" s="5">
        <f t="shared" ref="EU22:GE22" si="29">EU6/$B6</f>
        <v>0.25</v>
      </c>
      <c r="EV22" s="5">
        <f t="shared" si="29"/>
        <v>0.625</v>
      </c>
      <c r="EW22" s="5">
        <f t="shared" si="29"/>
        <v>0.125</v>
      </c>
      <c r="EX22" s="5">
        <f t="shared" si="29"/>
        <v>9.0625</v>
      </c>
      <c r="EY22" s="5">
        <f t="shared" si="29"/>
        <v>0.625</v>
      </c>
      <c r="EZ22" s="5">
        <f t="shared" si="29"/>
        <v>0.625</v>
      </c>
      <c r="FA22" s="5">
        <f t="shared" si="29"/>
        <v>0.5</v>
      </c>
      <c r="FB22" s="5">
        <f t="shared" si="29"/>
        <v>0.625</v>
      </c>
      <c r="FC22" s="5">
        <f t="shared" si="29"/>
        <v>0.75</v>
      </c>
      <c r="FD22" s="5">
        <f t="shared" si="29"/>
        <v>0</v>
      </c>
      <c r="FE22" s="5">
        <f t="shared" si="29"/>
        <v>0.125</v>
      </c>
      <c r="FF22" s="5">
        <f t="shared" si="29"/>
        <v>0.125</v>
      </c>
      <c r="FG22" s="5">
        <f t="shared" si="29"/>
        <v>0</v>
      </c>
      <c r="FH22" s="5">
        <f t="shared" si="29"/>
        <v>0.75</v>
      </c>
      <c r="FI22" s="5">
        <f t="shared" si="29"/>
        <v>0.625</v>
      </c>
      <c r="FJ22" s="5">
        <f t="shared" si="29"/>
        <v>0.25</v>
      </c>
      <c r="FK22" s="5">
        <f t="shared" si="29"/>
        <v>0.625</v>
      </c>
      <c r="FL22" s="5">
        <f t="shared" si="29"/>
        <v>0</v>
      </c>
      <c r="FM22" s="5">
        <f t="shared" si="29"/>
        <v>1.015625</v>
      </c>
      <c r="FN22" s="5">
        <f t="shared" si="29"/>
        <v>1</v>
      </c>
      <c r="FO22" s="5">
        <f t="shared" si="29"/>
        <v>0.125</v>
      </c>
      <c r="FP22" s="5">
        <f t="shared" si="29"/>
        <v>0.125</v>
      </c>
      <c r="FQ22" s="5">
        <f t="shared" si="29"/>
        <v>0.125</v>
      </c>
      <c r="FR22" s="5">
        <f t="shared" si="29"/>
        <v>0.125</v>
      </c>
      <c r="FS22" s="5">
        <f t="shared" si="29"/>
        <v>0.25</v>
      </c>
      <c r="FT22" s="5">
        <f t="shared" si="29"/>
        <v>0</v>
      </c>
      <c r="FU22" s="5">
        <f t="shared" si="29"/>
        <v>0</v>
      </c>
      <c r="FV22" s="5">
        <f t="shared" si="29"/>
        <v>0.125</v>
      </c>
      <c r="FW22" s="5">
        <f t="shared" si="29"/>
        <v>0</v>
      </c>
      <c r="FX22" s="5">
        <f t="shared" si="29"/>
        <v>0</v>
      </c>
      <c r="FY22" s="5">
        <f t="shared" si="29"/>
        <v>0.75</v>
      </c>
      <c r="FZ22" s="5">
        <f t="shared" si="29"/>
        <v>0.125</v>
      </c>
      <c r="GA22" s="5">
        <f t="shared" si="29"/>
        <v>0.5</v>
      </c>
      <c r="GB22" s="5">
        <f t="shared" si="29"/>
        <v>0.375</v>
      </c>
      <c r="GC22" s="5">
        <f t="shared" si="29"/>
        <v>0.25</v>
      </c>
      <c r="GD22" s="5">
        <f t="shared" si="29"/>
        <v>0.125</v>
      </c>
      <c r="GE22" s="5">
        <f t="shared" si="29"/>
        <v>0.25</v>
      </c>
    </row>
    <row r="23" spans="1:187" x14ac:dyDescent="0.25">
      <c r="A23" t="s">
        <v>289</v>
      </c>
      <c r="B23" s="5">
        <f t="shared" ref="B23:AG23" si="30">B7/$B7</f>
        <v>1</v>
      </c>
      <c r="C23" s="5">
        <f t="shared" si="30"/>
        <v>0</v>
      </c>
      <c r="D23" s="5">
        <f t="shared" si="30"/>
        <v>0</v>
      </c>
      <c r="E23" s="5">
        <f t="shared" si="30"/>
        <v>0</v>
      </c>
      <c r="F23" s="5">
        <f t="shared" si="30"/>
        <v>1</v>
      </c>
      <c r="G23" s="5">
        <f t="shared" si="30"/>
        <v>0</v>
      </c>
      <c r="H23" s="5">
        <f t="shared" si="30"/>
        <v>0</v>
      </c>
      <c r="I23" s="5">
        <f t="shared" si="30"/>
        <v>0</v>
      </c>
      <c r="J23" s="5">
        <f t="shared" si="30"/>
        <v>10.4</v>
      </c>
      <c r="K23" s="5">
        <f t="shared" si="30"/>
        <v>1.72</v>
      </c>
      <c r="L23" s="5">
        <f t="shared" si="30"/>
        <v>0.04</v>
      </c>
      <c r="M23" s="5">
        <f t="shared" si="30"/>
        <v>0.2</v>
      </c>
      <c r="N23" s="5">
        <f t="shared" si="30"/>
        <v>0.4</v>
      </c>
      <c r="O23" s="5">
        <f t="shared" si="30"/>
        <v>0.6</v>
      </c>
      <c r="P23" s="5">
        <f t="shared" si="30"/>
        <v>0.8</v>
      </c>
      <c r="Q23" s="5">
        <f t="shared" si="30"/>
        <v>0.4</v>
      </c>
      <c r="R23" s="5">
        <f t="shared" si="30"/>
        <v>0.6</v>
      </c>
      <c r="S23" s="5">
        <f t="shared" si="30"/>
        <v>0.6</v>
      </c>
      <c r="T23" s="5">
        <f t="shared" si="30"/>
        <v>0.2</v>
      </c>
      <c r="U23" s="5">
        <f t="shared" si="30"/>
        <v>0.2</v>
      </c>
      <c r="V23" s="5">
        <f t="shared" si="30"/>
        <v>1</v>
      </c>
      <c r="W23" s="5">
        <f t="shared" si="30"/>
        <v>0.6</v>
      </c>
      <c r="X23" s="5">
        <f t="shared" si="30"/>
        <v>0.4</v>
      </c>
      <c r="Y23" s="5">
        <f t="shared" si="30"/>
        <v>0.8</v>
      </c>
      <c r="Z23" s="5">
        <f t="shared" si="30"/>
        <v>0.4</v>
      </c>
      <c r="AA23" s="5">
        <f t="shared" si="30"/>
        <v>0.8</v>
      </c>
      <c r="AB23" s="5">
        <f t="shared" si="30"/>
        <v>0.4</v>
      </c>
      <c r="AC23" s="5">
        <f t="shared" si="30"/>
        <v>0</v>
      </c>
      <c r="AD23" s="5">
        <f t="shared" si="30"/>
        <v>0.2</v>
      </c>
      <c r="AE23" s="5">
        <f t="shared" si="30"/>
        <v>0.4</v>
      </c>
      <c r="AF23" s="5">
        <f t="shared" si="30"/>
        <v>0.2</v>
      </c>
      <c r="AG23" s="5">
        <f t="shared" si="30"/>
        <v>0.2</v>
      </c>
      <c r="AH23" s="5">
        <f t="shared" ref="AH23:BM23" si="31">AH7/$B7</f>
        <v>0.4</v>
      </c>
      <c r="AI23" s="5">
        <f t="shared" si="31"/>
        <v>0.6</v>
      </c>
      <c r="AJ23" s="5">
        <f t="shared" si="31"/>
        <v>0.2</v>
      </c>
      <c r="AK23" s="5">
        <f t="shared" si="31"/>
        <v>0.2</v>
      </c>
      <c r="AL23" s="5">
        <f t="shared" si="31"/>
        <v>0.2</v>
      </c>
      <c r="AM23" s="5">
        <f t="shared" si="31"/>
        <v>0.2</v>
      </c>
      <c r="AN23" s="5">
        <f t="shared" si="31"/>
        <v>0</v>
      </c>
      <c r="AO23" s="5">
        <f t="shared" si="31"/>
        <v>0</v>
      </c>
      <c r="AP23" s="5">
        <f t="shared" si="31"/>
        <v>0</v>
      </c>
      <c r="AQ23" s="5">
        <f t="shared" si="31"/>
        <v>0</v>
      </c>
      <c r="AR23" s="5">
        <f t="shared" si="31"/>
        <v>0</v>
      </c>
      <c r="AS23" s="5">
        <f t="shared" si="31"/>
        <v>0.2</v>
      </c>
      <c r="AT23" s="5">
        <f t="shared" si="31"/>
        <v>0</v>
      </c>
      <c r="AU23" s="5">
        <f t="shared" si="31"/>
        <v>0</v>
      </c>
      <c r="AV23" s="5">
        <f t="shared" si="31"/>
        <v>0.2</v>
      </c>
      <c r="AW23" s="5">
        <f t="shared" si="31"/>
        <v>0.2</v>
      </c>
      <c r="AX23" s="5">
        <f t="shared" si="31"/>
        <v>0.4</v>
      </c>
      <c r="AY23" s="5">
        <f t="shared" si="31"/>
        <v>0.2</v>
      </c>
      <c r="AZ23" s="5">
        <f t="shared" si="31"/>
        <v>0</v>
      </c>
      <c r="BA23" s="5">
        <f t="shared" si="31"/>
        <v>0.6</v>
      </c>
      <c r="BB23" s="5">
        <f t="shared" si="31"/>
        <v>0</v>
      </c>
      <c r="BC23" s="5">
        <f t="shared" si="31"/>
        <v>0</v>
      </c>
      <c r="BD23" s="5">
        <f t="shared" si="31"/>
        <v>0</v>
      </c>
      <c r="BE23" s="5">
        <f t="shared" si="31"/>
        <v>0</v>
      </c>
      <c r="BF23" s="5">
        <f t="shared" si="31"/>
        <v>0</v>
      </c>
      <c r="BG23" s="5">
        <f t="shared" si="31"/>
        <v>0</v>
      </c>
      <c r="BH23" s="5">
        <f t="shared" si="31"/>
        <v>0</v>
      </c>
      <c r="BI23" s="5">
        <f t="shared" si="31"/>
        <v>0</v>
      </c>
      <c r="BJ23" s="5">
        <f t="shared" si="31"/>
        <v>0</v>
      </c>
      <c r="BK23" s="5">
        <f t="shared" si="31"/>
        <v>0</v>
      </c>
      <c r="BL23" s="5">
        <f t="shared" si="31"/>
        <v>0.2</v>
      </c>
      <c r="BM23" s="5">
        <f t="shared" si="31"/>
        <v>0</v>
      </c>
      <c r="BN23" s="5">
        <f t="shared" ref="BN23:CS23" si="32">BN7/$B7</f>
        <v>0</v>
      </c>
      <c r="BO23" s="5">
        <f t="shared" si="32"/>
        <v>0</v>
      </c>
      <c r="BP23" s="5">
        <f t="shared" si="32"/>
        <v>0</v>
      </c>
      <c r="BQ23" s="5">
        <f t="shared" si="32"/>
        <v>0</v>
      </c>
      <c r="BR23" s="5">
        <f t="shared" si="32"/>
        <v>0</v>
      </c>
      <c r="BS23" s="5">
        <f t="shared" si="32"/>
        <v>0</v>
      </c>
      <c r="BT23" s="5">
        <f t="shared" si="32"/>
        <v>0</v>
      </c>
      <c r="BU23" s="5">
        <f t="shared" si="32"/>
        <v>0</v>
      </c>
      <c r="BV23" s="5">
        <f t="shared" si="32"/>
        <v>1</v>
      </c>
      <c r="BW23" s="5">
        <f t="shared" si="32"/>
        <v>0</v>
      </c>
      <c r="BX23" s="5">
        <f t="shared" si="32"/>
        <v>0.6</v>
      </c>
      <c r="BY23" s="5">
        <f t="shared" si="32"/>
        <v>0</v>
      </c>
      <c r="BZ23" s="5">
        <f t="shared" si="32"/>
        <v>0</v>
      </c>
      <c r="CA23" s="5">
        <f t="shared" si="32"/>
        <v>0</v>
      </c>
      <c r="CB23" s="5">
        <f t="shared" si="32"/>
        <v>0.6</v>
      </c>
      <c r="CC23" s="5">
        <f t="shared" si="32"/>
        <v>0</v>
      </c>
      <c r="CD23" s="5">
        <f t="shared" si="32"/>
        <v>0</v>
      </c>
      <c r="CE23" s="5">
        <f t="shared" si="32"/>
        <v>0</v>
      </c>
      <c r="CF23" s="5">
        <f t="shared" si="32"/>
        <v>0</v>
      </c>
      <c r="CG23" s="5">
        <f t="shared" si="32"/>
        <v>0.4</v>
      </c>
      <c r="CH23" s="5">
        <f t="shared" si="32"/>
        <v>0</v>
      </c>
      <c r="CI23" s="5">
        <f t="shared" si="32"/>
        <v>0.2</v>
      </c>
      <c r="CJ23" s="5">
        <f t="shared" si="32"/>
        <v>0</v>
      </c>
      <c r="CK23" s="5">
        <f t="shared" si="32"/>
        <v>0.2</v>
      </c>
      <c r="CL23" s="5">
        <f t="shared" si="32"/>
        <v>0</v>
      </c>
      <c r="CM23" s="5">
        <f t="shared" si="32"/>
        <v>0</v>
      </c>
      <c r="CN23" s="5">
        <f t="shared" si="32"/>
        <v>0</v>
      </c>
      <c r="CO23" s="5">
        <f t="shared" si="32"/>
        <v>0</v>
      </c>
      <c r="CP23" s="5">
        <f t="shared" si="32"/>
        <v>0</v>
      </c>
      <c r="CQ23" s="5">
        <f t="shared" si="32"/>
        <v>0</v>
      </c>
      <c r="CR23" s="5">
        <f t="shared" si="32"/>
        <v>0</v>
      </c>
      <c r="CS23" s="5">
        <f t="shared" si="32"/>
        <v>0</v>
      </c>
      <c r="CT23" s="5">
        <f t="shared" ref="CT23:DY23" si="33">CT7/$B7</f>
        <v>0.2</v>
      </c>
      <c r="CU23" s="5">
        <f t="shared" si="33"/>
        <v>0</v>
      </c>
      <c r="CV23" s="5">
        <f t="shared" si="33"/>
        <v>0</v>
      </c>
      <c r="CW23" s="5">
        <f t="shared" si="33"/>
        <v>0</v>
      </c>
      <c r="CX23" s="5">
        <f t="shared" si="33"/>
        <v>0</v>
      </c>
      <c r="CY23" s="5">
        <f t="shared" si="33"/>
        <v>0</v>
      </c>
      <c r="CZ23" s="5">
        <f t="shared" si="33"/>
        <v>0.6</v>
      </c>
      <c r="DA23" s="5">
        <f t="shared" si="33"/>
        <v>1</v>
      </c>
      <c r="DB23" s="5">
        <f t="shared" si="33"/>
        <v>0</v>
      </c>
      <c r="DC23" s="5">
        <f t="shared" si="33"/>
        <v>0.8</v>
      </c>
      <c r="DD23" s="5">
        <f t="shared" si="33"/>
        <v>0.4</v>
      </c>
      <c r="DE23" s="5">
        <f t="shared" si="33"/>
        <v>0.2</v>
      </c>
      <c r="DF23" s="5">
        <f t="shared" si="33"/>
        <v>0</v>
      </c>
      <c r="DG23" s="5">
        <f t="shared" si="33"/>
        <v>0</v>
      </c>
      <c r="DH23" s="5">
        <f t="shared" si="33"/>
        <v>1</v>
      </c>
      <c r="DI23" s="5">
        <f t="shared" si="33"/>
        <v>0.2</v>
      </c>
      <c r="DJ23" s="5">
        <f t="shared" si="33"/>
        <v>0</v>
      </c>
      <c r="DK23" s="5">
        <f t="shared" si="33"/>
        <v>0</v>
      </c>
      <c r="DL23" s="5">
        <f t="shared" si="33"/>
        <v>0</v>
      </c>
      <c r="DM23" s="5">
        <f t="shared" si="33"/>
        <v>0</v>
      </c>
      <c r="DN23" s="5">
        <f t="shared" si="33"/>
        <v>0</v>
      </c>
      <c r="DO23" s="5">
        <f t="shared" si="33"/>
        <v>0</v>
      </c>
      <c r="DP23" s="5">
        <f t="shared" si="33"/>
        <v>0</v>
      </c>
      <c r="DQ23" s="5">
        <f t="shared" si="33"/>
        <v>0.2</v>
      </c>
      <c r="DR23" s="5">
        <f t="shared" si="33"/>
        <v>0</v>
      </c>
      <c r="DS23" s="5">
        <f t="shared" si="33"/>
        <v>0.6</v>
      </c>
      <c r="DT23" s="5">
        <f t="shared" si="33"/>
        <v>0.2</v>
      </c>
      <c r="DU23" s="5">
        <f t="shared" si="33"/>
        <v>0</v>
      </c>
      <c r="DV23" s="5">
        <f t="shared" si="33"/>
        <v>0.2</v>
      </c>
      <c r="DW23" s="5">
        <f t="shared" si="33"/>
        <v>0</v>
      </c>
      <c r="DX23" s="5">
        <f t="shared" si="33"/>
        <v>0.4</v>
      </c>
      <c r="DY23" s="5">
        <f t="shared" si="33"/>
        <v>0.4</v>
      </c>
      <c r="DZ23" s="5">
        <f t="shared" ref="DZ23:ES23" si="34">DZ7/$B7</f>
        <v>0.4</v>
      </c>
      <c r="EA23" s="5">
        <f t="shared" si="34"/>
        <v>0.4</v>
      </c>
      <c r="EB23" s="5">
        <f t="shared" si="34"/>
        <v>0</v>
      </c>
      <c r="EC23" s="5">
        <f t="shared" si="34"/>
        <v>0.2</v>
      </c>
      <c r="ED23" s="5">
        <f t="shared" si="34"/>
        <v>0</v>
      </c>
      <c r="EE23" s="5">
        <f t="shared" si="34"/>
        <v>0.4</v>
      </c>
      <c r="EF23" s="5">
        <f t="shared" si="34"/>
        <v>0.6</v>
      </c>
      <c r="EG23" s="5">
        <f t="shared" si="34"/>
        <v>0.6</v>
      </c>
      <c r="EH23" s="5">
        <f t="shared" si="34"/>
        <v>0.2</v>
      </c>
      <c r="EI23" s="5">
        <f t="shared" si="34"/>
        <v>0.2</v>
      </c>
      <c r="EJ23" s="5">
        <f t="shared" si="34"/>
        <v>0</v>
      </c>
      <c r="EK23" s="5">
        <f t="shared" si="34"/>
        <v>0.8</v>
      </c>
      <c r="EL23" s="5">
        <f t="shared" si="34"/>
        <v>0.2</v>
      </c>
      <c r="EM23" s="5">
        <f t="shared" si="34"/>
        <v>0</v>
      </c>
      <c r="EN23" s="5">
        <f t="shared" si="34"/>
        <v>0.6</v>
      </c>
      <c r="EO23" s="5">
        <f t="shared" si="34"/>
        <v>1</v>
      </c>
      <c r="EP23" s="5">
        <f t="shared" si="34"/>
        <v>0</v>
      </c>
      <c r="EQ23" s="5">
        <f t="shared" si="34"/>
        <v>0</v>
      </c>
      <c r="ER23" s="5">
        <f t="shared" si="34"/>
        <v>0.6</v>
      </c>
      <c r="ES23" s="5">
        <f t="shared" si="34"/>
        <v>0.4</v>
      </c>
      <c r="EU23" s="5">
        <f t="shared" ref="EU23:GE23" si="35">EU7/$B7</f>
        <v>0.2</v>
      </c>
      <c r="EV23" s="5">
        <f t="shared" si="35"/>
        <v>0.8</v>
      </c>
      <c r="EW23" s="5">
        <f t="shared" si="35"/>
        <v>0</v>
      </c>
      <c r="EX23" s="5">
        <f t="shared" si="35"/>
        <v>9.4400000000000013</v>
      </c>
      <c r="EY23" s="5">
        <f t="shared" si="35"/>
        <v>0.8</v>
      </c>
      <c r="EZ23" s="5">
        <f t="shared" si="35"/>
        <v>0.6</v>
      </c>
      <c r="FA23" s="5">
        <f t="shared" si="35"/>
        <v>0</v>
      </c>
      <c r="FB23" s="5">
        <f t="shared" si="35"/>
        <v>0.6</v>
      </c>
      <c r="FC23" s="5">
        <f t="shared" si="35"/>
        <v>0</v>
      </c>
      <c r="FD23" s="5">
        <f t="shared" si="35"/>
        <v>0.2</v>
      </c>
      <c r="FE23" s="5">
        <f t="shared" si="35"/>
        <v>0.2</v>
      </c>
      <c r="FF23" s="5">
        <f t="shared" si="35"/>
        <v>0.4</v>
      </c>
      <c r="FG23" s="5">
        <f t="shared" si="35"/>
        <v>0</v>
      </c>
      <c r="FH23" s="5">
        <f t="shared" si="35"/>
        <v>0.2</v>
      </c>
      <c r="FI23" s="5">
        <f t="shared" si="35"/>
        <v>0.8</v>
      </c>
      <c r="FJ23" s="5">
        <f t="shared" si="35"/>
        <v>0.4</v>
      </c>
      <c r="FK23" s="5">
        <f t="shared" si="35"/>
        <v>0.4</v>
      </c>
      <c r="FL23" s="5">
        <f t="shared" si="35"/>
        <v>0.4</v>
      </c>
      <c r="FM23" s="5">
        <f t="shared" si="35"/>
        <v>1.1599999999999999</v>
      </c>
      <c r="FN23" s="5">
        <f t="shared" si="35"/>
        <v>1</v>
      </c>
      <c r="FO23" s="5">
        <f t="shared" si="35"/>
        <v>0.2</v>
      </c>
      <c r="FP23" s="5">
        <f t="shared" si="35"/>
        <v>0</v>
      </c>
      <c r="FQ23" s="5">
        <f t="shared" si="35"/>
        <v>0</v>
      </c>
      <c r="FR23" s="5">
        <f t="shared" si="35"/>
        <v>0</v>
      </c>
      <c r="FS23" s="5">
        <f t="shared" si="35"/>
        <v>0</v>
      </c>
      <c r="FT23" s="5">
        <f t="shared" si="35"/>
        <v>0</v>
      </c>
      <c r="FU23" s="5">
        <f t="shared" si="35"/>
        <v>0</v>
      </c>
      <c r="FV23" s="5">
        <f t="shared" si="35"/>
        <v>0.2</v>
      </c>
      <c r="FW23" s="5">
        <f t="shared" si="35"/>
        <v>0</v>
      </c>
      <c r="FX23" s="5">
        <f t="shared" si="35"/>
        <v>0</v>
      </c>
      <c r="FY23" s="5">
        <f t="shared" si="35"/>
        <v>0.4</v>
      </c>
      <c r="FZ23" s="5">
        <f t="shared" si="35"/>
        <v>0.4</v>
      </c>
      <c r="GA23" s="5">
        <f t="shared" si="35"/>
        <v>0.4</v>
      </c>
      <c r="GB23" s="5">
        <f t="shared" si="35"/>
        <v>0.6</v>
      </c>
      <c r="GC23" s="5">
        <f t="shared" si="35"/>
        <v>0.4</v>
      </c>
      <c r="GD23" s="5">
        <f t="shared" si="35"/>
        <v>0.2</v>
      </c>
      <c r="GE23" s="5">
        <f t="shared" si="35"/>
        <v>0.2</v>
      </c>
    </row>
    <row r="24" spans="1:187" x14ac:dyDescent="0.25">
      <c r="A24" t="s">
        <v>319</v>
      </c>
      <c r="B24" s="5">
        <f t="shared" ref="B24:AG24" si="36">B8/$B8</f>
        <v>1</v>
      </c>
      <c r="C24" s="5">
        <f t="shared" si="36"/>
        <v>0.23076923076923078</v>
      </c>
      <c r="D24" s="5">
        <f t="shared" si="36"/>
        <v>7.6923076923076927E-2</v>
      </c>
      <c r="E24" s="5">
        <f t="shared" si="36"/>
        <v>0.15384615384615385</v>
      </c>
      <c r="F24" s="5">
        <f t="shared" si="36"/>
        <v>0.23076923076923078</v>
      </c>
      <c r="G24" s="5">
        <f t="shared" si="36"/>
        <v>0.15384615384615385</v>
      </c>
      <c r="H24" s="5">
        <f t="shared" si="36"/>
        <v>0</v>
      </c>
      <c r="I24" s="5">
        <f t="shared" si="36"/>
        <v>0.15384615384615385</v>
      </c>
      <c r="J24" s="5">
        <f t="shared" si="36"/>
        <v>0.98224852071005919</v>
      </c>
      <c r="K24" s="5">
        <f t="shared" si="36"/>
        <v>0.15384615384615385</v>
      </c>
      <c r="L24" s="5">
        <f t="shared" si="36"/>
        <v>3.5502958579881658E-2</v>
      </c>
      <c r="M24" s="5">
        <f t="shared" si="36"/>
        <v>1.4615384615384615</v>
      </c>
      <c r="N24" s="5">
        <f t="shared" si="36"/>
        <v>0.61538461538461542</v>
      </c>
      <c r="O24" s="5">
        <f t="shared" si="36"/>
        <v>0.46153846153846156</v>
      </c>
      <c r="P24" s="5">
        <f t="shared" si="36"/>
        <v>0.69230769230769229</v>
      </c>
      <c r="Q24" s="5">
        <f t="shared" si="36"/>
        <v>0.46153846153846156</v>
      </c>
      <c r="R24" s="5">
        <f t="shared" si="36"/>
        <v>0.38461538461538464</v>
      </c>
      <c r="S24" s="5">
        <f t="shared" si="36"/>
        <v>0.69230769230769229</v>
      </c>
      <c r="T24" s="5">
        <f t="shared" si="36"/>
        <v>0.46153846153846156</v>
      </c>
      <c r="U24" s="5">
        <f t="shared" si="36"/>
        <v>0.30769230769230771</v>
      </c>
      <c r="V24" s="5">
        <f t="shared" si="36"/>
        <v>0.84615384615384615</v>
      </c>
      <c r="W24" s="5">
        <f t="shared" si="36"/>
        <v>0.84615384615384615</v>
      </c>
      <c r="X24" s="5">
        <f t="shared" si="36"/>
        <v>0.69230769230769229</v>
      </c>
      <c r="Y24" s="5">
        <f t="shared" si="36"/>
        <v>0.53846153846153844</v>
      </c>
      <c r="Z24" s="5">
        <f t="shared" si="36"/>
        <v>0.53846153846153844</v>
      </c>
      <c r="AA24" s="5">
        <f t="shared" si="36"/>
        <v>0.84615384615384615</v>
      </c>
      <c r="AB24" s="5">
        <f t="shared" si="36"/>
        <v>0.61538461538461542</v>
      </c>
      <c r="AC24" s="5">
        <f t="shared" si="36"/>
        <v>7.6923076923076927E-2</v>
      </c>
      <c r="AD24" s="5">
        <f t="shared" si="36"/>
        <v>0.46153846153846156</v>
      </c>
      <c r="AE24" s="5">
        <f t="shared" si="36"/>
        <v>0.38461538461538464</v>
      </c>
      <c r="AF24" s="5">
        <f t="shared" si="36"/>
        <v>0.53846153846153844</v>
      </c>
      <c r="AG24" s="5">
        <f t="shared" si="36"/>
        <v>0.23076923076923078</v>
      </c>
      <c r="AH24" s="5">
        <f t="shared" ref="AH24:BM24" si="37">AH8/$B8</f>
        <v>0.61538461538461542</v>
      </c>
      <c r="AI24" s="5">
        <f t="shared" si="37"/>
        <v>0.46153846153846156</v>
      </c>
      <c r="AJ24" s="5">
        <f t="shared" si="37"/>
        <v>0.30769230769230771</v>
      </c>
      <c r="AK24" s="5">
        <f t="shared" si="37"/>
        <v>0.23076923076923078</v>
      </c>
      <c r="AL24" s="5">
        <f t="shared" si="37"/>
        <v>0.46153846153846156</v>
      </c>
      <c r="AM24" s="5">
        <f t="shared" si="37"/>
        <v>0.46153846153846156</v>
      </c>
      <c r="AN24" s="5">
        <f t="shared" si="37"/>
        <v>0.53846153846153844</v>
      </c>
      <c r="AO24" s="5">
        <f t="shared" si="37"/>
        <v>0.38461538461538464</v>
      </c>
      <c r="AP24" s="5">
        <f t="shared" si="37"/>
        <v>0.53846153846153844</v>
      </c>
      <c r="AQ24" s="5">
        <f t="shared" si="37"/>
        <v>0.46153846153846156</v>
      </c>
      <c r="AR24" s="5">
        <f t="shared" si="37"/>
        <v>0.46153846153846156</v>
      </c>
      <c r="AS24" s="5">
        <f t="shared" si="37"/>
        <v>0.53846153846153844</v>
      </c>
      <c r="AT24" s="5">
        <f t="shared" si="37"/>
        <v>0.38461538461538464</v>
      </c>
      <c r="AU24" s="5">
        <f t="shared" si="37"/>
        <v>0.53846153846153844</v>
      </c>
      <c r="AV24" s="5">
        <f t="shared" si="37"/>
        <v>0.53846153846153844</v>
      </c>
      <c r="AW24" s="5">
        <f t="shared" si="37"/>
        <v>0</v>
      </c>
      <c r="AX24" s="5">
        <f t="shared" si="37"/>
        <v>7.6923076923076927E-2</v>
      </c>
      <c r="AY24" s="5">
        <f t="shared" si="37"/>
        <v>0</v>
      </c>
      <c r="AZ24" s="5">
        <f t="shared" si="37"/>
        <v>0</v>
      </c>
      <c r="BA24" s="5">
        <f t="shared" si="37"/>
        <v>7.6923076923076927E-2</v>
      </c>
      <c r="BB24" s="5">
        <f t="shared" si="37"/>
        <v>0</v>
      </c>
      <c r="BC24" s="5">
        <f t="shared" si="37"/>
        <v>7.6923076923076927E-2</v>
      </c>
      <c r="BD24" s="5">
        <f t="shared" si="37"/>
        <v>0</v>
      </c>
      <c r="BE24" s="5">
        <f t="shared" si="37"/>
        <v>7.6923076923076927E-2</v>
      </c>
      <c r="BF24" s="5">
        <f t="shared" si="37"/>
        <v>0</v>
      </c>
      <c r="BG24" s="5">
        <f t="shared" si="37"/>
        <v>7.6923076923076927E-2</v>
      </c>
      <c r="BH24" s="5">
        <f t="shared" si="37"/>
        <v>0</v>
      </c>
      <c r="BI24" s="5">
        <f t="shared" si="37"/>
        <v>0</v>
      </c>
      <c r="BJ24" s="5">
        <f t="shared" si="37"/>
        <v>0</v>
      </c>
      <c r="BK24" s="5">
        <f t="shared" si="37"/>
        <v>0</v>
      </c>
      <c r="BL24" s="5">
        <f t="shared" si="37"/>
        <v>0.15384615384615385</v>
      </c>
      <c r="BM24" s="5">
        <f t="shared" si="37"/>
        <v>0.15384615384615385</v>
      </c>
      <c r="BN24" s="5">
        <f t="shared" ref="BN24:CS24" si="38">BN8/$B8</f>
        <v>7.6923076923076927E-2</v>
      </c>
      <c r="BO24" s="5">
        <f t="shared" si="38"/>
        <v>0</v>
      </c>
      <c r="BP24" s="5">
        <f t="shared" si="38"/>
        <v>0.23076923076923078</v>
      </c>
      <c r="BQ24" s="5">
        <f t="shared" si="38"/>
        <v>7.6923076923076927E-2</v>
      </c>
      <c r="BR24" s="5">
        <f t="shared" si="38"/>
        <v>0</v>
      </c>
      <c r="BS24" s="5">
        <f t="shared" si="38"/>
        <v>0.15384615384615385</v>
      </c>
      <c r="BT24" s="5">
        <f t="shared" si="38"/>
        <v>0</v>
      </c>
      <c r="BU24" s="5">
        <f t="shared" si="38"/>
        <v>0</v>
      </c>
      <c r="BV24" s="5">
        <f t="shared" si="38"/>
        <v>0.53846153846153844</v>
      </c>
      <c r="BW24" s="5">
        <f t="shared" si="38"/>
        <v>7.6923076923076927E-2</v>
      </c>
      <c r="BX24" s="5">
        <f t="shared" si="38"/>
        <v>0.23076923076923078</v>
      </c>
      <c r="BY24" s="5">
        <f t="shared" si="38"/>
        <v>0.23076923076923078</v>
      </c>
      <c r="BZ24" s="5">
        <f t="shared" si="38"/>
        <v>0</v>
      </c>
      <c r="CA24" s="5">
        <f t="shared" si="38"/>
        <v>7.6923076923076927E-2</v>
      </c>
      <c r="CB24" s="5">
        <f t="shared" si="38"/>
        <v>0</v>
      </c>
      <c r="CC24" s="5">
        <f t="shared" si="38"/>
        <v>0</v>
      </c>
      <c r="CD24" s="5">
        <f t="shared" si="38"/>
        <v>0</v>
      </c>
      <c r="CE24" s="5">
        <f t="shared" si="38"/>
        <v>0</v>
      </c>
      <c r="CF24" s="5">
        <f t="shared" si="38"/>
        <v>0</v>
      </c>
      <c r="CG24" s="5">
        <f t="shared" si="38"/>
        <v>0.30769230769230771</v>
      </c>
      <c r="CH24" s="5">
        <f t="shared" si="38"/>
        <v>0</v>
      </c>
      <c r="CI24" s="5">
        <f t="shared" si="38"/>
        <v>7.6923076923076927E-2</v>
      </c>
      <c r="CJ24" s="5">
        <f t="shared" si="38"/>
        <v>0</v>
      </c>
      <c r="CK24" s="5">
        <f t="shared" si="38"/>
        <v>0</v>
      </c>
      <c r="CL24" s="5">
        <f t="shared" si="38"/>
        <v>0</v>
      </c>
      <c r="CM24" s="5">
        <f t="shared" si="38"/>
        <v>7.6923076923076927E-2</v>
      </c>
      <c r="CN24" s="5">
        <f t="shared" si="38"/>
        <v>0</v>
      </c>
      <c r="CO24" s="5">
        <f t="shared" si="38"/>
        <v>7.6923076923076927E-2</v>
      </c>
      <c r="CP24" s="5">
        <f t="shared" si="38"/>
        <v>0.30769230769230771</v>
      </c>
      <c r="CQ24" s="5">
        <f t="shared" si="38"/>
        <v>0</v>
      </c>
      <c r="CR24" s="5">
        <f t="shared" si="38"/>
        <v>0</v>
      </c>
      <c r="CS24" s="5">
        <f t="shared" si="38"/>
        <v>0</v>
      </c>
      <c r="CT24" s="5">
        <f t="shared" ref="CT24:DY24" si="39">CT8/$B8</f>
        <v>7.6923076923076927E-2</v>
      </c>
      <c r="CU24" s="5">
        <f t="shared" si="39"/>
        <v>7.6923076923076927E-2</v>
      </c>
      <c r="CV24" s="5">
        <f t="shared" si="39"/>
        <v>0</v>
      </c>
      <c r="CW24" s="5">
        <f t="shared" si="39"/>
        <v>0</v>
      </c>
      <c r="CX24" s="5">
        <f t="shared" si="39"/>
        <v>0</v>
      </c>
      <c r="CY24" s="5">
        <f t="shared" si="39"/>
        <v>0</v>
      </c>
      <c r="CZ24" s="5">
        <f t="shared" si="39"/>
        <v>0.61538461538461542</v>
      </c>
      <c r="DA24" s="5">
        <f t="shared" si="39"/>
        <v>0.61538461538461542</v>
      </c>
      <c r="DB24" s="5">
        <f t="shared" si="39"/>
        <v>0.30769230769230771</v>
      </c>
      <c r="DC24" s="5">
        <f t="shared" si="39"/>
        <v>0.92307692307692313</v>
      </c>
      <c r="DD24" s="5">
        <f t="shared" si="39"/>
        <v>0.30769230769230771</v>
      </c>
      <c r="DE24" s="5">
        <f t="shared" si="39"/>
        <v>0.23076923076923078</v>
      </c>
      <c r="DF24" s="5">
        <f t="shared" si="39"/>
        <v>0.30769230769230771</v>
      </c>
      <c r="DG24" s="5">
        <f t="shared" si="39"/>
        <v>0</v>
      </c>
      <c r="DH24" s="5">
        <f t="shared" si="39"/>
        <v>1</v>
      </c>
      <c r="DI24" s="5">
        <f t="shared" si="39"/>
        <v>0.23076923076923078</v>
      </c>
      <c r="DJ24" s="5">
        <f t="shared" si="39"/>
        <v>0.23076923076923078</v>
      </c>
      <c r="DK24" s="5">
        <f t="shared" si="39"/>
        <v>0.23076923076923078</v>
      </c>
      <c r="DL24" s="5">
        <f t="shared" si="39"/>
        <v>0.23076923076923078</v>
      </c>
      <c r="DM24" s="5">
        <f t="shared" si="39"/>
        <v>7.6923076923076927E-2</v>
      </c>
      <c r="DN24" s="5">
        <f t="shared" si="39"/>
        <v>0</v>
      </c>
      <c r="DO24" s="5">
        <f t="shared" si="39"/>
        <v>7.6923076923076927E-2</v>
      </c>
      <c r="DP24" s="5">
        <f t="shared" si="39"/>
        <v>0.30769230769230771</v>
      </c>
      <c r="DQ24" s="5">
        <f t="shared" si="39"/>
        <v>0</v>
      </c>
      <c r="DR24" s="5">
        <f t="shared" si="39"/>
        <v>0</v>
      </c>
      <c r="DS24" s="5">
        <f t="shared" si="39"/>
        <v>0.38461538461538464</v>
      </c>
      <c r="DT24" s="5">
        <f t="shared" si="39"/>
        <v>0.23076923076923078</v>
      </c>
      <c r="DU24" s="5">
        <f t="shared" si="39"/>
        <v>0.38461538461538464</v>
      </c>
      <c r="DV24" s="5">
        <f t="shared" si="39"/>
        <v>0.46153846153846156</v>
      </c>
      <c r="DW24" s="5">
        <f t="shared" si="39"/>
        <v>0</v>
      </c>
      <c r="DX24" s="5">
        <f t="shared" si="39"/>
        <v>0.15384615384615385</v>
      </c>
      <c r="DY24" s="5">
        <f t="shared" si="39"/>
        <v>0</v>
      </c>
      <c r="DZ24" s="5">
        <f t="shared" ref="DZ24:ES24" si="40">DZ8/$B8</f>
        <v>7.6923076923076927E-2</v>
      </c>
      <c r="EA24" s="5">
        <f t="shared" si="40"/>
        <v>0.53846153846153844</v>
      </c>
      <c r="EB24" s="5">
        <f t="shared" si="40"/>
        <v>0.23076923076923078</v>
      </c>
      <c r="EC24" s="5">
        <f t="shared" si="40"/>
        <v>7.6923076923076927E-2</v>
      </c>
      <c r="ED24" s="5">
        <f t="shared" si="40"/>
        <v>7.6923076923076927E-2</v>
      </c>
      <c r="EE24" s="5">
        <f t="shared" si="40"/>
        <v>0.46153846153846156</v>
      </c>
      <c r="EF24" s="5">
        <f t="shared" si="40"/>
        <v>0.53846153846153844</v>
      </c>
      <c r="EG24" s="5">
        <f t="shared" si="40"/>
        <v>0.15384615384615385</v>
      </c>
      <c r="EH24" s="5">
        <f t="shared" si="40"/>
        <v>0.46153846153846156</v>
      </c>
      <c r="EI24" s="5">
        <f t="shared" si="40"/>
        <v>0.38461538461538464</v>
      </c>
      <c r="EJ24" s="5">
        <f t="shared" si="40"/>
        <v>0</v>
      </c>
      <c r="EK24" s="5">
        <f t="shared" si="40"/>
        <v>0.76923076923076927</v>
      </c>
      <c r="EL24" s="5">
        <f t="shared" si="40"/>
        <v>7.6923076923076927E-2</v>
      </c>
      <c r="EM24" s="5">
        <f t="shared" si="40"/>
        <v>0.15384615384615385</v>
      </c>
      <c r="EN24" s="5">
        <f t="shared" si="40"/>
        <v>1.6923076923076923</v>
      </c>
      <c r="EO24" s="5">
        <f t="shared" si="40"/>
        <v>0.84615384615384615</v>
      </c>
      <c r="EP24" s="5">
        <f t="shared" si="40"/>
        <v>0.15384615384615385</v>
      </c>
      <c r="EQ24" s="5">
        <f t="shared" si="40"/>
        <v>0</v>
      </c>
      <c r="ER24" s="5">
        <f t="shared" si="40"/>
        <v>0.30769230769230771</v>
      </c>
      <c r="ES24" s="5">
        <f t="shared" si="40"/>
        <v>0.69230769230769229</v>
      </c>
      <c r="EU24" s="5">
        <f t="shared" ref="EU24:GE24" si="41">EU8/$B8</f>
        <v>0.23076923076923078</v>
      </c>
      <c r="EV24" s="5">
        <f t="shared" si="41"/>
        <v>0.69230769230769229</v>
      </c>
      <c r="EW24" s="5">
        <f t="shared" si="41"/>
        <v>7.6923076923076927E-2</v>
      </c>
      <c r="EX24" s="5">
        <f t="shared" si="41"/>
        <v>4.4437869822485201</v>
      </c>
      <c r="EY24" s="5">
        <f t="shared" si="41"/>
        <v>0.76923076923076927</v>
      </c>
      <c r="EZ24" s="5">
        <f t="shared" si="41"/>
        <v>0.69230769230769229</v>
      </c>
      <c r="FA24" s="5">
        <f t="shared" si="41"/>
        <v>0.53846153846153844</v>
      </c>
      <c r="FB24" s="5">
        <f t="shared" si="41"/>
        <v>0.53846153846153844</v>
      </c>
      <c r="FC24" s="5">
        <f t="shared" si="41"/>
        <v>0.46153846153846156</v>
      </c>
      <c r="FD24" s="5">
        <f t="shared" si="41"/>
        <v>0</v>
      </c>
      <c r="FE24" s="5">
        <f t="shared" si="41"/>
        <v>0.23076923076923078</v>
      </c>
      <c r="FF24" s="5">
        <f t="shared" si="41"/>
        <v>0.53846153846153844</v>
      </c>
      <c r="FG24" s="5">
        <f t="shared" si="41"/>
        <v>7.6923076923076927E-2</v>
      </c>
      <c r="FH24" s="5">
        <f t="shared" si="41"/>
        <v>0.15384615384615385</v>
      </c>
      <c r="FI24" s="5">
        <f t="shared" si="41"/>
        <v>1</v>
      </c>
      <c r="FJ24" s="5">
        <f t="shared" si="41"/>
        <v>0.61538461538461542</v>
      </c>
      <c r="FK24" s="5">
        <f t="shared" si="41"/>
        <v>0.46153846153846156</v>
      </c>
      <c r="FL24" s="5">
        <f t="shared" si="41"/>
        <v>0</v>
      </c>
      <c r="FM24" s="5">
        <f t="shared" si="41"/>
        <v>0.53846153846153844</v>
      </c>
      <c r="FN24" s="5">
        <f t="shared" si="41"/>
        <v>1</v>
      </c>
      <c r="FO24" s="5">
        <f t="shared" si="41"/>
        <v>0.23076923076923078</v>
      </c>
      <c r="FP24" s="5">
        <f t="shared" si="41"/>
        <v>0.23076923076923078</v>
      </c>
      <c r="FQ24" s="5">
        <f t="shared" si="41"/>
        <v>0.23076923076923078</v>
      </c>
      <c r="FR24" s="5">
        <f t="shared" si="41"/>
        <v>0.23076923076923078</v>
      </c>
      <c r="FS24" s="5">
        <f t="shared" si="41"/>
        <v>7.6923076923076927E-2</v>
      </c>
      <c r="FT24" s="5">
        <f t="shared" si="41"/>
        <v>0</v>
      </c>
      <c r="FU24" s="5">
        <f t="shared" si="41"/>
        <v>0</v>
      </c>
      <c r="FV24" s="5">
        <f t="shared" si="41"/>
        <v>0.23076923076923078</v>
      </c>
      <c r="FW24" s="5">
        <f t="shared" si="41"/>
        <v>0</v>
      </c>
      <c r="FX24" s="5">
        <f t="shared" si="41"/>
        <v>0</v>
      </c>
      <c r="FY24" s="5">
        <f t="shared" si="41"/>
        <v>0.30769230769230771</v>
      </c>
      <c r="FZ24" s="5">
        <f t="shared" si="41"/>
        <v>0.46153846153846156</v>
      </c>
      <c r="GA24" s="5">
        <f t="shared" si="41"/>
        <v>0.38461538461538464</v>
      </c>
      <c r="GB24" s="5">
        <f t="shared" si="41"/>
        <v>0.23076923076923078</v>
      </c>
      <c r="GC24" s="5">
        <f t="shared" si="41"/>
        <v>0.46153846153846156</v>
      </c>
      <c r="GD24" s="5">
        <f t="shared" si="41"/>
        <v>0.15384615384615385</v>
      </c>
      <c r="GE24" s="5">
        <f t="shared" si="41"/>
        <v>7.6923076923076927E-2</v>
      </c>
    </row>
    <row r="25" spans="1:187" x14ac:dyDescent="0.25">
      <c r="A25" t="s">
        <v>332</v>
      </c>
      <c r="B25" s="5">
        <f t="shared" ref="B25:AG25" si="42">B9/$B9</f>
        <v>1</v>
      </c>
      <c r="C25" s="5">
        <f t="shared" si="42"/>
        <v>0</v>
      </c>
      <c r="D25" s="5">
        <f t="shared" si="42"/>
        <v>0</v>
      </c>
      <c r="E25" s="5">
        <f t="shared" si="42"/>
        <v>7.6923076923076927E-2</v>
      </c>
      <c r="F25" s="5">
        <f t="shared" si="42"/>
        <v>0.92307692307692313</v>
      </c>
      <c r="G25" s="5">
        <f t="shared" si="42"/>
        <v>0</v>
      </c>
      <c r="H25" s="5">
        <f t="shared" si="42"/>
        <v>0</v>
      </c>
      <c r="I25" s="5">
        <f t="shared" si="42"/>
        <v>0</v>
      </c>
      <c r="J25" s="5">
        <f t="shared" si="42"/>
        <v>2.1065088757396451</v>
      </c>
      <c r="K25" s="5">
        <f t="shared" si="42"/>
        <v>0.24852071005917159</v>
      </c>
      <c r="L25" s="5">
        <f t="shared" si="42"/>
        <v>0.30769230769230771</v>
      </c>
      <c r="M25" s="5">
        <f t="shared" si="42"/>
        <v>1.9230769230769231</v>
      </c>
      <c r="N25" s="5">
        <f t="shared" si="42"/>
        <v>0.46153846153846156</v>
      </c>
      <c r="O25" s="5">
        <f t="shared" si="42"/>
        <v>0.38461538461538464</v>
      </c>
      <c r="P25" s="5">
        <f t="shared" si="42"/>
        <v>0.84615384615384615</v>
      </c>
      <c r="Q25" s="5">
        <f t="shared" si="42"/>
        <v>0.38461538461538464</v>
      </c>
      <c r="R25" s="5">
        <f t="shared" si="42"/>
        <v>0.38461538461538464</v>
      </c>
      <c r="S25" s="5">
        <f t="shared" si="42"/>
        <v>0.53846153846153844</v>
      </c>
      <c r="T25" s="5">
        <f t="shared" si="42"/>
        <v>0.15384615384615385</v>
      </c>
      <c r="U25" s="5">
        <f t="shared" si="42"/>
        <v>0.46153846153846156</v>
      </c>
      <c r="V25" s="5">
        <f t="shared" si="42"/>
        <v>0.92307692307692313</v>
      </c>
      <c r="W25" s="5">
        <f t="shared" si="42"/>
        <v>0.76923076923076927</v>
      </c>
      <c r="X25" s="5">
        <f t="shared" si="42"/>
        <v>0.76923076923076927</v>
      </c>
      <c r="Y25" s="5">
        <f t="shared" si="42"/>
        <v>0.76923076923076927</v>
      </c>
      <c r="Z25" s="5">
        <f t="shared" si="42"/>
        <v>0.53846153846153844</v>
      </c>
      <c r="AA25" s="5">
        <f t="shared" si="42"/>
        <v>0.46153846153846156</v>
      </c>
      <c r="AB25" s="5">
        <f t="shared" si="42"/>
        <v>0.53846153846153844</v>
      </c>
      <c r="AC25" s="5">
        <f t="shared" si="42"/>
        <v>0</v>
      </c>
      <c r="AD25" s="5">
        <f t="shared" si="42"/>
        <v>7.6923076923076927E-2</v>
      </c>
      <c r="AE25" s="5">
        <f t="shared" si="42"/>
        <v>7.6923076923076927E-2</v>
      </c>
      <c r="AF25" s="5">
        <f t="shared" si="42"/>
        <v>0.30769230769230771</v>
      </c>
      <c r="AG25" s="5">
        <f t="shared" si="42"/>
        <v>0.30769230769230771</v>
      </c>
      <c r="AH25" s="5">
        <f t="shared" ref="AH25:BM25" si="43">AH9/$B9</f>
        <v>0.30769230769230771</v>
      </c>
      <c r="AI25" s="5">
        <f t="shared" si="43"/>
        <v>0.46153846153846156</v>
      </c>
      <c r="AJ25" s="5">
        <f t="shared" si="43"/>
        <v>0.30769230769230771</v>
      </c>
      <c r="AK25" s="5">
        <f t="shared" si="43"/>
        <v>7.6923076923076927E-2</v>
      </c>
      <c r="AL25" s="5">
        <f t="shared" si="43"/>
        <v>0.15384615384615385</v>
      </c>
      <c r="AM25" s="5">
        <f t="shared" si="43"/>
        <v>0.61538461538461542</v>
      </c>
      <c r="AN25" s="5">
        <f t="shared" si="43"/>
        <v>0.15384615384615385</v>
      </c>
      <c r="AO25" s="5">
        <f t="shared" si="43"/>
        <v>0.23076923076923078</v>
      </c>
      <c r="AP25" s="5">
        <f t="shared" si="43"/>
        <v>0.15384615384615385</v>
      </c>
      <c r="AQ25" s="5">
        <f t="shared" si="43"/>
        <v>0.15384615384615385</v>
      </c>
      <c r="AR25" s="5">
        <f t="shared" si="43"/>
        <v>0.38461538461538464</v>
      </c>
      <c r="AS25" s="5">
        <f t="shared" si="43"/>
        <v>0.46153846153846156</v>
      </c>
      <c r="AT25" s="5">
        <f t="shared" si="43"/>
        <v>0.46153846153846156</v>
      </c>
      <c r="AU25" s="5">
        <f t="shared" si="43"/>
        <v>0.38461538461538464</v>
      </c>
      <c r="AV25" s="5">
        <f t="shared" si="43"/>
        <v>0</v>
      </c>
      <c r="AW25" s="5">
        <f t="shared" si="43"/>
        <v>0.15384615384615385</v>
      </c>
      <c r="AX25" s="5">
        <f t="shared" si="43"/>
        <v>0.61538461538461542</v>
      </c>
      <c r="AY25" s="5">
        <f t="shared" si="43"/>
        <v>7.6923076923076927E-2</v>
      </c>
      <c r="AZ25" s="5">
        <f t="shared" si="43"/>
        <v>7.6923076923076927E-2</v>
      </c>
      <c r="BA25" s="5">
        <f t="shared" si="43"/>
        <v>0.38461538461538464</v>
      </c>
      <c r="BB25" s="5">
        <f t="shared" si="43"/>
        <v>0</v>
      </c>
      <c r="BC25" s="5">
        <f t="shared" si="43"/>
        <v>0</v>
      </c>
      <c r="BD25" s="5">
        <f t="shared" si="43"/>
        <v>0</v>
      </c>
      <c r="BE25" s="5">
        <f t="shared" si="43"/>
        <v>0</v>
      </c>
      <c r="BF25" s="5">
        <f t="shared" si="43"/>
        <v>0</v>
      </c>
      <c r="BG25" s="5">
        <f t="shared" si="43"/>
        <v>0</v>
      </c>
      <c r="BH25" s="5">
        <f t="shared" si="43"/>
        <v>0</v>
      </c>
      <c r="BI25" s="5">
        <f t="shared" si="43"/>
        <v>0.15384615384615385</v>
      </c>
      <c r="BJ25" s="5">
        <f t="shared" si="43"/>
        <v>0</v>
      </c>
      <c r="BK25" s="5">
        <f t="shared" si="43"/>
        <v>0</v>
      </c>
      <c r="BL25" s="5">
        <f t="shared" si="43"/>
        <v>7.6923076923076927E-2</v>
      </c>
      <c r="BM25" s="5">
        <f t="shared" si="43"/>
        <v>0.23076923076923078</v>
      </c>
      <c r="BN25" s="5">
        <f t="shared" ref="BN25:CS25" si="44">BN9/$B9</f>
        <v>0</v>
      </c>
      <c r="BO25" s="5">
        <f t="shared" si="44"/>
        <v>0</v>
      </c>
      <c r="BP25" s="5">
        <f t="shared" si="44"/>
        <v>0</v>
      </c>
      <c r="BQ25" s="5">
        <f t="shared" si="44"/>
        <v>0</v>
      </c>
      <c r="BR25" s="5">
        <f t="shared" si="44"/>
        <v>0</v>
      </c>
      <c r="BS25" s="5">
        <f t="shared" si="44"/>
        <v>0</v>
      </c>
      <c r="BT25" s="5">
        <f t="shared" si="44"/>
        <v>0</v>
      </c>
      <c r="BU25" s="5">
        <f t="shared" si="44"/>
        <v>0</v>
      </c>
      <c r="BV25" s="5">
        <f t="shared" si="44"/>
        <v>0.61538461538461542</v>
      </c>
      <c r="BW25" s="5">
        <f t="shared" si="44"/>
        <v>0.46153846153846156</v>
      </c>
      <c r="BX25" s="5">
        <f t="shared" si="44"/>
        <v>0.38461538461538464</v>
      </c>
      <c r="BY25" s="5">
        <f t="shared" si="44"/>
        <v>0.15384615384615385</v>
      </c>
      <c r="BZ25" s="5">
        <f t="shared" si="44"/>
        <v>0</v>
      </c>
      <c r="CA25" s="5">
        <f t="shared" si="44"/>
        <v>7.6923076923076927E-2</v>
      </c>
      <c r="CB25" s="5">
        <f t="shared" si="44"/>
        <v>0.15384615384615385</v>
      </c>
      <c r="CC25" s="5">
        <f t="shared" si="44"/>
        <v>0</v>
      </c>
      <c r="CD25" s="5">
        <f t="shared" si="44"/>
        <v>7.6923076923076927E-2</v>
      </c>
      <c r="CE25" s="5">
        <f t="shared" si="44"/>
        <v>0.15384615384615385</v>
      </c>
      <c r="CF25" s="5">
        <f t="shared" si="44"/>
        <v>0</v>
      </c>
      <c r="CG25" s="5">
        <f t="shared" si="44"/>
        <v>0.30769230769230771</v>
      </c>
      <c r="CH25" s="5">
        <f t="shared" si="44"/>
        <v>0</v>
      </c>
      <c r="CI25" s="5">
        <f t="shared" si="44"/>
        <v>0.23076923076923078</v>
      </c>
      <c r="CJ25" s="5">
        <f t="shared" si="44"/>
        <v>0</v>
      </c>
      <c r="CK25" s="5">
        <f t="shared" si="44"/>
        <v>7.6923076923076927E-2</v>
      </c>
      <c r="CL25" s="5">
        <f t="shared" si="44"/>
        <v>0</v>
      </c>
      <c r="CM25" s="5">
        <f t="shared" si="44"/>
        <v>0</v>
      </c>
      <c r="CN25" s="5">
        <f t="shared" si="44"/>
        <v>0</v>
      </c>
      <c r="CO25" s="5">
        <f t="shared" si="44"/>
        <v>0</v>
      </c>
      <c r="CP25" s="5">
        <f t="shared" si="44"/>
        <v>7.6923076923076927E-2</v>
      </c>
      <c r="CQ25" s="5">
        <f t="shared" si="44"/>
        <v>0.15384615384615385</v>
      </c>
      <c r="CR25" s="5">
        <f t="shared" si="44"/>
        <v>7.6923076923076927E-2</v>
      </c>
      <c r="CS25" s="5">
        <f t="shared" si="44"/>
        <v>0</v>
      </c>
      <c r="CT25" s="5">
        <f t="shared" ref="CT25:DY25" si="45">CT9/$B9</f>
        <v>7.6923076923076927E-2</v>
      </c>
      <c r="CU25" s="5">
        <f t="shared" si="45"/>
        <v>0</v>
      </c>
      <c r="CV25" s="5">
        <f t="shared" si="45"/>
        <v>0</v>
      </c>
      <c r="CW25" s="5">
        <f t="shared" si="45"/>
        <v>0</v>
      </c>
      <c r="CX25" s="5">
        <f t="shared" si="45"/>
        <v>0</v>
      </c>
      <c r="CY25" s="5">
        <f t="shared" si="45"/>
        <v>0</v>
      </c>
      <c r="CZ25" s="5">
        <f t="shared" si="45"/>
        <v>1</v>
      </c>
      <c r="DA25" s="5">
        <f t="shared" si="45"/>
        <v>0.76923076923076927</v>
      </c>
      <c r="DB25" s="5">
        <f t="shared" si="45"/>
        <v>0.15384615384615385</v>
      </c>
      <c r="DC25" s="5">
        <f t="shared" si="45"/>
        <v>0.76923076923076927</v>
      </c>
      <c r="DD25" s="5">
        <f t="shared" si="45"/>
        <v>0.23076923076923078</v>
      </c>
      <c r="DE25" s="5">
        <f t="shared" si="45"/>
        <v>0.53846153846153844</v>
      </c>
      <c r="DF25" s="5">
        <f t="shared" si="45"/>
        <v>0.15384615384615385</v>
      </c>
      <c r="DG25" s="5">
        <f t="shared" si="45"/>
        <v>7.6923076923076927E-2</v>
      </c>
      <c r="DH25" s="5">
        <f t="shared" si="45"/>
        <v>1</v>
      </c>
      <c r="DI25" s="5">
        <f t="shared" si="45"/>
        <v>0</v>
      </c>
      <c r="DJ25" s="5">
        <f t="shared" si="45"/>
        <v>0</v>
      </c>
      <c r="DK25" s="5">
        <f t="shared" si="45"/>
        <v>0</v>
      </c>
      <c r="DL25" s="5">
        <f t="shared" si="45"/>
        <v>0</v>
      </c>
      <c r="DM25" s="5">
        <f t="shared" si="45"/>
        <v>0</v>
      </c>
      <c r="DN25" s="5">
        <f t="shared" si="45"/>
        <v>0</v>
      </c>
      <c r="DO25" s="5">
        <f t="shared" si="45"/>
        <v>7.6923076923076927E-2</v>
      </c>
      <c r="DP25" s="5">
        <f t="shared" si="45"/>
        <v>0.15384615384615385</v>
      </c>
      <c r="DQ25" s="5">
        <f t="shared" si="45"/>
        <v>7.6923076923076927E-2</v>
      </c>
      <c r="DR25" s="5">
        <f t="shared" si="45"/>
        <v>0.30769230769230771</v>
      </c>
      <c r="DS25" s="5">
        <f t="shared" si="45"/>
        <v>0.15384615384615385</v>
      </c>
      <c r="DT25" s="5">
        <f t="shared" si="45"/>
        <v>0.23076923076923078</v>
      </c>
      <c r="DU25" s="5">
        <f t="shared" si="45"/>
        <v>0.23076923076923078</v>
      </c>
      <c r="DV25" s="5">
        <f t="shared" si="45"/>
        <v>7.6923076923076927E-2</v>
      </c>
      <c r="DW25" s="5">
        <f t="shared" si="45"/>
        <v>0.38461538461538464</v>
      </c>
      <c r="DX25" s="5">
        <f t="shared" si="45"/>
        <v>0.15384615384615385</v>
      </c>
      <c r="DY25" s="5">
        <f t="shared" si="45"/>
        <v>0.15384615384615385</v>
      </c>
      <c r="DZ25" s="5">
        <f t="shared" ref="DZ25:ES25" si="46">DZ9/$B9</f>
        <v>0.38461538461538464</v>
      </c>
      <c r="EA25" s="5">
        <f t="shared" si="46"/>
        <v>0.23076923076923078</v>
      </c>
      <c r="EB25" s="5">
        <f t="shared" si="46"/>
        <v>0.30769230769230771</v>
      </c>
      <c r="EC25" s="5">
        <f t="shared" si="46"/>
        <v>7.6923076923076927E-2</v>
      </c>
      <c r="ED25" s="5">
        <f t="shared" si="46"/>
        <v>0</v>
      </c>
      <c r="EE25" s="5">
        <f t="shared" si="46"/>
        <v>0.38461538461538464</v>
      </c>
      <c r="EF25" s="5">
        <f t="shared" si="46"/>
        <v>0.61538461538461542</v>
      </c>
      <c r="EG25" s="5">
        <f t="shared" si="46"/>
        <v>0.30769230769230771</v>
      </c>
      <c r="EH25" s="5">
        <f t="shared" si="46"/>
        <v>0.46153846153846156</v>
      </c>
      <c r="EI25" s="5">
        <f t="shared" si="46"/>
        <v>0.23076923076923078</v>
      </c>
      <c r="EJ25" s="5">
        <f t="shared" si="46"/>
        <v>0</v>
      </c>
      <c r="EK25" s="5">
        <f t="shared" si="46"/>
        <v>0.92307692307692313</v>
      </c>
      <c r="EL25" s="5">
        <f t="shared" si="46"/>
        <v>0</v>
      </c>
      <c r="EM25" s="5">
        <f t="shared" si="46"/>
        <v>7.6923076923076927E-2</v>
      </c>
      <c r="EN25" s="5">
        <f t="shared" si="46"/>
        <v>0.76923076923076927</v>
      </c>
      <c r="EO25" s="5">
        <f t="shared" si="46"/>
        <v>0.76923076923076927</v>
      </c>
      <c r="EP25" s="5">
        <f t="shared" si="46"/>
        <v>0.15384615384615385</v>
      </c>
      <c r="EQ25" s="5">
        <f t="shared" si="46"/>
        <v>7.6923076923076927E-2</v>
      </c>
      <c r="ER25" s="5">
        <f t="shared" si="46"/>
        <v>0.38461538461538464</v>
      </c>
      <c r="ES25" s="5">
        <f t="shared" si="46"/>
        <v>0.61538461538461542</v>
      </c>
      <c r="EU25" s="5">
        <f t="shared" ref="EU25:GE25" si="47">EU9/$B9</f>
        <v>0.30769230769230771</v>
      </c>
      <c r="EV25" s="5">
        <f t="shared" si="47"/>
        <v>0.61538461538461542</v>
      </c>
      <c r="EW25" s="5">
        <f t="shared" si="47"/>
        <v>7.6923076923076927E-2</v>
      </c>
      <c r="EX25" s="5">
        <f t="shared" si="47"/>
        <v>4.2899408284023668</v>
      </c>
      <c r="EY25" s="5">
        <f t="shared" si="47"/>
        <v>0.84615384615384615</v>
      </c>
      <c r="EZ25" s="5">
        <f t="shared" si="47"/>
        <v>0.84615384615384615</v>
      </c>
      <c r="FA25" s="5">
        <f t="shared" si="47"/>
        <v>0.53846153846153844</v>
      </c>
      <c r="FB25" s="5">
        <f t="shared" si="47"/>
        <v>0.53846153846153844</v>
      </c>
      <c r="FC25" s="5">
        <f t="shared" si="47"/>
        <v>0.30769230769230771</v>
      </c>
      <c r="FD25" s="5">
        <f t="shared" si="47"/>
        <v>0</v>
      </c>
      <c r="FE25" s="5">
        <f t="shared" si="47"/>
        <v>0.38461538461538464</v>
      </c>
      <c r="FF25" s="5">
        <f t="shared" si="47"/>
        <v>7.6923076923076927E-2</v>
      </c>
      <c r="FG25" s="5">
        <f t="shared" si="47"/>
        <v>0</v>
      </c>
      <c r="FH25" s="5">
        <f t="shared" si="47"/>
        <v>0.53846153846153844</v>
      </c>
      <c r="FI25" s="5">
        <f t="shared" si="47"/>
        <v>1</v>
      </c>
      <c r="FJ25" s="5">
        <f t="shared" si="47"/>
        <v>0.69230769230769229</v>
      </c>
      <c r="FK25" s="5">
        <f t="shared" si="47"/>
        <v>0.61538461538461542</v>
      </c>
      <c r="FL25" s="5">
        <f t="shared" si="47"/>
        <v>0</v>
      </c>
      <c r="FM25" s="5">
        <f t="shared" si="47"/>
        <v>0.52071005917159763</v>
      </c>
      <c r="FN25" s="5">
        <f t="shared" si="47"/>
        <v>1</v>
      </c>
      <c r="FO25" s="5">
        <f t="shared" si="47"/>
        <v>7.6923076923076927E-2</v>
      </c>
      <c r="FP25" s="5">
        <f t="shared" si="47"/>
        <v>0</v>
      </c>
      <c r="FQ25" s="5">
        <f t="shared" si="47"/>
        <v>0</v>
      </c>
      <c r="FR25" s="5">
        <f t="shared" si="47"/>
        <v>0</v>
      </c>
      <c r="FS25" s="5">
        <f t="shared" si="47"/>
        <v>0</v>
      </c>
      <c r="FT25" s="5">
        <f t="shared" si="47"/>
        <v>0</v>
      </c>
      <c r="FU25" s="5">
        <f t="shared" si="47"/>
        <v>0</v>
      </c>
      <c r="FV25" s="5">
        <f t="shared" si="47"/>
        <v>0.23076923076923078</v>
      </c>
      <c r="FW25" s="5">
        <f t="shared" si="47"/>
        <v>7.6923076923076927E-2</v>
      </c>
      <c r="FX25" s="5">
        <f t="shared" si="47"/>
        <v>7.6923076923076927E-2</v>
      </c>
      <c r="FY25" s="5">
        <f t="shared" si="47"/>
        <v>0.38461538461538464</v>
      </c>
      <c r="FZ25" s="5">
        <f t="shared" si="47"/>
        <v>0.23076923076923078</v>
      </c>
      <c r="GA25" s="5">
        <f t="shared" si="47"/>
        <v>0.46153846153846156</v>
      </c>
      <c r="GB25" s="5">
        <f t="shared" si="47"/>
        <v>0.46153846153846156</v>
      </c>
      <c r="GC25" s="5">
        <f t="shared" si="47"/>
        <v>0.69230769230769229</v>
      </c>
      <c r="GD25" s="5">
        <f t="shared" si="47"/>
        <v>0.46153846153846156</v>
      </c>
      <c r="GE25" s="5">
        <f t="shared" si="47"/>
        <v>7.6923076923076927E-2</v>
      </c>
    </row>
    <row r="26" spans="1:187" x14ac:dyDescent="0.25">
      <c r="A26" t="s">
        <v>367</v>
      </c>
      <c r="B26" s="5">
        <f t="shared" ref="B26:AG26" si="48">B10/$B10</f>
        <v>1</v>
      </c>
      <c r="C26" s="5">
        <f t="shared" si="48"/>
        <v>0.16666666666666666</v>
      </c>
      <c r="D26" s="5">
        <f t="shared" si="48"/>
        <v>0.33333333333333331</v>
      </c>
      <c r="E26" s="5">
        <f t="shared" si="48"/>
        <v>0.16666666666666666</v>
      </c>
      <c r="F26" s="5">
        <f t="shared" si="48"/>
        <v>0.16666666666666666</v>
      </c>
      <c r="G26" s="5">
        <f t="shared" si="48"/>
        <v>0.16666666666666666</v>
      </c>
      <c r="H26" s="5">
        <f t="shared" si="48"/>
        <v>0</v>
      </c>
      <c r="I26" s="5">
        <f t="shared" si="48"/>
        <v>0</v>
      </c>
      <c r="J26" s="5">
        <f t="shared" si="48"/>
        <v>2.3333333333333335</v>
      </c>
      <c r="K26" s="5">
        <f t="shared" si="48"/>
        <v>0.25</v>
      </c>
      <c r="L26" s="5">
        <f t="shared" si="48"/>
        <v>5.5555555555555552E-2</v>
      </c>
      <c r="M26" s="5">
        <f t="shared" si="48"/>
        <v>0.83333333333333337</v>
      </c>
      <c r="N26" s="5">
        <f t="shared" si="48"/>
        <v>0.66666666666666663</v>
      </c>
      <c r="O26" s="5">
        <f t="shared" si="48"/>
        <v>0.66666666666666663</v>
      </c>
      <c r="P26" s="5">
        <f t="shared" si="48"/>
        <v>0.83333333333333337</v>
      </c>
      <c r="Q26" s="5">
        <f t="shared" si="48"/>
        <v>0.33333333333333331</v>
      </c>
      <c r="R26" s="5">
        <f t="shared" si="48"/>
        <v>0.16666666666666666</v>
      </c>
      <c r="S26" s="5">
        <f t="shared" si="48"/>
        <v>0.33333333333333331</v>
      </c>
      <c r="T26" s="5">
        <f t="shared" si="48"/>
        <v>0.66666666666666663</v>
      </c>
      <c r="U26" s="5">
        <f t="shared" si="48"/>
        <v>0.16666666666666666</v>
      </c>
      <c r="V26" s="5">
        <f t="shared" si="48"/>
        <v>0.83333333333333337</v>
      </c>
      <c r="W26" s="5">
        <f t="shared" si="48"/>
        <v>1</v>
      </c>
      <c r="X26" s="5">
        <f t="shared" si="48"/>
        <v>0.66666666666666663</v>
      </c>
      <c r="Y26" s="5">
        <f t="shared" si="48"/>
        <v>0.33333333333333331</v>
      </c>
      <c r="Z26" s="5">
        <f t="shared" si="48"/>
        <v>0.16666666666666666</v>
      </c>
      <c r="AA26" s="5">
        <f t="shared" si="48"/>
        <v>0.83333333333333337</v>
      </c>
      <c r="AB26" s="5">
        <f t="shared" si="48"/>
        <v>0.16666666666666666</v>
      </c>
      <c r="AC26" s="5">
        <f t="shared" si="48"/>
        <v>0</v>
      </c>
      <c r="AD26" s="5">
        <f t="shared" si="48"/>
        <v>0.16666666666666666</v>
      </c>
      <c r="AE26" s="5">
        <f t="shared" si="48"/>
        <v>0.16666666666666666</v>
      </c>
      <c r="AF26" s="5">
        <f t="shared" si="48"/>
        <v>0.16666666666666666</v>
      </c>
      <c r="AG26" s="5">
        <f t="shared" si="48"/>
        <v>0.33333333333333331</v>
      </c>
      <c r="AH26" s="5">
        <f t="shared" ref="AH26:BM26" si="49">AH10/$B10</f>
        <v>0.16666666666666666</v>
      </c>
      <c r="AI26" s="5">
        <f t="shared" si="49"/>
        <v>0.5</v>
      </c>
      <c r="AJ26" s="5">
        <f t="shared" si="49"/>
        <v>0.16666666666666666</v>
      </c>
      <c r="AK26" s="5">
        <f t="shared" si="49"/>
        <v>0</v>
      </c>
      <c r="AL26" s="5">
        <f t="shared" si="49"/>
        <v>0</v>
      </c>
      <c r="AM26" s="5">
        <f t="shared" si="49"/>
        <v>0</v>
      </c>
      <c r="AN26" s="5">
        <f t="shared" si="49"/>
        <v>0.16666666666666666</v>
      </c>
      <c r="AO26" s="5">
        <f t="shared" si="49"/>
        <v>0</v>
      </c>
      <c r="AP26" s="5">
        <f t="shared" si="49"/>
        <v>0</v>
      </c>
      <c r="AQ26" s="5">
        <f t="shared" si="49"/>
        <v>0</v>
      </c>
      <c r="AR26" s="5">
        <f t="shared" si="49"/>
        <v>0.33333333333333331</v>
      </c>
      <c r="AS26" s="5">
        <f t="shared" si="49"/>
        <v>0.16666666666666666</v>
      </c>
      <c r="AT26" s="5">
        <f t="shared" si="49"/>
        <v>0.16666666666666666</v>
      </c>
      <c r="AU26" s="5">
        <f t="shared" si="49"/>
        <v>0.33333333333333331</v>
      </c>
      <c r="AV26" s="5">
        <f t="shared" si="49"/>
        <v>0.16666666666666666</v>
      </c>
      <c r="AW26" s="5">
        <f t="shared" si="49"/>
        <v>0.5</v>
      </c>
      <c r="AX26" s="5">
        <f t="shared" si="49"/>
        <v>0.33333333333333331</v>
      </c>
      <c r="AY26" s="5">
        <f t="shared" si="49"/>
        <v>0</v>
      </c>
      <c r="AZ26" s="5">
        <f t="shared" si="49"/>
        <v>0</v>
      </c>
      <c r="BA26" s="5">
        <f t="shared" si="49"/>
        <v>0</v>
      </c>
      <c r="BB26" s="5">
        <f t="shared" si="49"/>
        <v>0</v>
      </c>
      <c r="BC26" s="5">
        <f t="shared" si="49"/>
        <v>0</v>
      </c>
      <c r="BD26" s="5">
        <f t="shared" si="49"/>
        <v>0</v>
      </c>
      <c r="BE26" s="5">
        <f t="shared" si="49"/>
        <v>0</v>
      </c>
      <c r="BF26" s="5">
        <f t="shared" si="49"/>
        <v>0.16666666666666666</v>
      </c>
      <c r="BG26" s="5">
        <f t="shared" si="49"/>
        <v>0.16666666666666666</v>
      </c>
      <c r="BH26" s="5">
        <f t="shared" si="49"/>
        <v>0</v>
      </c>
      <c r="BI26" s="5">
        <f t="shared" si="49"/>
        <v>0</v>
      </c>
      <c r="BJ26" s="5">
        <f t="shared" si="49"/>
        <v>0</v>
      </c>
      <c r="BK26" s="5">
        <f t="shared" si="49"/>
        <v>0</v>
      </c>
      <c r="BL26" s="5">
        <f t="shared" si="49"/>
        <v>0</v>
      </c>
      <c r="BM26" s="5">
        <f t="shared" si="49"/>
        <v>0</v>
      </c>
      <c r="BN26" s="5">
        <f t="shared" ref="BN26:CS26" si="50">BN10/$B10</f>
        <v>0</v>
      </c>
      <c r="BO26" s="5">
        <f t="shared" si="50"/>
        <v>0</v>
      </c>
      <c r="BP26" s="5">
        <f t="shared" si="50"/>
        <v>0</v>
      </c>
      <c r="BQ26" s="5">
        <f t="shared" si="50"/>
        <v>0</v>
      </c>
      <c r="BR26" s="5">
        <f t="shared" si="50"/>
        <v>0</v>
      </c>
      <c r="BS26" s="5">
        <f t="shared" si="50"/>
        <v>0</v>
      </c>
      <c r="BT26" s="5">
        <f t="shared" si="50"/>
        <v>0</v>
      </c>
      <c r="BU26" s="5">
        <f t="shared" si="50"/>
        <v>0</v>
      </c>
      <c r="BV26" s="5">
        <f t="shared" si="50"/>
        <v>0.66666666666666663</v>
      </c>
      <c r="BW26" s="5">
        <f t="shared" si="50"/>
        <v>0.5</v>
      </c>
      <c r="BX26" s="5">
        <f t="shared" si="50"/>
        <v>0.5</v>
      </c>
      <c r="BY26" s="5">
        <f t="shared" si="50"/>
        <v>0</v>
      </c>
      <c r="BZ26" s="5">
        <f t="shared" si="50"/>
        <v>0</v>
      </c>
      <c r="CA26" s="5">
        <f t="shared" si="50"/>
        <v>0</v>
      </c>
      <c r="CB26" s="5">
        <f t="shared" si="50"/>
        <v>0</v>
      </c>
      <c r="CC26" s="5">
        <f t="shared" si="50"/>
        <v>0.16666666666666666</v>
      </c>
      <c r="CD26" s="5">
        <f t="shared" si="50"/>
        <v>0</v>
      </c>
      <c r="CE26" s="5">
        <f t="shared" si="50"/>
        <v>0</v>
      </c>
      <c r="CF26" s="5">
        <f t="shared" si="50"/>
        <v>0</v>
      </c>
      <c r="CG26" s="5">
        <f t="shared" si="50"/>
        <v>0.33333333333333331</v>
      </c>
      <c r="CH26" s="5">
        <f t="shared" si="50"/>
        <v>0.16666666666666666</v>
      </c>
      <c r="CI26" s="5">
        <f t="shared" si="50"/>
        <v>0.33333333333333331</v>
      </c>
      <c r="CJ26" s="5">
        <f t="shared" si="50"/>
        <v>0.16666666666666666</v>
      </c>
      <c r="CK26" s="5">
        <f t="shared" si="50"/>
        <v>0.16666666666666666</v>
      </c>
      <c r="CL26" s="5">
        <f t="shared" si="50"/>
        <v>0</v>
      </c>
      <c r="CM26" s="5">
        <f t="shared" si="50"/>
        <v>0</v>
      </c>
      <c r="CN26" s="5">
        <f t="shared" si="50"/>
        <v>0</v>
      </c>
      <c r="CO26" s="5">
        <f t="shared" si="50"/>
        <v>0</v>
      </c>
      <c r="CP26" s="5">
        <f t="shared" si="50"/>
        <v>0.5</v>
      </c>
      <c r="CQ26" s="5">
        <f t="shared" si="50"/>
        <v>0.16666666666666666</v>
      </c>
      <c r="CR26" s="5">
        <f t="shared" si="50"/>
        <v>0</v>
      </c>
      <c r="CS26" s="5">
        <f t="shared" si="50"/>
        <v>0.16666666666666666</v>
      </c>
      <c r="CT26" s="5">
        <f t="shared" ref="CT26:DY26" si="51">CT10/$B10</f>
        <v>0</v>
      </c>
      <c r="CU26" s="5">
        <f t="shared" si="51"/>
        <v>0.16666666666666666</v>
      </c>
      <c r="CV26" s="5">
        <f t="shared" si="51"/>
        <v>0</v>
      </c>
      <c r="CW26" s="5">
        <f t="shared" si="51"/>
        <v>0</v>
      </c>
      <c r="CX26" s="5">
        <f t="shared" si="51"/>
        <v>0</v>
      </c>
      <c r="CY26" s="5">
        <f t="shared" si="51"/>
        <v>0</v>
      </c>
      <c r="CZ26" s="5">
        <f t="shared" si="51"/>
        <v>0.5</v>
      </c>
      <c r="DA26" s="5">
        <f t="shared" si="51"/>
        <v>0.5</v>
      </c>
      <c r="DB26" s="5">
        <f t="shared" si="51"/>
        <v>0.16666666666666666</v>
      </c>
      <c r="DC26" s="5">
        <f t="shared" si="51"/>
        <v>0.83333333333333337</v>
      </c>
      <c r="DD26" s="5">
        <f t="shared" si="51"/>
        <v>0.16666666666666666</v>
      </c>
      <c r="DE26" s="5">
        <f t="shared" si="51"/>
        <v>0.66666666666666663</v>
      </c>
      <c r="DF26" s="5">
        <f t="shared" si="51"/>
        <v>0.33333333333333331</v>
      </c>
      <c r="DG26" s="5">
        <f t="shared" si="51"/>
        <v>0</v>
      </c>
      <c r="DH26" s="5">
        <f t="shared" si="51"/>
        <v>1</v>
      </c>
      <c r="DI26" s="5">
        <f t="shared" si="51"/>
        <v>0</v>
      </c>
      <c r="DJ26" s="5">
        <f t="shared" si="51"/>
        <v>0</v>
      </c>
      <c r="DK26" s="5">
        <f t="shared" si="51"/>
        <v>0</v>
      </c>
      <c r="DL26" s="5">
        <f t="shared" si="51"/>
        <v>0</v>
      </c>
      <c r="DM26" s="5">
        <f t="shared" si="51"/>
        <v>0</v>
      </c>
      <c r="DN26" s="5">
        <f t="shared" si="51"/>
        <v>0</v>
      </c>
      <c r="DO26" s="5">
        <f t="shared" si="51"/>
        <v>0</v>
      </c>
      <c r="DP26" s="5">
        <f t="shared" si="51"/>
        <v>0</v>
      </c>
      <c r="DQ26" s="5">
        <f t="shared" si="51"/>
        <v>0</v>
      </c>
      <c r="DR26" s="5">
        <f t="shared" si="51"/>
        <v>0</v>
      </c>
      <c r="DS26" s="5">
        <f t="shared" si="51"/>
        <v>0.5</v>
      </c>
      <c r="DT26" s="5">
        <f t="shared" si="51"/>
        <v>0.5</v>
      </c>
      <c r="DU26" s="5">
        <f t="shared" si="51"/>
        <v>0.66666666666666663</v>
      </c>
      <c r="DV26" s="5">
        <f t="shared" si="51"/>
        <v>0.33333333333333331</v>
      </c>
      <c r="DW26" s="5">
        <f t="shared" si="51"/>
        <v>0</v>
      </c>
      <c r="DX26" s="5">
        <f t="shared" si="51"/>
        <v>0</v>
      </c>
      <c r="DY26" s="5">
        <f t="shared" si="51"/>
        <v>0</v>
      </c>
      <c r="DZ26" s="5">
        <f t="shared" ref="DZ26:ES26" si="52">DZ10/$B10</f>
        <v>0</v>
      </c>
      <c r="EA26" s="5">
        <f t="shared" si="52"/>
        <v>0.83333333333333337</v>
      </c>
      <c r="EB26" s="5">
        <f t="shared" si="52"/>
        <v>0</v>
      </c>
      <c r="EC26" s="5">
        <f t="shared" si="52"/>
        <v>0.16666666666666666</v>
      </c>
      <c r="ED26" s="5">
        <f t="shared" si="52"/>
        <v>0</v>
      </c>
      <c r="EE26" s="5">
        <f t="shared" si="52"/>
        <v>1</v>
      </c>
      <c r="EF26" s="5">
        <f t="shared" si="52"/>
        <v>0</v>
      </c>
      <c r="EG26" s="5">
        <f t="shared" si="52"/>
        <v>0</v>
      </c>
      <c r="EH26" s="5">
        <f t="shared" si="52"/>
        <v>0.83333333333333337</v>
      </c>
      <c r="EI26" s="5">
        <f t="shared" si="52"/>
        <v>0.16666666666666666</v>
      </c>
      <c r="EJ26" s="5">
        <f t="shared" si="52"/>
        <v>0</v>
      </c>
      <c r="EK26" s="5">
        <f t="shared" si="52"/>
        <v>1</v>
      </c>
      <c r="EL26" s="5">
        <f t="shared" si="52"/>
        <v>0</v>
      </c>
      <c r="EM26" s="5">
        <f t="shared" si="52"/>
        <v>0</v>
      </c>
      <c r="EN26" s="5">
        <f t="shared" si="52"/>
        <v>0.5</v>
      </c>
      <c r="EO26" s="5">
        <f t="shared" si="52"/>
        <v>1</v>
      </c>
      <c r="EP26" s="5">
        <f t="shared" si="52"/>
        <v>0</v>
      </c>
      <c r="EQ26" s="5">
        <f t="shared" si="52"/>
        <v>0</v>
      </c>
      <c r="ER26" s="5">
        <f t="shared" si="52"/>
        <v>0.16666666666666666</v>
      </c>
      <c r="ES26" s="5">
        <f t="shared" si="52"/>
        <v>0.83333333333333337</v>
      </c>
      <c r="EU26" s="5">
        <f t="shared" ref="EU26:GE26" si="53">EU10/$B10</f>
        <v>0</v>
      </c>
      <c r="EV26" s="5">
        <f t="shared" si="53"/>
        <v>1</v>
      </c>
      <c r="EW26" s="5">
        <f t="shared" si="53"/>
        <v>0</v>
      </c>
      <c r="EX26" s="5">
        <f t="shared" si="53"/>
        <v>9.3055555555555554</v>
      </c>
      <c r="EY26" s="5">
        <f t="shared" si="53"/>
        <v>0.83333333333333337</v>
      </c>
      <c r="EZ26" s="5">
        <f t="shared" si="53"/>
        <v>0.66666666666666663</v>
      </c>
      <c r="FA26" s="5">
        <f t="shared" si="53"/>
        <v>0.66666666666666663</v>
      </c>
      <c r="FB26" s="5">
        <f t="shared" si="53"/>
        <v>0.66666666666666663</v>
      </c>
      <c r="FC26" s="5">
        <f t="shared" si="53"/>
        <v>0</v>
      </c>
      <c r="FD26" s="5">
        <f t="shared" si="53"/>
        <v>0</v>
      </c>
      <c r="FE26" s="5">
        <f t="shared" si="53"/>
        <v>0.5</v>
      </c>
      <c r="FF26" s="5">
        <f t="shared" si="53"/>
        <v>0.33333333333333331</v>
      </c>
      <c r="FG26" s="5">
        <f t="shared" si="53"/>
        <v>0</v>
      </c>
      <c r="FH26" s="5">
        <f t="shared" si="53"/>
        <v>0.16666666666666666</v>
      </c>
      <c r="FI26" s="5">
        <f t="shared" si="53"/>
        <v>1</v>
      </c>
      <c r="FJ26" s="5">
        <f t="shared" si="53"/>
        <v>0.66666666666666663</v>
      </c>
      <c r="FK26" s="5">
        <f t="shared" si="53"/>
        <v>0.5</v>
      </c>
      <c r="FL26" s="5">
        <f t="shared" si="53"/>
        <v>0</v>
      </c>
      <c r="FM26" s="5">
        <f t="shared" si="53"/>
        <v>0.80555555555555547</v>
      </c>
      <c r="FN26" s="5">
        <f t="shared" si="53"/>
        <v>1</v>
      </c>
      <c r="FO26" s="5">
        <f t="shared" si="53"/>
        <v>0</v>
      </c>
      <c r="FP26" s="5">
        <f t="shared" si="53"/>
        <v>0</v>
      </c>
      <c r="FQ26" s="5">
        <f t="shared" si="53"/>
        <v>0</v>
      </c>
      <c r="FR26" s="5">
        <f t="shared" si="53"/>
        <v>0</v>
      </c>
      <c r="FS26" s="5">
        <f t="shared" si="53"/>
        <v>0</v>
      </c>
      <c r="FT26" s="5">
        <f t="shared" si="53"/>
        <v>0</v>
      </c>
      <c r="FU26" s="5">
        <f t="shared" si="53"/>
        <v>0</v>
      </c>
      <c r="FV26" s="5">
        <f t="shared" si="53"/>
        <v>0.16666666666666666</v>
      </c>
      <c r="FW26" s="5">
        <f t="shared" si="53"/>
        <v>0</v>
      </c>
      <c r="FX26" s="5">
        <f t="shared" si="53"/>
        <v>0</v>
      </c>
      <c r="FY26" s="5">
        <f t="shared" si="53"/>
        <v>0.66666666666666663</v>
      </c>
      <c r="FZ26" s="5">
        <f t="shared" si="53"/>
        <v>0.16666666666666666</v>
      </c>
      <c r="GA26" s="5">
        <f t="shared" si="53"/>
        <v>0.66666666666666663</v>
      </c>
      <c r="GB26" s="5">
        <f t="shared" si="53"/>
        <v>0.66666666666666663</v>
      </c>
      <c r="GC26" s="5">
        <f t="shared" si="53"/>
        <v>0.66666666666666663</v>
      </c>
      <c r="GD26" s="5">
        <f t="shared" si="53"/>
        <v>0.5</v>
      </c>
      <c r="GE26" s="5">
        <f t="shared" si="53"/>
        <v>0</v>
      </c>
    </row>
    <row r="27" spans="1:187" x14ac:dyDescent="0.25">
      <c r="A27" t="s">
        <v>398</v>
      </c>
      <c r="B27" s="5">
        <f t="shared" ref="B27:AG27" si="54">B11/$B11</f>
        <v>1</v>
      </c>
      <c r="C27" s="5">
        <f t="shared" si="54"/>
        <v>0</v>
      </c>
      <c r="D27" s="5">
        <f t="shared" si="54"/>
        <v>0.33333333333333331</v>
      </c>
      <c r="E27" s="5">
        <f t="shared" si="54"/>
        <v>0.33333333333333331</v>
      </c>
      <c r="F27" s="5">
        <f t="shared" si="54"/>
        <v>0</v>
      </c>
      <c r="G27" s="5">
        <f t="shared" si="54"/>
        <v>0</v>
      </c>
      <c r="H27" s="5">
        <f t="shared" si="54"/>
        <v>0</v>
      </c>
      <c r="I27" s="5">
        <f t="shared" si="54"/>
        <v>0.33333333333333331</v>
      </c>
      <c r="J27" s="5">
        <f t="shared" si="54"/>
        <v>9</v>
      </c>
      <c r="K27" s="5">
        <f t="shared" si="54"/>
        <v>0.66666666666666663</v>
      </c>
      <c r="L27" s="5">
        <f t="shared" si="54"/>
        <v>5.2222222222222223</v>
      </c>
      <c r="M27" s="5">
        <f t="shared" si="54"/>
        <v>4.666666666666667</v>
      </c>
      <c r="N27" s="5">
        <f t="shared" si="54"/>
        <v>0</v>
      </c>
      <c r="O27" s="5">
        <f t="shared" si="54"/>
        <v>0.33333333333333331</v>
      </c>
      <c r="P27" s="5">
        <f t="shared" si="54"/>
        <v>0.33333333333333331</v>
      </c>
      <c r="Q27" s="5">
        <f t="shared" si="54"/>
        <v>0.33333333333333331</v>
      </c>
      <c r="R27" s="5">
        <f t="shared" si="54"/>
        <v>0</v>
      </c>
      <c r="S27" s="5">
        <f t="shared" si="54"/>
        <v>0.66666666666666663</v>
      </c>
      <c r="T27" s="5">
        <f t="shared" si="54"/>
        <v>0</v>
      </c>
      <c r="U27" s="5">
        <f t="shared" si="54"/>
        <v>0.66666666666666663</v>
      </c>
      <c r="V27" s="5">
        <f t="shared" si="54"/>
        <v>1</v>
      </c>
      <c r="W27" s="5">
        <f t="shared" si="54"/>
        <v>0.66666666666666663</v>
      </c>
      <c r="X27" s="5">
        <f t="shared" si="54"/>
        <v>1</v>
      </c>
      <c r="Y27" s="5">
        <f t="shared" si="54"/>
        <v>0.33333333333333331</v>
      </c>
      <c r="Z27" s="5">
        <f t="shared" si="54"/>
        <v>0</v>
      </c>
      <c r="AA27" s="5">
        <f t="shared" si="54"/>
        <v>1</v>
      </c>
      <c r="AB27" s="5">
        <f t="shared" si="54"/>
        <v>0.33333333333333331</v>
      </c>
      <c r="AC27" s="5">
        <f t="shared" si="54"/>
        <v>0</v>
      </c>
      <c r="AD27" s="5">
        <f t="shared" si="54"/>
        <v>0.33333333333333331</v>
      </c>
      <c r="AE27" s="5">
        <f t="shared" si="54"/>
        <v>0</v>
      </c>
      <c r="AF27" s="5">
        <f t="shared" si="54"/>
        <v>0.66666666666666663</v>
      </c>
      <c r="AG27" s="5">
        <f t="shared" si="54"/>
        <v>0.33333333333333331</v>
      </c>
      <c r="AH27" s="5">
        <f t="shared" ref="AH27:BM27" si="55">AH11/$B11</f>
        <v>0.66666666666666663</v>
      </c>
      <c r="AI27" s="5">
        <f t="shared" si="55"/>
        <v>0.66666666666666663</v>
      </c>
      <c r="AJ27" s="5">
        <f t="shared" si="55"/>
        <v>0</v>
      </c>
      <c r="AK27" s="5">
        <f t="shared" si="55"/>
        <v>0</v>
      </c>
      <c r="AL27" s="5">
        <f t="shared" si="55"/>
        <v>0</v>
      </c>
      <c r="AM27" s="5">
        <f t="shared" si="55"/>
        <v>0.33333333333333331</v>
      </c>
      <c r="AN27" s="5">
        <f t="shared" si="55"/>
        <v>0.66666666666666663</v>
      </c>
      <c r="AO27" s="5">
        <f t="shared" si="55"/>
        <v>0.66666666666666663</v>
      </c>
      <c r="AP27" s="5">
        <f t="shared" si="55"/>
        <v>1</v>
      </c>
      <c r="AQ27" s="5">
        <f t="shared" si="55"/>
        <v>0.66666666666666663</v>
      </c>
      <c r="AR27" s="5">
        <f t="shared" si="55"/>
        <v>0</v>
      </c>
      <c r="AS27" s="5">
        <f t="shared" si="55"/>
        <v>0</v>
      </c>
      <c r="AT27" s="5">
        <f t="shared" si="55"/>
        <v>0.33333333333333331</v>
      </c>
      <c r="AU27" s="5">
        <f t="shared" si="55"/>
        <v>0.33333333333333331</v>
      </c>
      <c r="AV27" s="5">
        <f t="shared" si="55"/>
        <v>0.66666666666666663</v>
      </c>
      <c r="AW27" s="5">
        <f t="shared" si="55"/>
        <v>0.33333333333333331</v>
      </c>
      <c r="AX27" s="5">
        <f t="shared" si="55"/>
        <v>0</v>
      </c>
      <c r="AY27" s="5">
        <f t="shared" si="55"/>
        <v>0</v>
      </c>
      <c r="AZ27" s="5">
        <f t="shared" si="55"/>
        <v>0</v>
      </c>
      <c r="BA27" s="5">
        <f t="shared" si="55"/>
        <v>0</v>
      </c>
      <c r="BB27" s="5">
        <f t="shared" si="55"/>
        <v>0</v>
      </c>
      <c r="BC27" s="5">
        <f t="shared" si="55"/>
        <v>0</v>
      </c>
      <c r="BD27" s="5">
        <f t="shared" si="55"/>
        <v>0</v>
      </c>
      <c r="BE27" s="5">
        <f t="shared" si="55"/>
        <v>0</v>
      </c>
      <c r="BF27" s="5">
        <f t="shared" si="55"/>
        <v>0</v>
      </c>
      <c r="BG27" s="5">
        <f t="shared" si="55"/>
        <v>0</v>
      </c>
      <c r="BH27" s="5">
        <f t="shared" si="55"/>
        <v>0.33333333333333331</v>
      </c>
      <c r="BI27" s="5">
        <f t="shared" si="55"/>
        <v>0</v>
      </c>
      <c r="BJ27" s="5">
        <f t="shared" si="55"/>
        <v>0</v>
      </c>
      <c r="BK27" s="5">
        <f t="shared" si="55"/>
        <v>0</v>
      </c>
      <c r="BL27" s="5">
        <f t="shared" si="55"/>
        <v>0</v>
      </c>
      <c r="BM27" s="5">
        <f t="shared" si="55"/>
        <v>0</v>
      </c>
      <c r="BN27" s="5">
        <f t="shared" ref="BN27:CS27" si="56">BN11/$B11</f>
        <v>0</v>
      </c>
      <c r="BO27" s="5">
        <f t="shared" si="56"/>
        <v>0</v>
      </c>
      <c r="BP27" s="5">
        <f t="shared" si="56"/>
        <v>0</v>
      </c>
      <c r="BQ27" s="5">
        <f t="shared" si="56"/>
        <v>0</v>
      </c>
      <c r="BR27" s="5">
        <f t="shared" si="56"/>
        <v>0</v>
      </c>
      <c r="BS27" s="5">
        <f t="shared" si="56"/>
        <v>0</v>
      </c>
      <c r="BT27" s="5">
        <f t="shared" si="56"/>
        <v>0</v>
      </c>
      <c r="BU27" s="5">
        <f t="shared" si="56"/>
        <v>0</v>
      </c>
      <c r="BV27" s="5">
        <f t="shared" si="56"/>
        <v>1</v>
      </c>
      <c r="BW27" s="5">
        <f t="shared" si="56"/>
        <v>0.33333333333333331</v>
      </c>
      <c r="BX27" s="5">
        <f t="shared" si="56"/>
        <v>0.33333333333333331</v>
      </c>
      <c r="BY27" s="5">
        <f t="shared" si="56"/>
        <v>0</v>
      </c>
      <c r="BZ27" s="5">
        <f t="shared" si="56"/>
        <v>0</v>
      </c>
      <c r="CA27" s="5">
        <f t="shared" si="56"/>
        <v>0</v>
      </c>
      <c r="CB27" s="5">
        <f t="shared" si="56"/>
        <v>0</v>
      </c>
      <c r="CC27" s="5">
        <f t="shared" si="56"/>
        <v>0.33333333333333331</v>
      </c>
      <c r="CD27" s="5">
        <f t="shared" si="56"/>
        <v>0.33333333333333331</v>
      </c>
      <c r="CE27" s="5">
        <f t="shared" si="56"/>
        <v>0</v>
      </c>
      <c r="CF27" s="5">
        <f t="shared" si="56"/>
        <v>0</v>
      </c>
      <c r="CG27" s="5">
        <f t="shared" si="56"/>
        <v>0</v>
      </c>
      <c r="CH27" s="5">
        <f t="shared" si="56"/>
        <v>0</v>
      </c>
      <c r="CI27" s="5">
        <f t="shared" si="56"/>
        <v>0</v>
      </c>
      <c r="CJ27" s="5">
        <f t="shared" si="56"/>
        <v>0</v>
      </c>
      <c r="CK27" s="5">
        <f t="shared" si="56"/>
        <v>0</v>
      </c>
      <c r="CL27" s="5">
        <f t="shared" si="56"/>
        <v>0</v>
      </c>
      <c r="CM27" s="5">
        <f t="shared" si="56"/>
        <v>0</v>
      </c>
      <c r="CN27" s="5">
        <f t="shared" si="56"/>
        <v>0</v>
      </c>
      <c r="CO27" s="5">
        <f t="shared" si="56"/>
        <v>0</v>
      </c>
      <c r="CP27" s="5">
        <f t="shared" si="56"/>
        <v>0</v>
      </c>
      <c r="CQ27" s="5">
        <f t="shared" si="56"/>
        <v>0</v>
      </c>
      <c r="CR27" s="5">
        <f t="shared" si="56"/>
        <v>0.33333333333333331</v>
      </c>
      <c r="CS27" s="5">
        <f t="shared" si="56"/>
        <v>0</v>
      </c>
      <c r="CT27" s="5">
        <f t="shared" ref="CT27:DY27" si="57">CT11/$B11</f>
        <v>0</v>
      </c>
      <c r="CU27" s="5">
        <f t="shared" si="57"/>
        <v>0</v>
      </c>
      <c r="CV27" s="5">
        <f t="shared" si="57"/>
        <v>0</v>
      </c>
      <c r="CW27" s="5">
        <f t="shared" si="57"/>
        <v>0</v>
      </c>
      <c r="CX27" s="5">
        <f t="shared" si="57"/>
        <v>0</v>
      </c>
      <c r="CY27" s="5">
        <f t="shared" si="57"/>
        <v>0</v>
      </c>
      <c r="CZ27" s="5">
        <f t="shared" si="57"/>
        <v>0.66666666666666663</v>
      </c>
      <c r="DA27" s="5">
        <f t="shared" si="57"/>
        <v>1</v>
      </c>
      <c r="DB27" s="5">
        <f t="shared" si="57"/>
        <v>0</v>
      </c>
      <c r="DC27" s="5">
        <f t="shared" si="57"/>
        <v>1</v>
      </c>
      <c r="DD27" s="5">
        <f t="shared" si="57"/>
        <v>0.33333333333333331</v>
      </c>
      <c r="DE27" s="5">
        <f t="shared" si="57"/>
        <v>0.66666666666666663</v>
      </c>
      <c r="DF27" s="5">
        <f t="shared" si="57"/>
        <v>0</v>
      </c>
      <c r="DG27" s="5">
        <f t="shared" si="57"/>
        <v>0</v>
      </c>
      <c r="DH27" s="5">
        <f t="shared" si="57"/>
        <v>1</v>
      </c>
      <c r="DI27" s="5">
        <f t="shared" si="57"/>
        <v>0</v>
      </c>
      <c r="DJ27" s="5">
        <f t="shared" si="57"/>
        <v>0</v>
      </c>
      <c r="DK27" s="5">
        <f t="shared" si="57"/>
        <v>0</v>
      </c>
      <c r="DL27" s="5">
        <f t="shared" si="57"/>
        <v>0</v>
      </c>
      <c r="DM27" s="5">
        <f t="shared" si="57"/>
        <v>0</v>
      </c>
      <c r="DN27" s="5">
        <f t="shared" si="57"/>
        <v>0</v>
      </c>
      <c r="DO27" s="5">
        <f t="shared" si="57"/>
        <v>0.33333333333333331</v>
      </c>
      <c r="DP27" s="5">
        <f t="shared" si="57"/>
        <v>0.33333333333333331</v>
      </c>
      <c r="DQ27" s="5">
        <f t="shared" si="57"/>
        <v>0</v>
      </c>
      <c r="DR27" s="5">
        <f t="shared" si="57"/>
        <v>0</v>
      </c>
      <c r="DS27" s="5">
        <f t="shared" si="57"/>
        <v>0</v>
      </c>
      <c r="DT27" s="5">
        <f t="shared" si="57"/>
        <v>0.33333333333333331</v>
      </c>
      <c r="DU27" s="5">
        <f t="shared" si="57"/>
        <v>0</v>
      </c>
      <c r="DV27" s="5">
        <f t="shared" si="57"/>
        <v>0.33333333333333331</v>
      </c>
      <c r="DW27" s="5">
        <f t="shared" si="57"/>
        <v>0.33333333333333331</v>
      </c>
      <c r="DX27" s="5">
        <f t="shared" si="57"/>
        <v>0.33333333333333331</v>
      </c>
      <c r="DY27" s="5">
        <f t="shared" si="57"/>
        <v>0</v>
      </c>
      <c r="DZ27" s="5">
        <f t="shared" ref="DZ27:ES27" si="58">DZ11/$B11</f>
        <v>0</v>
      </c>
      <c r="EA27" s="5">
        <f t="shared" si="58"/>
        <v>0.66666666666666663</v>
      </c>
      <c r="EB27" s="5">
        <f t="shared" si="58"/>
        <v>0.33333333333333331</v>
      </c>
      <c r="EC27" s="5">
        <f t="shared" si="58"/>
        <v>0</v>
      </c>
      <c r="ED27" s="5">
        <f t="shared" si="58"/>
        <v>0</v>
      </c>
      <c r="EE27" s="5">
        <f t="shared" si="58"/>
        <v>0.66666666666666663</v>
      </c>
      <c r="EF27" s="5">
        <f t="shared" si="58"/>
        <v>0.33333333333333331</v>
      </c>
      <c r="EG27" s="5">
        <f t="shared" si="58"/>
        <v>0</v>
      </c>
      <c r="EH27" s="5">
        <f t="shared" si="58"/>
        <v>0.66666666666666663</v>
      </c>
      <c r="EI27" s="5">
        <f t="shared" si="58"/>
        <v>0.33333333333333331</v>
      </c>
      <c r="EJ27" s="5">
        <f t="shared" si="58"/>
        <v>0</v>
      </c>
      <c r="EK27" s="5">
        <f t="shared" si="58"/>
        <v>0.66666666666666663</v>
      </c>
      <c r="EL27" s="5">
        <f t="shared" si="58"/>
        <v>0.33333333333333331</v>
      </c>
      <c r="EM27" s="5">
        <f t="shared" si="58"/>
        <v>0</v>
      </c>
      <c r="EN27" s="5">
        <f t="shared" si="58"/>
        <v>2.3333333333333335</v>
      </c>
      <c r="EO27" s="5">
        <f t="shared" si="58"/>
        <v>0.66666666666666663</v>
      </c>
      <c r="EP27" s="5">
        <f t="shared" si="58"/>
        <v>0.33333333333333331</v>
      </c>
      <c r="EQ27" s="5">
        <f t="shared" si="58"/>
        <v>0</v>
      </c>
      <c r="ER27" s="5">
        <f t="shared" si="58"/>
        <v>0.33333333333333331</v>
      </c>
      <c r="ES27" s="5">
        <f t="shared" si="58"/>
        <v>0.66666666666666663</v>
      </c>
      <c r="EU27" s="5">
        <f t="shared" ref="EU27:GE27" si="59">EU11/$B11</f>
        <v>0</v>
      </c>
      <c r="EV27" s="5">
        <f t="shared" si="59"/>
        <v>1</v>
      </c>
      <c r="EW27" s="5">
        <f t="shared" si="59"/>
        <v>0</v>
      </c>
      <c r="EX27" s="5">
        <f t="shared" si="59"/>
        <v>26.222222222222225</v>
      </c>
      <c r="EY27" s="5">
        <f t="shared" si="59"/>
        <v>1</v>
      </c>
      <c r="EZ27" s="5">
        <f t="shared" si="59"/>
        <v>1</v>
      </c>
      <c r="FA27" s="5">
        <f t="shared" si="59"/>
        <v>0.33333333333333331</v>
      </c>
      <c r="FB27" s="5">
        <f t="shared" si="59"/>
        <v>0.66666666666666663</v>
      </c>
      <c r="FC27" s="5">
        <f t="shared" si="59"/>
        <v>0.33333333333333331</v>
      </c>
      <c r="FD27" s="5">
        <f t="shared" si="59"/>
        <v>0</v>
      </c>
      <c r="FE27" s="5">
        <f t="shared" si="59"/>
        <v>0</v>
      </c>
      <c r="FF27" s="5">
        <f t="shared" si="59"/>
        <v>0</v>
      </c>
      <c r="FG27" s="5">
        <f t="shared" si="59"/>
        <v>0</v>
      </c>
      <c r="FH27" s="5">
        <f t="shared" si="59"/>
        <v>1</v>
      </c>
      <c r="FI27" s="5">
        <f t="shared" si="59"/>
        <v>1</v>
      </c>
      <c r="FJ27" s="5">
        <f t="shared" si="59"/>
        <v>1</v>
      </c>
      <c r="FK27" s="5">
        <f t="shared" si="59"/>
        <v>0.33333333333333331</v>
      </c>
      <c r="FL27" s="5">
        <f t="shared" si="59"/>
        <v>0</v>
      </c>
      <c r="FM27" s="5">
        <f t="shared" si="59"/>
        <v>2.2222222222222223</v>
      </c>
      <c r="FN27" s="5">
        <f t="shared" si="59"/>
        <v>1</v>
      </c>
      <c r="FO27" s="5">
        <f t="shared" si="59"/>
        <v>0</v>
      </c>
      <c r="FP27" s="5">
        <f t="shared" si="59"/>
        <v>0</v>
      </c>
      <c r="FQ27" s="5">
        <f t="shared" si="59"/>
        <v>0</v>
      </c>
      <c r="FR27" s="5">
        <f t="shared" si="59"/>
        <v>0</v>
      </c>
      <c r="FS27" s="5">
        <f t="shared" si="59"/>
        <v>0</v>
      </c>
      <c r="FT27" s="5">
        <f t="shared" si="59"/>
        <v>0</v>
      </c>
      <c r="FU27" s="5">
        <f t="shared" si="59"/>
        <v>0.66666666666666663</v>
      </c>
      <c r="FV27" s="5">
        <f t="shared" si="59"/>
        <v>0</v>
      </c>
      <c r="FW27" s="5">
        <f t="shared" si="59"/>
        <v>0</v>
      </c>
      <c r="FX27" s="5">
        <f t="shared" si="59"/>
        <v>0</v>
      </c>
      <c r="FY27" s="5">
        <f t="shared" si="59"/>
        <v>0.33333333333333331</v>
      </c>
      <c r="FZ27" s="5">
        <f t="shared" si="59"/>
        <v>0</v>
      </c>
      <c r="GA27" s="5">
        <f t="shared" si="59"/>
        <v>0</v>
      </c>
      <c r="GB27" s="5">
        <f t="shared" si="59"/>
        <v>0.66666666666666663</v>
      </c>
      <c r="GC27" s="5">
        <f t="shared" si="59"/>
        <v>0.33333333333333331</v>
      </c>
      <c r="GD27" s="5">
        <f t="shared" si="59"/>
        <v>0.33333333333333331</v>
      </c>
      <c r="GE27" s="5">
        <f t="shared" si="59"/>
        <v>0</v>
      </c>
    </row>
    <row r="28" spans="1:187" x14ac:dyDescent="0.25">
      <c r="A28" t="s">
        <v>414</v>
      </c>
      <c r="B28" s="5">
        <f t="shared" ref="B28:AG28" si="60">B12/$B12</f>
        <v>1</v>
      </c>
      <c r="C28" s="5">
        <f t="shared" si="60"/>
        <v>0</v>
      </c>
      <c r="D28" s="5">
        <f t="shared" si="60"/>
        <v>0.8</v>
      </c>
      <c r="E28" s="5">
        <f t="shared" si="60"/>
        <v>0.05</v>
      </c>
      <c r="F28" s="5">
        <f t="shared" si="60"/>
        <v>0.05</v>
      </c>
      <c r="G28" s="5">
        <f t="shared" si="60"/>
        <v>0.05</v>
      </c>
      <c r="H28" s="5">
        <f t="shared" si="60"/>
        <v>0</v>
      </c>
      <c r="I28" s="5">
        <f t="shared" si="60"/>
        <v>0.05</v>
      </c>
      <c r="J28" s="5">
        <f t="shared" si="60"/>
        <v>1.72</v>
      </c>
      <c r="K28" s="5">
        <f t="shared" si="60"/>
        <v>0.15</v>
      </c>
      <c r="L28" s="5">
        <f t="shared" si="60"/>
        <v>0.30249999999999999</v>
      </c>
      <c r="M28" s="5">
        <f t="shared" si="60"/>
        <v>7.3</v>
      </c>
      <c r="N28" s="5">
        <f t="shared" si="60"/>
        <v>0.35</v>
      </c>
      <c r="O28" s="5">
        <f t="shared" si="60"/>
        <v>0.65</v>
      </c>
      <c r="P28" s="5">
        <f t="shared" si="60"/>
        <v>0.75</v>
      </c>
      <c r="Q28" s="5">
        <f t="shared" si="60"/>
        <v>0.25</v>
      </c>
      <c r="R28" s="5">
        <f t="shared" si="60"/>
        <v>0.2</v>
      </c>
      <c r="S28" s="5">
        <f t="shared" si="60"/>
        <v>0.25</v>
      </c>
      <c r="T28" s="5">
        <f t="shared" si="60"/>
        <v>0.2</v>
      </c>
      <c r="U28" s="5">
        <f t="shared" si="60"/>
        <v>0.3</v>
      </c>
      <c r="V28" s="5">
        <f t="shared" si="60"/>
        <v>0.3</v>
      </c>
      <c r="W28" s="5">
        <f t="shared" si="60"/>
        <v>0.8</v>
      </c>
      <c r="X28" s="5">
        <f t="shared" si="60"/>
        <v>0.4</v>
      </c>
      <c r="Y28" s="5">
        <f t="shared" si="60"/>
        <v>0.4</v>
      </c>
      <c r="Z28" s="5">
        <f t="shared" si="60"/>
        <v>0.05</v>
      </c>
      <c r="AA28" s="5">
        <f t="shared" si="60"/>
        <v>0.3</v>
      </c>
      <c r="AB28" s="5">
        <f t="shared" si="60"/>
        <v>0.15</v>
      </c>
      <c r="AC28" s="5">
        <f t="shared" si="60"/>
        <v>0</v>
      </c>
      <c r="AD28" s="5">
        <f t="shared" si="60"/>
        <v>0.15</v>
      </c>
      <c r="AE28" s="5">
        <f t="shared" si="60"/>
        <v>0.05</v>
      </c>
      <c r="AF28" s="5">
        <f t="shared" si="60"/>
        <v>0.1</v>
      </c>
      <c r="AG28" s="5">
        <f t="shared" si="60"/>
        <v>0.15</v>
      </c>
      <c r="AH28" s="5">
        <f t="shared" ref="AH28:BM28" si="61">AH12/$B12</f>
        <v>0.1</v>
      </c>
      <c r="AI28" s="5">
        <f t="shared" si="61"/>
        <v>0.7</v>
      </c>
      <c r="AJ28" s="5">
        <f t="shared" si="61"/>
        <v>0.2</v>
      </c>
      <c r="AK28" s="5">
        <f t="shared" si="61"/>
        <v>0.1</v>
      </c>
      <c r="AL28" s="5">
        <f t="shared" si="61"/>
        <v>0</v>
      </c>
      <c r="AM28" s="5">
        <f t="shared" si="61"/>
        <v>0</v>
      </c>
      <c r="AN28" s="5">
        <f t="shared" si="61"/>
        <v>0.15</v>
      </c>
      <c r="AO28" s="5">
        <f t="shared" si="61"/>
        <v>0.2</v>
      </c>
      <c r="AP28" s="5">
        <f t="shared" si="61"/>
        <v>0.35</v>
      </c>
      <c r="AQ28" s="5">
        <f t="shared" si="61"/>
        <v>0.2</v>
      </c>
      <c r="AR28" s="5">
        <f t="shared" si="61"/>
        <v>0.2</v>
      </c>
      <c r="AS28" s="5">
        <f t="shared" si="61"/>
        <v>0.15</v>
      </c>
      <c r="AT28" s="5">
        <f t="shared" si="61"/>
        <v>0.15</v>
      </c>
      <c r="AU28" s="5">
        <f t="shared" si="61"/>
        <v>0.1</v>
      </c>
      <c r="AV28" s="5">
        <f t="shared" si="61"/>
        <v>0.1</v>
      </c>
      <c r="AW28" s="5">
        <f t="shared" si="61"/>
        <v>0.35</v>
      </c>
      <c r="AX28" s="5">
        <f t="shared" si="61"/>
        <v>0.25</v>
      </c>
      <c r="AY28" s="5">
        <f t="shared" si="61"/>
        <v>0.05</v>
      </c>
      <c r="AZ28" s="5">
        <f t="shared" si="61"/>
        <v>0</v>
      </c>
      <c r="BA28" s="5">
        <f t="shared" si="61"/>
        <v>0.1</v>
      </c>
      <c r="BB28" s="5">
        <f t="shared" si="61"/>
        <v>0</v>
      </c>
      <c r="BC28" s="5">
        <f t="shared" si="61"/>
        <v>0</v>
      </c>
      <c r="BD28" s="5">
        <f t="shared" si="61"/>
        <v>0</v>
      </c>
      <c r="BE28" s="5">
        <f t="shared" si="61"/>
        <v>0</v>
      </c>
      <c r="BF28" s="5">
        <f t="shared" si="61"/>
        <v>0</v>
      </c>
      <c r="BG28" s="5">
        <f t="shared" si="61"/>
        <v>0</v>
      </c>
      <c r="BH28" s="5">
        <f t="shared" si="61"/>
        <v>0</v>
      </c>
      <c r="BI28" s="5">
        <f t="shared" si="61"/>
        <v>0.1</v>
      </c>
      <c r="BJ28" s="5">
        <f t="shared" si="61"/>
        <v>0.05</v>
      </c>
      <c r="BK28" s="5">
        <f t="shared" si="61"/>
        <v>0</v>
      </c>
      <c r="BL28" s="5">
        <f t="shared" si="61"/>
        <v>0</v>
      </c>
      <c r="BM28" s="5">
        <f t="shared" si="61"/>
        <v>0</v>
      </c>
      <c r="BN28" s="5">
        <f t="shared" ref="BN28:CS28" si="62">BN12/$B12</f>
        <v>0</v>
      </c>
      <c r="BO28" s="5">
        <f t="shared" si="62"/>
        <v>0</v>
      </c>
      <c r="BP28" s="5">
        <f t="shared" si="62"/>
        <v>0.2</v>
      </c>
      <c r="BQ28" s="5">
        <f t="shared" si="62"/>
        <v>0.05</v>
      </c>
      <c r="BR28" s="5">
        <f t="shared" si="62"/>
        <v>0.05</v>
      </c>
      <c r="BS28" s="5">
        <f t="shared" si="62"/>
        <v>0</v>
      </c>
      <c r="BT28" s="5">
        <f t="shared" si="62"/>
        <v>0</v>
      </c>
      <c r="BU28" s="5">
        <f t="shared" si="62"/>
        <v>0</v>
      </c>
      <c r="BV28" s="5">
        <f t="shared" si="62"/>
        <v>0.6</v>
      </c>
      <c r="BW28" s="5">
        <f t="shared" si="62"/>
        <v>0.2</v>
      </c>
      <c r="BX28" s="5">
        <f t="shared" si="62"/>
        <v>0.25</v>
      </c>
      <c r="BY28" s="5">
        <f t="shared" si="62"/>
        <v>0.1</v>
      </c>
      <c r="BZ28" s="5">
        <f t="shared" si="62"/>
        <v>0.3</v>
      </c>
      <c r="CA28" s="5">
        <f t="shared" si="62"/>
        <v>0</v>
      </c>
      <c r="CB28" s="5">
        <f t="shared" si="62"/>
        <v>0.05</v>
      </c>
      <c r="CC28" s="5">
        <f t="shared" si="62"/>
        <v>0.15</v>
      </c>
      <c r="CD28" s="5">
        <f t="shared" si="62"/>
        <v>0.05</v>
      </c>
      <c r="CE28" s="5">
        <f t="shared" si="62"/>
        <v>0.2</v>
      </c>
      <c r="CF28" s="5">
        <f t="shared" si="62"/>
        <v>0</v>
      </c>
      <c r="CG28" s="5">
        <f t="shared" si="62"/>
        <v>0.2</v>
      </c>
      <c r="CH28" s="5">
        <f t="shared" si="62"/>
        <v>0</v>
      </c>
      <c r="CI28" s="5">
        <f t="shared" si="62"/>
        <v>0.05</v>
      </c>
      <c r="CJ28" s="5">
        <f t="shared" si="62"/>
        <v>0</v>
      </c>
      <c r="CK28" s="5">
        <f t="shared" si="62"/>
        <v>0.1</v>
      </c>
      <c r="CL28" s="5">
        <f t="shared" si="62"/>
        <v>0</v>
      </c>
      <c r="CM28" s="5">
        <f t="shared" si="62"/>
        <v>0</v>
      </c>
      <c r="CN28" s="5">
        <f t="shared" si="62"/>
        <v>0.05</v>
      </c>
      <c r="CO28" s="5">
        <f t="shared" si="62"/>
        <v>0</v>
      </c>
      <c r="CP28" s="5">
        <f t="shared" si="62"/>
        <v>0.15</v>
      </c>
      <c r="CQ28" s="5">
        <f t="shared" si="62"/>
        <v>0.05</v>
      </c>
      <c r="CR28" s="5">
        <f t="shared" si="62"/>
        <v>0</v>
      </c>
      <c r="CS28" s="5">
        <f t="shared" si="62"/>
        <v>0</v>
      </c>
      <c r="CT28" s="5">
        <f t="shared" ref="CT28:DY28" si="63">CT12/$B12</f>
        <v>0.05</v>
      </c>
      <c r="CU28" s="5">
        <f t="shared" si="63"/>
        <v>0</v>
      </c>
      <c r="CV28" s="5">
        <f t="shared" si="63"/>
        <v>0.05</v>
      </c>
      <c r="CW28" s="5">
        <f t="shared" si="63"/>
        <v>0.1</v>
      </c>
      <c r="CX28" s="5">
        <f t="shared" si="63"/>
        <v>0.05</v>
      </c>
      <c r="CY28" s="5">
        <f t="shared" si="63"/>
        <v>0</v>
      </c>
      <c r="CZ28" s="5">
        <f t="shared" si="63"/>
        <v>0.35</v>
      </c>
      <c r="DA28" s="5">
        <f t="shared" si="63"/>
        <v>0.5</v>
      </c>
      <c r="DB28" s="5">
        <f t="shared" si="63"/>
        <v>0</v>
      </c>
      <c r="DC28" s="5">
        <f t="shared" si="63"/>
        <v>0.45</v>
      </c>
      <c r="DD28" s="5">
        <f t="shared" si="63"/>
        <v>0.25</v>
      </c>
      <c r="DE28" s="5">
        <f t="shared" si="63"/>
        <v>0.55000000000000004</v>
      </c>
      <c r="DF28" s="5">
        <f t="shared" si="63"/>
        <v>0.15</v>
      </c>
      <c r="DG28" s="5">
        <f t="shared" si="63"/>
        <v>0.05</v>
      </c>
      <c r="DH28" s="5">
        <f t="shared" si="63"/>
        <v>1</v>
      </c>
      <c r="DI28" s="5">
        <f t="shared" si="63"/>
        <v>0.15</v>
      </c>
      <c r="DJ28" s="5">
        <f t="shared" si="63"/>
        <v>0.1</v>
      </c>
      <c r="DK28" s="5">
        <f t="shared" si="63"/>
        <v>0.05</v>
      </c>
      <c r="DL28" s="5">
        <f t="shared" si="63"/>
        <v>0.05</v>
      </c>
      <c r="DM28" s="5">
        <f t="shared" si="63"/>
        <v>0.05</v>
      </c>
      <c r="DN28" s="5">
        <f t="shared" si="63"/>
        <v>0</v>
      </c>
      <c r="DO28" s="5">
        <f t="shared" si="63"/>
        <v>0.1</v>
      </c>
      <c r="DP28" s="5">
        <f t="shared" si="63"/>
        <v>0.2</v>
      </c>
      <c r="DQ28" s="5">
        <f t="shared" si="63"/>
        <v>0.05</v>
      </c>
      <c r="DR28" s="5">
        <f t="shared" si="63"/>
        <v>0.15</v>
      </c>
      <c r="DS28" s="5">
        <f t="shared" si="63"/>
        <v>0.1</v>
      </c>
      <c r="DT28" s="5">
        <f t="shared" si="63"/>
        <v>0.4</v>
      </c>
      <c r="DU28" s="5">
        <f t="shared" si="63"/>
        <v>0.35</v>
      </c>
      <c r="DV28" s="5">
        <f t="shared" si="63"/>
        <v>0.05</v>
      </c>
      <c r="DW28" s="5">
        <f t="shared" si="63"/>
        <v>0.3</v>
      </c>
      <c r="DX28" s="5">
        <f t="shared" si="63"/>
        <v>0.2</v>
      </c>
      <c r="DY28" s="5">
        <f t="shared" si="63"/>
        <v>0.1</v>
      </c>
      <c r="DZ28" s="5">
        <f t="shared" ref="DZ28:ES28" si="64">DZ12/$B12</f>
        <v>0.4</v>
      </c>
      <c r="EA28" s="5">
        <f t="shared" si="64"/>
        <v>0.45</v>
      </c>
      <c r="EB28" s="5">
        <f t="shared" si="64"/>
        <v>0.05</v>
      </c>
      <c r="EC28" s="5">
        <f t="shared" si="64"/>
        <v>0.05</v>
      </c>
      <c r="ED28" s="5">
        <f t="shared" si="64"/>
        <v>0.05</v>
      </c>
      <c r="EE28" s="5">
        <f t="shared" si="64"/>
        <v>0.5</v>
      </c>
      <c r="EF28" s="5">
        <f t="shared" si="64"/>
        <v>0.5</v>
      </c>
      <c r="EG28" s="5">
        <f t="shared" si="64"/>
        <v>0.2</v>
      </c>
      <c r="EH28" s="5">
        <f t="shared" si="64"/>
        <v>0.45</v>
      </c>
      <c r="EI28" s="5">
        <f t="shared" si="64"/>
        <v>0.3</v>
      </c>
      <c r="EJ28" s="5">
        <f t="shared" si="64"/>
        <v>0.05</v>
      </c>
      <c r="EK28" s="5">
        <f t="shared" si="64"/>
        <v>0.85</v>
      </c>
      <c r="EL28" s="5">
        <f t="shared" si="64"/>
        <v>0.15</v>
      </c>
      <c r="EM28" s="5">
        <f t="shared" si="64"/>
        <v>0</v>
      </c>
      <c r="EN28" s="5">
        <f t="shared" si="64"/>
        <v>4.55</v>
      </c>
      <c r="EO28" s="5">
        <f t="shared" si="64"/>
        <v>0.8</v>
      </c>
      <c r="EP28" s="5">
        <f t="shared" si="64"/>
        <v>0.1</v>
      </c>
      <c r="EQ28" s="5">
        <f t="shared" si="64"/>
        <v>0.1</v>
      </c>
      <c r="ER28" s="5">
        <f t="shared" si="64"/>
        <v>0.9</v>
      </c>
      <c r="ES28" s="5">
        <f t="shared" si="64"/>
        <v>0.1</v>
      </c>
      <c r="EU28" s="5">
        <f t="shared" ref="EU28:GE28" si="65">EU12/$B12</f>
        <v>0.3</v>
      </c>
      <c r="EV28" s="5">
        <f t="shared" si="65"/>
        <v>0.7</v>
      </c>
      <c r="EW28" s="5">
        <f t="shared" si="65"/>
        <v>0</v>
      </c>
      <c r="EX28" s="5">
        <f t="shared" si="65"/>
        <v>2.94</v>
      </c>
      <c r="EY28" s="5">
        <f t="shared" si="65"/>
        <v>0.85</v>
      </c>
      <c r="EZ28" s="5">
        <f t="shared" si="65"/>
        <v>0.5</v>
      </c>
      <c r="FA28" s="5">
        <f t="shared" si="65"/>
        <v>0.3</v>
      </c>
      <c r="FB28" s="5">
        <f t="shared" si="65"/>
        <v>0.2</v>
      </c>
      <c r="FC28" s="5">
        <f t="shared" si="65"/>
        <v>0.15</v>
      </c>
      <c r="FD28" s="5">
        <f t="shared" si="65"/>
        <v>0.05</v>
      </c>
      <c r="FE28" s="5">
        <f t="shared" si="65"/>
        <v>0.2</v>
      </c>
      <c r="FF28" s="5">
        <f t="shared" si="65"/>
        <v>0.5</v>
      </c>
      <c r="FG28" s="5">
        <f t="shared" si="65"/>
        <v>0</v>
      </c>
      <c r="FH28" s="5">
        <f t="shared" si="65"/>
        <v>0.25</v>
      </c>
      <c r="FI28" s="5">
        <f t="shared" si="65"/>
        <v>0.7</v>
      </c>
      <c r="FJ28" s="5">
        <f t="shared" si="65"/>
        <v>0.45</v>
      </c>
      <c r="FK28" s="5">
        <f t="shared" si="65"/>
        <v>0.5</v>
      </c>
      <c r="FL28" s="5">
        <f t="shared" si="65"/>
        <v>0</v>
      </c>
      <c r="FM28" s="5">
        <f t="shared" si="65"/>
        <v>0.34500000000000003</v>
      </c>
      <c r="FN28" s="5">
        <f t="shared" si="65"/>
        <v>0.95</v>
      </c>
      <c r="FO28" s="5">
        <f t="shared" si="65"/>
        <v>0.15</v>
      </c>
      <c r="FP28" s="5">
        <f t="shared" si="65"/>
        <v>0.05</v>
      </c>
      <c r="FQ28" s="5">
        <f t="shared" si="65"/>
        <v>0.05</v>
      </c>
      <c r="FR28" s="5">
        <f t="shared" si="65"/>
        <v>0.05</v>
      </c>
      <c r="FS28" s="5">
        <f t="shared" si="65"/>
        <v>0.05</v>
      </c>
      <c r="FT28" s="5">
        <f t="shared" si="65"/>
        <v>0</v>
      </c>
      <c r="FU28" s="5">
        <f t="shared" si="65"/>
        <v>0.1</v>
      </c>
      <c r="FV28" s="5">
        <f t="shared" si="65"/>
        <v>0.05</v>
      </c>
      <c r="FW28" s="5">
        <f t="shared" si="65"/>
        <v>0.05</v>
      </c>
      <c r="FX28" s="5">
        <f t="shared" si="65"/>
        <v>0.05</v>
      </c>
      <c r="FY28" s="5">
        <f t="shared" si="65"/>
        <v>0.25</v>
      </c>
      <c r="FZ28" s="5">
        <f t="shared" si="65"/>
        <v>0.5</v>
      </c>
      <c r="GA28" s="5">
        <f t="shared" si="65"/>
        <v>0.2</v>
      </c>
      <c r="GB28" s="5">
        <f t="shared" si="65"/>
        <v>0.4</v>
      </c>
      <c r="GC28" s="5">
        <f t="shared" si="65"/>
        <v>0.35</v>
      </c>
      <c r="GD28" s="5">
        <f t="shared" si="65"/>
        <v>0.25</v>
      </c>
      <c r="GE28" s="5">
        <f t="shared" si="65"/>
        <v>0.05</v>
      </c>
    </row>
    <row r="29" spans="1:187" x14ac:dyDescent="0.25">
      <c r="A29" t="s">
        <v>585</v>
      </c>
      <c r="B29" s="5">
        <f t="shared" ref="B29:AG29" si="66">B13/$B13</f>
        <v>1</v>
      </c>
      <c r="C29" s="5">
        <f t="shared" si="66"/>
        <v>0</v>
      </c>
      <c r="D29" s="5">
        <f t="shared" si="66"/>
        <v>0</v>
      </c>
      <c r="E29" s="5">
        <f t="shared" si="66"/>
        <v>0</v>
      </c>
      <c r="F29" s="5">
        <f t="shared" si="66"/>
        <v>0.5</v>
      </c>
      <c r="G29" s="5">
        <f t="shared" si="66"/>
        <v>0</v>
      </c>
      <c r="H29" s="5">
        <f t="shared" si="66"/>
        <v>0</v>
      </c>
      <c r="I29" s="5">
        <f t="shared" si="66"/>
        <v>0.5</v>
      </c>
      <c r="J29" s="5">
        <f t="shared" si="66"/>
        <v>2.75</v>
      </c>
      <c r="K29" s="5">
        <f t="shared" si="66"/>
        <v>0.5</v>
      </c>
      <c r="L29" s="5">
        <f t="shared" si="66"/>
        <v>0</v>
      </c>
      <c r="M29" s="5">
        <f t="shared" si="66"/>
        <v>1.5</v>
      </c>
      <c r="N29" s="5">
        <f t="shared" si="66"/>
        <v>0.5</v>
      </c>
      <c r="O29" s="5">
        <f t="shared" si="66"/>
        <v>0.5</v>
      </c>
      <c r="P29" s="5">
        <f t="shared" si="66"/>
        <v>0</v>
      </c>
      <c r="Q29" s="5">
        <f t="shared" si="66"/>
        <v>0.5</v>
      </c>
      <c r="R29" s="5">
        <f t="shared" si="66"/>
        <v>0</v>
      </c>
      <c r="S29" s="5">
        <f t="shared" si="66"/>
        <v>0.5</v>
      </c>
      <c r="T29" s="5">
        <f t="shared" si="66"/>
        <v>0.5</v>
      </c>
      <c r="U29" s="5">
        <f t="shared" si="66"/>
        <v>0.5</v>
      </c>
      <c r="V29" s="5">
        <f t="shared" si="66"/>
        <v>1</v>
      </c>
      <c r="W29" s="5">
        <f t="shared" si="66"/>
        <v>0.5</v>
      </c>
      <c r="X29" s="5">
        <f t="shared" si="66"/>
        <v>0.5</v>
      </c>
      <c r="Y29" s="5">
        <f t="shared" si="66"/>
        <v>0.5</v>
      </c>
      <c r="Z29" s="5">
        <f t="shared" si="66"/>
        <v>0</v>
      </c>
      <c r="AA29" s="5">
        <f t="shared" si="66"/>
        <v>0.5</v>
      </c>
      <c r="AB29" s="5">
        <f t="shared" si="66"/>
        <v>0</v>
      </c>
      <c r="AC29" s="5">
        <f t="shared" si="66"/>
        <v>0</v>
      </c>
      <c r="AD29" s="5">
        <f t="shared" si="66"/>
        <v>0</v>
      </c>
      <c r="AE29" s="5">
        <f t="shared" si="66"/>
        <v>0</v>
      </c>
      <c r="AF29" s="5">
        <f t="shared" si="66"/>
        <v>0.5</v>
      </c>
      <c r="AG29" s="5">
        <f t="shared" si="66"/>
        <v>0</v>
      </c>
      <c r="AH29" s="5">
        <f t="shared" ref="AH29:BM29" si="67">AH13/$B13</f>
        <v>0.5</v>
      </c>
      <c r="AI29" s="5">
        <f t="shared" si="67"/>
        <v>0</v>
      </c>
      <c r="AJ29" s="5">
        <f t="shared" si="67"/>
        <v>0</v>
      </c>
      <c r="AK29" s="5">
        <f t="shared" si="67"/>
        <v>0</v>
      </c>
      <c r="AL29" s="5">
        <f t="shared" si="67"/>
        <v>0</v>
      </c>
      <c r="AM29" s="5">
        <f t="shared" si="67"/>
        <v>0</v>
      </c>
      <c r="AN29" s="5">
        <f t="shared" si="67"/>
        <v>0.5</v>
      </c>
      <c r="AO29" s="5">
        <f t="shared" si="67"/>
        <v>0.5</v>
      </c>
      <c r="AP29" s="5">
        <f t="shared" si="67"/>
        <v>0.5</v>
      </c>
      <c r="AQ29" s="5">
        <f t="shared" si="67"/>
        <v>0.5</v>
      </c>
      <c r="AR29" s="5">
        <f t="shared" si="67"/>
        <v>0</v>
      </c>
      <c r="AS29" s="5">
        <f t="shared" si="67"/>
        <v>0</v>
      </c>
      <c r="AT29" s="5">
        <f t="shared" si="67"/>
        <v>0</v>
      </c>
      <c r="AU29" s="5">
        <f t="shared" si="67"/>
        <v>0.5</v>
      </c>
      <c r="AV29" s="5">
        <f t="shared" si="67"/>
        <v>0.5</v>
      </c>
      <c r="AW29" s="5">
        <f t="shared" si="67"/>
        <v>0</v>
      </c>
      <c r="AX29" s="5">
        <f t="shared" si="67"/>
        <v>0</v>
      </c>
      <c r="AY29" s="5">
        <f t="shared" si="67"/>
        <v>0</v>
      </c>
      <c r="AZ29" s="5">
        <f t="shared" si="67"/>
        <v>0</v>
      </c>
      <c r="BA29" s="5">
        <f t="shared" si="67"/>
        <v>0</v>
      </c>
      <c r="BB29" s="5">
        <f t="shared" si="67"/>
        <v>0</v>
      </c>
      <c r="BC29" s="5">
        <f t="shared" si="67"/>
        <v>0</v>
      </c>
      <c r="BD29" s="5">
        <f t="shared" si="67"/>
        <v>0</v>
      </c>
      <c r="BE29" s="5">
        <f t="shared" si="67"/>
        <v>0</v>
      </c>
      <c r="BF29" s="5">
        <f t="shared" si="67"/>
        <v>0</v>
      </c>
      <c r="BG29" s="5">
        <f t="shared" si="67"/>
        <v>0</v>
      </c>
      <c r="BH29" s="5">
        <f t="shared" si="67"/>
        <v>0</v>
      </c>
      <c r="BI29" s="5">
        <f t="shared" si="67"/>
        <v>0</v>
      </c>
      <c r="BJ29" s="5">
        <f t="shared" si="67"/>
        <v>0</v>
      </c>
      <c r="BK29" s="5">
        <f t="shared" si="67"/>
        <v>0</v>
      </c>
      <c r="BL29" s="5">
        <f t="shared" si="67"/>
        <v>0</v>
      </c>
      <c r="BM29" s="5">
        <f t="shared" si="67"/>
        <v>0</v>
      </c>
      <c r="BN29" s="5">
        <f t="shared" ref="BN29:CS29" si="68">BN13/$B13</f>
        <v>0</v>
      </c>
      <c r="BO29" s="5">
        <f t="shared" si="68"/>
        <v>0</v>
      </c>
      <c r="BP29" s="5">
        <f t="shared" si="68"/>
        <v>0.5</v>
      </c>
      <c r="BQ29" s="5">
        <f t="shared" si="68"/>
        <v>0</v>
      </c>
      <c r="BR29" s="5">
        <f t="shared" si="68"/>
        <v>0</v>
      </c>
      <c r="BS29" s="5">
        <f t="shared" si="68"/>
        <v>0</v>
      </c>
      <c r="BT29" s="5">
        <f t="shared" si="68"/>
        <v>0</v>
      </c>
      <c r="BU29" s="5">
        <f t="shared" si="68"/>
        <v>0</v>
      </c>
      <c r="BV29" s="5">
        <f t="shared" si="68"/>
        <v>1</v>
      </c>
      <c r="BW29" s="5">
        <f t="shared" si="68"/>
        <v>0</v>
      </c>
      <c r="BX29" s="5">
        <f t="shared" si="68"/>
        <v>0</v>
      </c>
      <c r="BY29" s="5">
        <f t="shared" si="68"/>
        <v>0</v>
      </c>
      <c r="BZ29" s="5">
        <f t="shared" si="68"/>
        <v>0</v>
      </c>
      <c r="CA29" s="5">
        <f t="shared" si="68"/>
        <v>0</v>
      </c>
      <c r="CB29" s="5">
        <f t="shared" si="68"/>
        <v>0</v>
      </c>
      <c r="CC29" s="5">
        <f t="shared" si="68"/>
        <v>0</v>
      </c>
      <c r="CD29" s="5">
        <f t="shared" si="68"/>
        <v>0</v>
      </c>
      <c r="CE29" s="5">
        <f t="shared" si="68"/>
        <v>0</v>
      </c>
      <c r="CF29" s="5">
        <f t="shared" si="68"/>
        <v>0.5</v>
      </c>
      <c r="CG29" s="5">
        <f t="shared" si="68"/>
        <v>0</v>
      </c>
      <c r="CH29" s="5">
        <f t="shared" si="68"/>
        <v>0</v>
      </c>
      <c r="CI29" s="5">
        <f t="shared" si="68"/>
        <v>0</v>
      </c>
      <c r="CJ29" s="5">
        <f t="shared" si="68"/>
        <v>0</v>
      </c>
      <c r="CK29" s="5">
        <f t="shared" si="68"/>
        <v>0</v>
      </c>
      <c r="CL29" s="5">
        <f t="shared" si="68"/>
        <v>0</v>
      </c>
      <c r="CM29" s="5">
        <f t="shared" si="68"/>
        <v>0</v>
      </c>
      <c r="CN29" s="5">
        <f t="shared" si="68"/>
        <v>0</v>
      </c>
      <c r="CO29" s="5">
        <f t="shared" si="68"/>
        <v>0</v>
      </c>
      <c r="CP29" s="5">
        <f t="shared" si="68"/>
        <v>0.5</v>
      </c>
      <c r="CQ29" s="5">
        <f t="shared" si="68"/>
        <v>0</v>
      </c>
      <c r="CR29" s="5">
        <f t="shared" si="68"/>
        <v>0</v>
      </c>
      <c r="CS29" s="5">
        <f t="shared" si="68"/>
        <v>0</v>
      </c>
      <c r="CT29" s="5">
        <f t="shared" ref="CT29:DY29" si="69">CT13/$B13</f>
        <v>0</v>
      </c>
      <c r="CU29" s="5">
        <f t="shared" si="69"/>
        <v>0</v>
      </c>
      <c r="CV29" s="5">
        <f t="shared" si="69"/>
        <v>0</v>
      </c>
      <c r="CW29" s="5">
        <f t="shared" si="69"/>
        <v>0</v>
      </c>
      <c r="CX29" s="5">
        <f t="shared" si="69"/>
        <v>0</v>
      </c>
      <c r="CY29" s="5">
        <f t="shared" si="69"/>
        <v>0</v>
      </c>
      <c r="CZ29" s="5">
        <f t="shared" si="69"/>
        <v>0.5</v>
      </c>
      <c r="DA29" s="5">
        <f t="shared" si="69"/>
        <v>1</v>
      </c>
      <c r="DB29" s="5">
        <f t="shared" si="69"/>
        <v>0</v>
      </c>
      <c r="DC29" s="5">
        <f t="shared" si="69"/>
        <v>0.5</v>
      </c>
      <c r="DD29" s="5">
        <f t="shared" si="69"/>
        <v>0</v>
      </c>
      <c r="DE29" s="5">
        <f t="shared" si="69"/>
        <v>0.5</v>
      </c>
      <c r="DF29" s="5">
        <f t="shared" si="69"/>
        <v>0</v>
      </c>
      <c r="DG29" s="5">
        <f t="shared" si="69"/>
        <v>0</v>
      </c>
      <c r="DH29" s="5">
        <f t="shared" si="69"/>
        <v>1</v>
      </c>
      <c r="DI29" s="5">
        <f t="shared" si="69"/>
        <v>0</v>
      </c>
      <c r="DJ29" s="5">
        <f t="shared" si="69"/>
        <v>0</v>
      </c>
      <c r="DK29" s="5">
        <f t="shared" si="69"/>
        <v>0</v>
      </c>
      <c r="DL29" s="5">
        <f t="shared" si="69"/>
        <v>0</v>
      </c>
      <c r="DM29" s="5">
        <f t="shared" si="69"/>
        <v>0.5</v>
      </c>
      <c r="DN29" s="5">
        <f t="shared" si="69"/>
        <v>0</v>
      </c>
      <c r="DO29" s="5">
        <f t="shared" si="69"/>
        <v>0</v>
      </c>
      <c r="DP29" s="5">
        <f t="shared" si="69"/>
        <v>0.5</v>
      </c>
      <c r="DQ29" s="5">
        <f t="shared" si="69"/>
        <v>0</v>
      </c>
      <c r="DR29" s="5">
        <f t="shared" si="69"/>
        <v>0</v>
      </c>
      <c r="DS29" s="5">
        <f t="shared" si="69"/>
        <v>0</v>
      </c>
      <c r="DT29" s="5">
        <f t="shared" si="69"/>
        <v>0.5</v>
      </c>
      <c r="DU29" s="5">
        <f t="shared" si="69"/>
        <v>0</v>
      </c>
      <c r="DV29" s="5">
        <f t="shared" si="69"/>
        <v>0.5</v>
      </c>
      <c r="DW29" s="5">
        <f t="shared" si="69"/>
        <v>0</v>
      </c>
      <c r="DX29" s="5">
        <f t="shared" si="69"/>
        <v>0.5</v>
      </c>
      <c r="DY29" s="5">
        <f t="shared" si="69"/>
        <v>0</v>
      </c>
      <c r="DZ29" s="5">
        <f t="shared" ref="DZ29:ES29" si="70">DZ13/$B13</f>
        <v>0</v>
      </c>
      <c r="EA29" s="5">
        <f t="shared" si="70"/>
        <v>1</v>
      </c>
      <c r="EB29" s="5">
        <f t="shared" si="70"/>
        <v>0</v>
      </c>
      <c r="EC29" s="5">
        <f t="shared" si="70"/>
        <v>0</v>
      </c>
      <c r="ED29" s="5">
        <f t="shared" si="70"/>
        <v>0</v>
      </c>
      <c r="EE29" s="5">
        <f t="shared" si="70"/>
        <v>1</v>
      </c>
      <c r="EF29" s="5">
        <f t="shared" si="70"/>
        <v>0</v>
      </c>
      <c r="EG29" s="5">
        <f t="shared" si="70"/>
        <v>0</v>
      </c>
      <c r="EH29" s="5">
        <f t="shared" si="70"/>
        <v>0.5</v>
      </c>
      <c r="EI29" s="5">
        <f t="shared" si="70"/>
        <v>0.5</v>
      </c>
      <c r="EJ29" s="5">
        <f t="shared" si="70"/>
        <v>0</v>
      </c>
      <c r="EK29" s="5">
        <f t="shared" si="70"/>
        <v>0.5</v>
      </c>
      <c r="EL29" s="5">
        <f t="shared" si="70"/>
        <v>0.5</v>
      </c>
      <c r="EM29" s="5">
        <f t="shared" si="70"/>
        <v>0</v>
      </c>
      <c r="EN29" s="5">
        <f t="shared" si="70"/>
        <v>1</v>
      </c>
      <c r="EO29" s="5">
        <f t="shared" si="70"/>
        <v>1</v>
      </c>
      <c r="EP29" s="5">
        <f t="shared" si="70"/>
        <v>0</v>
      </c>
      <c r="EQ29" s="5">
        <f t="shared" si="70"/>
        <v>0</v>
      </c>
      <c r="ER29" s="5">
        <f t="shared" si="70"/>
        <v>0</v>
      </c>
      <c r="ES29" s="5">
        <f t="shared" si="70"/>
        <v>1</v>
      </c>
      <c r="EU29" s="5">
        <f t="shared" ref="EU29:GE29" si="71">EU13/$B13</f>
        <v>0</v>
      </c>
      <c r="EV29" s="5">
        <f t="shared" si="71"/>
        <v>1</v>
      </c>
      <c r="EW29" s="5">
        <f t="shared" si="71"/>
        <v>0</v>
      </c>
      <c r="EX29" s="5">
        <f t="shared" si="71"/>
        <v>35</v>
      </c>
      <c r="EY29" s="5">
        <f t="shared" si="71"/>
        <v>1</v>
      </c>
      <c r="EZ29" s="5">
        <f t="shared" si="71"/>
        <v>0.5</v>
      </c>
      <c r="FA29" s="5">
        <f t="shared" si="71"/>
        <v>1</v>
      </c>
      <c r="FB29" s="5">
        <f t="shared" si="71"/>
        <v>0.5</v>
      </c>
      <c r="FC29" s="5">
        <f t="shared" si="71"/>
        <v>0.5</v>
      </c>
      <c r="FD29" s="5">
        <f t="shared" si="71"/>
        <v>0</v>
      </c>
      <c r="FE29" s="5">
        <f t="shared" si="71"/>
        <v>0.5</v>
      </c>
      <c r="FF29" s="5">
        <f t="shared" si="71"/>
        <v>0</v>
      </c>
      <c r="FG29" s="5">
        <f t="shared" si="71"/>
        <v>0</v>
      </c>
      <c r="FH29" s="5">
        <f t="shared" si="71"/>
        <v>0.5</v>
      </c>
      <c r="FI29" s="5">
        <f t="shared" si="71"/>
        <v>1</v>
      </c>
      <c r="FJ29" s="5">
        <f t="shared" si="71"/>
        <v>1</v>
      </c>
      <c r="FK29" s="5">
        <f t="shared" si="71"/>
        <v>1</v>
      </c>
      <c r="FL29" s="5">
        <f t="shared" si="71"/>
        <v>0</v>
      </c>
      <c r="FM29" s="5">
        <f t="shared" si="71"/>
        <v>4.75</v>
      </c>
      <c r="FN29" s="5">
        <f t="shared" si="71"/>
        <v>1</v>
      </c>
      <c r="FO29" s="5">
        <f t="shared" si="71"/>
        <v>0</v>
      </c>
      <c r="FP29" s="5">
        <f t="shared" si="71"/>
        <v>0</v>
      </c>
      <c r="FQ29" s="5">
        <f t="shared" si="71"/>
        <v>0</v>
      </c>
      <c r="FR29" s="5">
        <f t="shared" si="71"/>
        <v>0</v>
      </c>
      <c r="FS29" s="5">
        <f t="shared" si="71"/>
        <v>0.5</v>
      </c>
      <c r="FT29" s="5">
        <f t="shared" si="71"/>
        <v>0</v>
      </c>
      <c r="FU29" s="5">
        <f t="shared" si="71"/>
        <v>0</v>
      </c>
      <c r="FV29" s="5">
        <f t="shared" si="71"/>
        <v>0</v>
      </c>
      <c r="FW29" s="5">
        <f t="shared" si="71"/>
        <v>0.5</v>
      </c>
      <c r="FX29" s="5">
        <f t="shared" si="71"/>
        <v>0</v>
      </c>
      <c r="FY29" s="5">
        <f t="shared" si="71"/>
        <v>0</v>
      </c>
      <c r="FZ29" s="5">
        <f t="shared" si="71"/>
        <v>0.5</v>
      </c>
      <c r="GA29" s="5">
        <f t="shared" si="71"/>
        <v>0</v>
      </c>
      <c r="GB29" s="5">
        <f t="shared" si="71"/>
        <v>0.5</v>
      </c>
      <c r="GC29" s="5">
        <f t="shared" si="71"/>
        <v>0.5</v>
      </c>
      <c r="GD29" s="5">
        <f t="shared" si="71"/>
        <v>0</v>
      </c>
      <c r="GE29" s="5">
        <f t="shared" si="71"/>
        <v>0</v>
      </c>
    </row>
    <row r="30" spans="1:187" x14ac:dyDescent="0.25">
      <c r="A30" t="s">
        <v>697</v>
      </c>
      <c r="B30" s="5">
        <f t="shared" ref="B30:AG30" si="72">B14/$B14</f>
        <v>1</v>
      </c>
      <c r="C30" s="5">
        <f t="shared" si="72"/>
        <v>0.4</v>
      </c>
      <c r="D30" s="5">
        <f t="shared" si="72"/>
        <v>0</v>
      </c>
      <c r="E30" s="5">
        <f t="shared" si="72"/>
        <v>0.2</v>
      </c>
      <c r="F30" s="5">
        <f t="shared" si="72"/>
        <v>0.2</v>
      </c>
      <c r="G30" s="5">
        <f t="shared" si="72"/>
        <v>0.2</v>
      </c>
      <c r="H30" s="5">
        <f t="shared" si="72"/>
        <v>0</v>
      </c>
      <c r="I30" s="5">
        <f t="shared" si="72"/>
        <v>0</v>
      </c>
      <c r="J30" s="5">
        <f t="shared" si="72"/>
        <v>6.4799999999999995</v>
      </c>
      <c r="K30" s="5">
        <f t="shared" si="72"/>
        <v>2.04</v>
      </c>
      <c r="L30" s="5">
        <f t="shared" si="72"/>
        <v>0.4</v>
      </c>
      <c r="M30" s="5">
        <f t="shared" si="72"/>
        <v>0.8</v>
      </c>
      <c r="N30" s="5">
        <f t="shared" si="72"/>
        <v>0.4</v>
      </c>
      <c r="O30" s="5">
        <f t="shared" si="72"/>
        <v>0.4</v>
      </c>
      <c r="P30" s="5">
        <f t="shared" si="72"/>
        <v>0.6</v>
      </c>
      <c r="Q30" s="5">
        <f t="shared" si="72"/>
        <v>0</v>
      </c>
      <c r="R30" s="5">
        <f t="shared" si="72"/>
        <v>0</v>
      </c>
      <c r="S30" s="5">
        <f t="shared" si="72"/>
        <v>0.2</v>
      </c>
      <c r="T30" s="5">
        <f t="shared" si="72"/>
        <v>0.2</v>
      </c>
      <c r="U30" s="5">
        <f t="shared" si="72"/>
        <v>0.4</v>
      </c>
      <c r="V30" s="5">
        <f t="shared" si="72"/>
        <v>0.4</v>
      </c>
      <c r="W30" s="5">
        <f t="shared" si="72"/>
        <v>0.8</v>
      </c>
      <c r="X30" s="5">
        <f t="shared" si="72"/>
        <v>0.2</v>
      </c>
      <c r="Y30" s="5">
        <f t="shared" si="72"/>
        <v>0.8</v>
      </c>
      <c r="Z30" s="5">
        <f t="shared" si="72"/>
        <v>0.4</v>
      </c>
      <c r="AA30" s="5">
        <f t="shared" si="72"/>
        <v>0.4</v>
      </c>
      <c r="AB30" s="5">
        <f t="shared" si="72"/>
        <v>0.4</v>
      </c>
      <c r="AC30" s="5">
        <f t="shared" si="72"/>
        <v>0</v>
      </c>
      <c r="AD30" s="5">
        <f t="shared" si="72"/>
        <v>0.6</v>
      </c>
      <c r="AE30" s="5">
        <f t="shared" si="72"/>
        <v>0.2</v>
      </c>
      <c r="AF30" s="5">
        <f t="shared" si="72"/>
        <v>0</v>
      </c>
      <c r="AG30" s="5">
        <f t="shared" si="72"/>
        <v>0</v>
      </c>
      <c r="AH30" s="5">
        <f t="shared" ref="AH30:BM30" si="73">AH14/$B14</f>
        <v>0</v>
      </c>
      <c r="AI30" s="5">
        <f t="shared" si="73"/>
        <v>0.2</v>
      </c>
      <c r="AJ30" s="5">
        <f t="shared" si="73"/>
        <v>0.4</v>
      </c>
      <c r="AK30" s="5">
        <f t="shared" si="73"/>
        <v>0</v>
      </c>
      <c r="AL30" s="5">
        <f t="shared" si="73"/>
        <v>0</v>
      </c>
      <c r="AM30" s="5">
        <f t="shared" si="73"/>
        <v>0</v>
      </c>
      <c r="AN30" s="5">
        <f t="shared" si="73"/>
        <v>0</v>
      </c>
      <c r="AO30" s="5">
        <f t="shared" si="73"/>
        <v>0</v>
      </c>
      <c r="AP30" s="5">
        <f t="shared" si="73"/>
        <v>0</v>
      </c>
      <c r="AQ30" s="5">
        <f t="shared" si="73"/>
        <v>0.2</v>
      </c>
      <c r="AR30" s="5">
        <f t="shared" si="73"/>
        <v>0.4</v>
      </c>
      <c r="AS30" s="5">
        <f t="shared" si="73"/>
        <v>0.2</v>
      </c>
      <c r="AT30" s="5">
        <f t="shared" si="73"/>
        <v>0</v>
      </c>
      <c r="AU30" s="5">
        <f t="shared" si="73"/>
        <v>0.4</v>
      </c>
      <c r="AV30" s="5">
        <f t="shared" si="73"/>
        <v>0</v>
      </c>
      <c r="AW30" s="5">
        <f t="shared" si="73"/>
        <v>0.6</v>
      </c>
      <c r="AX30" s="5">
        <f t="shared" si="73"/>
        <v>0.2</v>
      </c>
      <c r="AY30" s="5">
        <f t="shared" si="73"/>
        <v>0.2</v>
      </c>
      <c r="AZ30" s="5">
        <f t="shared" si="73"/>
        <v>0</v>
      </c>
      <c r="BA30" s="5">
        <f t="shared" si="73"/>
        <v>0</v>
      </c>
      <c r="BB30" s="5">
        <f t="shared" si="73"/>
        <v>0</v>
      </c>
      <c r="BC30" s="5">
        <f t="shared" si="73"/>
        <v>0</v>
      </c>
      <c r="BD30" s="5">
        <f t="shared" si="73"/>
        <v>0</v>
      </c>
      <c r="BE30" s="5">
        <f t="shared" si="73"/>
        <v>0.2</v>
      </c>
      <c r="BF30" s="5">
        <f t="shared" si="73"/>
        <v>0</v>
      </c>
      <c r="BG30" s="5">
        <f t="shared" si="73"/>
        <v>0</v>
      </c>
      <c r="BH30" s="5">
        <f t="shared" si="73"/>
        <v>0</v>
      </c>
      <c r="BI30" s="5">
        <f t="shared" si="73"/>
        <v>0</v>
      </c>
      <c r="BJ30" s="5">
        <f t="shared" si="73"/>
        <v>0</v>
      </c>
      <c r="BK30" s="5">
        <f t="shared" si="73"/>
        <v>0</v>
      </c>
      <c r="BL30" s="5">
        <f t="shared" si="73"/>
        <v>0</v>
      </c>
      <c r="BM30" s="5">
        <f t="shared" si="73"/>
        <v>0</v>
      </c>
      <c r="BN30" s="5">
        <f t="shared" ref="BN30:CS30" si="74">BN14/$B14</f>
        <v>0</v>
      </c>
      <c r="BO30" s="5">
        <f t="shared" si="74"/>
        <v>0</v>
      </c>
      <c r="BP30" s="5">
        <f t="shared" si="74"/>
        <v>0</v>
      </c>
      <c r="BQ30" s="5">
        <f t="shared" si="74"/>
        <v>0</v>
      </c>
      <c r="BR30" s="5">
        <f t="shared" si="74"/>
        <v>0</v>
      </c>
      <c r="BS30" s="5">
        <f t="shared" si="74"/>
        <v>0</v>
      </c>
      <c r="BT30" s="5">
        <f t="shared" si="74"/>
        <v>0</v>
      </c>
      <c r="BU30" s="5">
        <f t="shared" si="74"/>
        <v>0</v>
      </c>
      <c r="BV30" s="5">
        <f t="shared" si="74"/>
        <v>1</v>
      </c>
      <c r="BW30" s="5">
        <f t="shared" si="74"/>
        <v>0</v>
      </c>
      <c r="BX30" s="5">
        <f t="shared" si="74"/>
        <v>0.2</v>
      </c>
      <c r="BY30" s="5">
        <f t="shared" si="74"/>
        <v>0</v>
      </c>
      <c r="BZ30" s="5">
        <f t="shared" si="74"/>
        <v>0</v>
      </c>
      <c r="CA30" s="5">
        <f t="shared" si="74"/>
        <v>0</v>
      </c>
      <c r="CB30" s="5">
        <f t="shared" si="74"/>
        <v>0</v>
      </c>
      <c r="CC30" s="5">
        <f t="shared" si="74"/>
        <v>0</v>
      </c>
      <c r="CD30" s="5">
        <f t="shared" si="74"/>
        <v>0</v>
      </c>
      <c r="CE30" s="5">
        <f t="shared" si="74"/>
        <v>0</v>
      </c>
      <c r="CF30" s="5">
        <f t="shared" si="74"/>
        <v>0</v>
      </c>
      <c r="CG30" s="5">
        <f t="shared" si="74"/>
        <v>0.2</v>
      </c>
      <c r="CH30" s="5">
        <f t="shared" si="74"/>
        <v>0</v>
      </c>
      <c r="CI30" s="5">
        <f t="shared" si="74"/>
        <v>0.2</v>
      </c>
      <c r="CJ30" s="5">
        <f t="shared" si="74"/>
        <v>0</v>
      </c>
      <c r="CK30" s="5">
        <f t="shared" si="74"/>
        <v>0.2</v>
      </c>
      <c r="CL30" s="5">
        <f t="shared" si="74"/>
        <v>0</v>
      </c>
      <c r="CM30" s="5">
        <f t="shared" si="74"/>
        <v>0</v>
      </c>
      <c r="CN30" s="5">
        <f t="shared" si="74"/>
        <v>0.2</v>
      </c>
      <c r="CO30" s="5">
        <f t="shared" si="74"/>
        <v>0.2</v>
      </c>
      <c r="CP30" s="5">
        <f t="shared" si="74"/>
        <v>0.4</v>
      </c>
      <c r="CQ30" s="5">
        <f t="shared" si="74"/>
        <v>0</v>
      </c>
      <c r="CR30" s="5">
        <f t="shared" si="74"/>
        <v>0</v>
      </c>
      <c r="CS30" s="5">
        <f t="shared" si="74"/>
        <v>0</v>
      </c>
      <c r="CT30" s="5">
        <f t="shared" ref="CT30:DY30" si="75">CT14/$B14</f>
        <v>0</v>
      </c>
      <c r="CU30" s="5">
        <f t="shared" si="75"/>
        <v>0</v>
      </c>
      <c r="CV30" s="5">
        <f t="shared" si="75"/>
        <v>0</v>
      </c>
      <c r="CW30" s="5">
        <f t="shared" si="75"/>
        <v>0</v>
      </c>
      <c r="CX30" s="5">
        <f t="shared" si="75"/>
        <v>0</v>
      </c>
      <c r="CY30" s="5">
        <f t="shared" si="75"/>
        <v>0</v>
      </c>
      <c r="CZ30" s="5">
        <f t="shared" si="75"/>
        <v>0.2</v>
      </c>
      <c r="DA30" s="5">
        <f t="shared" si="75"/>
        <v>0.4</v>
      </c>
      <c r="DB30" s="5">
        <f t="shared" si="75"/>
        <v>0</v>
      </c>
      <c r="DC30" s="5">
        <f t="shared" si="75"/>
        <v>0.8</v>
      </c>
      <c r="DD30" s="5">
        <f t="shared" si="75"/>
        <v>0.4</v>
      </c>
      <c r="DE30" s="5">
        <f t="shared" si="75"/>
        <v>0.8</v>
      </c>
      <c r="DF30" s="5">
        <f t="shared" si="75"/>
        <v>0.2</v>
      </c>
      <c r="DG30" s="5">
        <f t="shared" si="75"/>
        <v>0</v>
      </c>
      <c r="DH30" s="5">
        <f t="shared" si="75"/>
        <v>1</v>
      </c>
      <c r="DI30" s="5">
        <f t="shared" si="75"/>
        <v>0.2</v>
      </c>
      <c r="DJ30" s="5">
        <f t="shared" si="75"/>
        <v>0</v>
      </c>
      <c r="DK30" s="5">
        <f t="shared" si="75"/>
        <v>0</v>
      </c>
      <c r="DL30" s="5">
        <f t="shared" si="75"/>
        <v>0</v>
      </c>
      <c r="DM30" s="5">
        <f t="shared" si="75"/>
        <v>0</v>
      </c>
      <c r="DN30" s="5">
        <f t="shared" si="75"/>
        <v>0</v>
      </c>
      <c r="DO30" s="5">
        <f t="shared" si="75"/>
        <v>0</v>
      </c>
      <c r="DP30" s="5">
        <f t="shared" si="75"/>
        <v>0.4</v>
      </c>
      <c r="DQ30" s="5">
        <f t="shared" si="75"/>
        <v>0</v>
      </c>
      <c r="DR30" s="5">
        <f t="shared" si="75"/>
        <v>0</v>
      </c>
      <c r="DS30" s="5">
        <f t="shared" si="75"/>
        <v>0.4</v>
      </c>
      <c r="DT30" s="5">
        <f t="shared" si="75"/>
        <v>0.2</v>
      </c>
      <c r="DU30" s="5">
        <f t="shared" si="75"/>
        <v>0.4</v>
      </c>
      <c r="DV30" s="5">
        <f t="shared" si="75"/>
        <v>0.2</v>
      </c>
      <c r="DW30" s="5">
        <f t="shared" si="75"/>
        <v>0.4</v>
      </c>
      <c r="DX30" s="5">
        <f t="shared" si="75"/>
        <v>0</v>
      </c>
      <c r="DY30" s="5">
        <f t="shared" si="75"/>
        <v>0</v>
      </c>
      <c r="DZ30" s="5">
        <f t="shared" ref="DZ30:ES30" si="76">DZ14/$B14</f>
        <v>0</v>
      </c>
      <c r="EA30" s="5">
        <f t="shared" si="76"/>
        <v>0.6</v>
      </c>
      <c r="EB30" s="5">
        <f t="shared" si="76"/>
        <v>0.2</v>
      </c>
      <c r="EC30" s="5">
        <f t="shared" si="76"/>
        <v>0.2</v>
      </c>
      <c r="ED30" s="5">
        <f t="shared" si="76"/>
        <v>0</v>
      </c>
      <c r="EE30" s="5">
        <f t="shared" si="76"/>
        <v>0.6</v>
      </c>
      <c r="EF30" s="5">
        <f t="shared" si="76"/>
        <v>0.4</v>
      </c>
      <c r="EG30" s="5">
        <f t="shared" si="76"/>
        <v>0</v>
      </c>
      <c r="EH30" s="5">
        <f t="shared" si="76"/>
        <v>0.6</v>
      </c>
      <c r="EI30" s="5">
        <f t="shared" si="76"/>
        <v>0.4</v>
      </c>
      <c r="EJ30" s="5">
        <f t="shared" si="76"/>
        <v>0</v>
      </c>
      <c r="EK30" s="5">
        <f t="shared" si="76"/>
        <v>1</v>
      </c>
      <c r="EL30" s="5">
        <f t="shared" si="76"/>
        <v>0</v>
      </c>
      <c r="EM30" s="5">
        <f t="shared" si="76"/>
        <v>0</v>
      </c>
      <c r="EN30" s="5">
        <f t="shared" si="76"/>
        <v>0.4</v>
      </c>
      <c r="EO30" s="5">
        <f t="shared" si="76"/>
        <v>1</v>
      </c>
      <c r="EP30" s="5">
        <f t="shared" si="76"/>
        <v>0</v>
      </c>
      <c r="EQ30" s="5">
        <f t="shared" si="76"/>
        <v>0</v>
      </c>
      <c r="ER30" s="5">
        <f t="shared" si="76"/>
        <v>0.2</v>
      </c>
      <c r="ES30" s="5">
        <f t="shared" si="76"/>
        <v>0.8</v>
      </c>
      <c r="EU30" s="5">
        <f t="shared" ref="EU30:GE30" si="77">EU14/$B14</f>
        <v>0</v>
      </c>
      <c r="EV30" s="5">
        <f t="shared" si="77"/>
        <v>1</v>
      </c>
      <c r="EW30" s="5">
        <f t="shared" si="77"/>
        <v>0</v>
      </c>
      <c r="EX30" s="5">
        <f t="shared" si="77"/>
        <v>15.8</v>
      </c>
      <c r="EY30" s="5">
        <f t="shared" si="77"/>
        <v>0.8</v>
      </c>
      <c r="EZ30" s="5">
        <f t="shared" si="77"/>
        <v>0.6</v>
      </c>
      <c r="FA30" s="5">
        <f t="shared" si="77"/>
        <v>0.6</v>
      </c>
      <c r="FB30" s="5">
        <f t="shared" si="77"/>
        <v>0.8</v>
      </c>
      <c r="FC30" s="5">
        <f t="shared" si="77"/>
        <v>0.4</v>
      </c>
      <c r="FD30" s="5">
        <f t="shared" si="77"/>
        <v>0</v>
      </c>
      <c r="FE30" s="5">
        <f t="shared" si="77"/>
        <v>0.2</v>
      </c>
      <c r="FF30" s="5">
        <f t="shared" si="77"/>
        <v>0.2</v>
      </c>
      <c r="FG30" s="5">
        <f t="shared" si="77"/>
        <v>0</v>
      </c>
      <c r="FH30" s="5">
        <f t="shared" si="77"/>
        <v>0.6</v>
      </c>
      <c r="FI30" s="5">
        <f t="shared" si="77"/>
        <v>1</v>
      </c>
      <c r="FJ30" s="5">
        <f t="shared" si="77"/>
        <v>0.4</v>
      </c>
      <c r="FK30" s="5">
        <f t="shared" si="77"/>
        <v>0.8</v>
      </c>
      <c r="FL30" s="5">
        <f t="shared" si="77"/>
        <v>0</v>
      </c>
      <c r="FM30" s="5">
        <f t="shared" si="77"/>
        <v>1.28</v>
      </c>
      <c r="FN30" s="5">
        <f t="shared" si="77"/>
        <v>1</v>
      </c>
      <c r="FO30" s="5">
        <f t="shared" si="77"/>
        <v>0.2</v>
      </c>
      <c r="FP30" s="5">
        <f t="shared" si="77"/>
        <v>0</v>
      </c>
      <c r="FQ30" s="5">
        <f t="shared" si="77"/>
        <v>0</v>
      </c>
      <c r="FR30" s="5">
        <f t="shared" si="77"/>
        <v>0</v>
      </c>
      <c r="FS30" s="5">
        <f t="shared" si="77"/>
        <v>0</v>
      </c>
      <c r="FT30" s="5">
        <f t="shared" si="77"/>
        <v>0</v>
      </c>
      <c r="FU30" s="5">
        <f t="shared" si="77"/>
        <v>0</v>
      </c>
      <c r="FV30" s="5">
        <f t="shared" si="77"/>
        <v>0.4</v>
      </c>
      <c r="FW30" s="5">
        <f t="shared" si="77"/>
        <v>0</v>
      </c>
      <c r="FX30" s="5">
        <f t="shared" si="77"/>
        <v>0</v>
      </c>
      <c r="FY30" s="5">
        <f t="shared" si="77"/>
        <v>0.2</v>
      </c>
      <c r="FZ30" s="5">
        <f t="shared" si="77"/>
        <v>0.4</v>
      </c>
      <c r="GA30" s="5">
        <f t="shared" si="77"/>
        <v>0.6</v>
      </c>
      <c r="GB30" s="5">
        <f t="shared" si="77"/>
        <v>0.6</v>
      </c>
      <c r="GC30" s="5">
        <f t="shared" si="77"/>
        <v>0.6</v>
      </c>
      <c r="GD30" s="5">
        <f t="shared" si="77"/>
        <v>0.8</v>
      </c>
      <c r="GE30" s="5">
        <f t="shared" si="77"/>
        <v>0</v>
      </c>
    </row>
    <row r="31" spans="1:187" x14ac:dyDescent="0.25">
      <c r="A31" t="s">
        <v>846</v>
      </c>
      <c r="B31" s="5">
        <f t="shared" ref="B31:AG31" si="78">B15/$B15</f>
        <v>1</v>
      </c>
      <c r="C31" s="5">
        <f t="shared" si="78"/>
        <v>0</v>
      </c>
      <c r="D31" s="5">
        <f t="shared" si="78"/>
        <v>0</v>
      </c>
      <c r="E31" s="5">
        <f t="shared" si="78"/>
        <v>0</v>
      </c>
      <c r="F31" s="5">
        <f t="shared" si="78"/>
        <v>0.75</v>
      </c>
      <c r="G31" s="5">
        <f t="shared" si="78"/>
        <v>0</v>
      </c>
      <c r="H31" s="5">
        <f t="shared" si="78"/>
        <v>0</v>
      </c>
      <c r="I31" s="5">
        <f t="shared" si="78"/>
        <v>0.25</v>
      </c>
      <c r="J31" s="5">
        <f t="shared" si="78"/>
        <v>11.875</v>
      </c>
      <c r="K31" s="5">
        <f t="shared" si="78"/>
        <v>3.25</v>
      </c>
      <c r="L31" s="5">
        <f t="shared" si="78"/>
        <v>1.125</v>
      </c>
      <c r="M31" s="5">
        <f t="shared" si="78"/>
        <v>3.25</v>
      </c>
      <c r="N31" s="5">
        <f t="shared" si="78"/>
        <v>0.25</v>
      </c>
      <c r="O31" s="5">
        <f t="shared" si="78"/>
        <v>0.5</v>
      </c>
      <c r="P31" s="5">
        <f t="shared" si="78"/>
        <v>0.5</v>
      </c>
      <c r="Q31" s="5">
        <f t="shared" si="78"/>
        <v>0.25</v>
      </c>
      <c r="R31" s="5">
        <f t="shared" si="78"/>
        <v>0.5</v>
      </c>
      <c r="S31" s="5">
        <f t="shared" si="78"/>
        <v>0.75</v>
      </c>
      <c r="T31" s="5">
        <f t="shared" si="78"/>
        <v>0.25</v>
      </c>
      <c r="U31" s="5">
        <f t="shared" si="78"/>
        <v>0.5</v>
      </c>
      <c r="V31" s="5">
        <f t="shared" si="78"/>
        <v>0.75</v>
      </c>
      <c r="W31" s="5">
        <f t="shared" si="78"/>
        <v>0.75</v>
      </c>
      <c r="X31" s="5">
        <f t="shared" si="78"/>
        <v>0.75</v>
      </c>
      <c r="Y31" s="5">
        <f t="shared" si="78"/>
        <v>0.75</v>
      </c>
      <c r="Z31" s="5">
        <f t="shared" si="78"/>
        <v>0.75</v>
      </c>
      <c r="AA31" s="5">
        <f t="shared" si="78"/>
        <v>0.75</v>
      </c>
      <c r="AB31" s="5">
        <f t="shared" si="78"/>
        <v>0.75</v>
      </c>
      <c r="AC31" s="5">
        <f t="shared" si="78"/>
        <v>0.25</v>
      </c>
      <c r="AD31" s="5">
        <f t="shared" si="78"/>
        <v>0.75</v>
      </c>
      <c r="AE31" s="5">
        <f t="shared" si="78"/>
        <v>0.5</v>
      </c>
      <c r="AF31" s="5">
        <f t="shared" si="78"/>
        <v>0.5</v>
      </c>
      <c r="AG31" s="5">
        <f t="shared" si="78"/>
        <v>0.5</v>
      </c>
      <c r="AH31" s="5">
        <f t="shared" ref="AH31:BM31" si="79">AH15/$B15</f>
        <v>0.75</v>
      </c>
      <c r="AI31" s="5">
        <f t="shared" si="79"/>
        <v>0.5</v>
      </c>
      <c r="AJ31" s="5">
        <f t="shared" si="79"/>
        <v>0.75</v>
      </c>
      <c r="AK31" s="5">
        <f t="shared" si="79"/>
        <v>0.5</v>
      </c>
      <c r="AL31" s="5">
        <f t="shared" si="79"/>
        <v>0</v>
      </c>
      <c r="AM31" s="5">
        <f t="shared" si="79"/>
        <v>0.5</v>
      </c>
      <c r="AN31" s="5">
        <f t="shared" si="79"/>
        <v>0.75</v>
      </c>
      <c r="AO31" s="5">
        <f t="shared" si="79"/>
        <v>0.75</v>
      </c>
      <c r="AP31" s="5">
        <f t="shared" si="79"/>
        <v>0.5</v>
      </c>
      <c r="AQ31" s="5">
        <f t="shared" si="79"/>
        <v>0.75</v>
      </c>
      <c r="AR31" s="5">
        <f t="shared" si="79"/>
        <v>0.75</v>
      </c>
      <c r="AS31" s="5">
        <f t="shared" si="79"/>
        <v>0.75</v>
      </c>
      <c r="AT31" s="5">
        <f t="shared" si="79"/>
        <v>0.5</v>
      </c>
      <c r="AU31" s="5">
        <f t="shared" si="79"/>
        <v>0.5</v>
      </c>
      <c r="AV31" s="5">
        <f t="shared" si="79"/>
        <v>0</v>
      </c>
      <c r="AW31" s="5">
        <f t="shared" si="79"/>
        <v>0</v>
      </c>
      <c r="AX31" s="5">
        <f t="shared" si="79"/>
        <v>0.25</v>
      </c>
      <c r="AY31" s="5">
        <f t="shared" si="79"/>
        <v>0</v>
      </c>
      <c r="AZ31" s="5">
        <f t="shared" si="79"/>
        <v>0</v>
      </c>
      <c r="BA31" s="5">
        <f t="shared" si="79"/>
        <v>0</v>
      </c>
      <c r="BB31" s="5">
        <f t="shared" si="79"/>
        <v>0</v>
      </c>
      <c r="BC31" s="5">
        <f t="shared" si="79"/>
        <v>0.25</v>
      </c>
      <c r="BD31" s="5">
        <f t="shared" si="79"/>
        <v>0</v>
      </c>
      <c r="BE31" s="5">
        <f t="shared" si="79"/>
        <v>0.5</v>
      </c>
      <c r="BF31" s="5">
        <f t="shared" si="79"/>
        <v>0</v>
      </c>
      <c r="BG31" s="5">
        <f t="shared" si="79"/>
        <v>0</v>
      </c>
      <c r="BH31" s="5">
        <f t="shared" si="79"/>
        <v>0</v>
      </c>
      <c r="BI31" s="5">
        <f t="shared" si="79"/>
        <v>0</v>
      </c>
      <c r="BJ31" s="5">
        <f t="shared" si="79"/>
        <v>0</v>
      </c>
      <c r="BK31" s="5">
        <f t="shared" si="79"/>
        <v>0</v>
      </c>
      <c r="BL31" s="5">
        <f t="shared" si="79"/>
        <v>0</v>
      </c>
      <c r="BM31" s="5">
        <f t="shared" si="79"/>
        <v>0</v>
      </c>
      <c r="BN31" s="5">
        <f t="shared" ref="BN31:CS31" si="80">BN15/$B15</f>
        <v>0.25</v>
      </c>
      <c r="BO31" s="5">
        <f t="shared" si="80"/>
        <v>0</v>
      </c>
      <c r="BP31" s="5">
        <f t="shared" si="80"/>
        <v>0</v>
      </c>
      <c r="BQ31" s="5">
        <f t="shared" si="80"/>
        <v>0</v>
      </c>
      <c r="BR31" s="5">
        <f t="shared" si="80"/>
        <v>0</v>
      </c>
      <c r="BS31" s="5">
        <f t="shared" si="80"/>
        <v>0</v>
      </c>
      <c r="BT31" s="5">
        <f t="shared" si="80"/>
        <v>0</v>
      </c>
      <c r="BU31" s="5">
        <f t="shared" si="80"/>
        <v>0</v>
      </c>
      <c r="BV31" s="5">
        <f t="shared" si="80"/>
        <v>1</v>
      </c>
      <c r="BW31" s="5">
        <f t="shared" si="80"/>
        <v>0</v>
      </c>
      <c r="BX31" s="5">
        <f t="shared" si="80"/>
        <v>0.25</v>
      </c>
      <c r="BY31" s="5">
        <f t="shared" si="80"/>
        <v>0</v>
      </c>
      <c r="BZ31" s="5">
        <f t="shared" si="80"/>
        <v>0</v>
      </c>
      <c r="CA31" s="5">
        <f t="shared" si="80"/>
        <v>0</v>
      </c>
      <c r="CB31" s="5">
        <f t="shared" si="80"/>
        <v>0</v>
      </c>
      <c r="CC31" s="5">
        <f t="shared" si="80"/>
        <v>0</v>
      </c>
      <c r="CD31" s="5">
        <f t="shared" si="80"/>
        <v>0</v>
      </c>
      <c r="CE31" s="5">
        <f t="shared" si="80"/>
        <v>0</v>
      </c>
      <c r="CF31" s="5">
        <f t="shared" si="80"/>
        <v>0</v>
      </c>
      <c r="CG31" s="5">
        <f t="shared" si="80"/>
        <v>0.25</v>
      </c>
      <c r="CH31" s="5">
        <f t="shared" si="80"/>
        <v>0</v>
      </c>
      <c r="CI31" s="5">
        <f t="shared" si="80"/>
        <v>0</v>
      </c>
      <c r="CJ31" s="5">
        <f t="shared" si="80"/>
        <v>0</v>
      </c>
      <c r="CK31" s="5">
        <f t="shared" si="80"/>
        <v>0</v>
      </c>
      <c r="CL31" s="5">
        <f t="shared" si="80"/>
        <v>0</v>
      </c>
      <c r="CM31" s="5">
        <f t="shared" si="80"/>
        <v>0</v>
      </c>
      <c r="CN31" s="5">
        <f t="shared" si="80"/>
        <v>0</v>
      </c>
      <c r="CO31" s="5">
        <f t="shared" si="80"/>
        <v>0</v>
      </c>
      <c r="CP31" s="5">
        <f t="shared" si="80"/>
        <v>0.5</v>
      </c>
      <c r="CQ31" s="5">
        <f t="shared" si="80"/>
        <v>0</v>
      </c>
      <c r="CR31" s="5">
        <f t="shared" si="80"/>
        <v>0</v>
      </c>
      <c r="CS31" s="5">
        <f t="shared" si="80"/>
        <v>0</v>
      </c>
      <c r="CT31" s="5">
        <f t="shared" ref="CT31:DY31" si="81">CT15/$B15</f>
        <v>0</v>
      </c>
      <c r="CU31" s="5">
        <f t="shared" si="81"/>
        <v>0.25</v>
      </c>
      <c r="CV31" s="5">
        <f t="shared" si="81"/>
        <v>0</v>
      </c>
      <c r="CW31" s="5">
        <f t="shared" si="81"/>
        <v>0</v>
      </c>
      <c r="CX31" s="5">
        <f t="shared" si="81"/>
        <v>0</v>
      </c>
      <c r="CY31" s="5">
        <f t="shared" si="81"/>
        <v>0</v>
      </c>
      <c r="CZ31" s="5">
        <f t="shared" si="81"/>
        <v>0.75</v>
      </c>
      <c r="DA31" s="5">
        <f t="shared" si="81"/>
        <v>0.75</v>
      </c>
      <c r="DB31" s="5">
        <f t="shared" si="81"/>
        <v>0.25</v>
      </c>
      <c r="DC31" s="5">
        <f t="shared" si="81"/>
        <v>1</v>
      </c>
      <c r="DD31" s="5">
        <f t="shared" si="81"/>
        <v>0.5</v>
      </c>
      <c r="DE31" s="5">
        <f t="shared" si="81"/>
        <v>0.5</v>
      </c>
      <c r="DF31" s="5">
        <f t="shared" si="81"/>
        <v>0.5</v>
      </c>
      <c r="DG31" s="5">
        <f t="shared" si="81"/>
        <v>0</v>
      </c>
      <c r="DH31" s="5">
        <f t="shared" si="81"/>
        <v>1</v>
      </c>
      <c r="DI31" s="5">
        <f t="shared" si="81"/>
        <v>0.25</v>
      </c>
      <c r="DJ31" s="5">
        <f t="shared" si="81"/>
        <v>0.25</v>
      </c>
      <c r="DK31" s="5">
        <f t="shared" si="81"/>
        <v>0.25</v>
      </c>
      <c r="DL31" s="5">
        <f t="shared" si="81"/>
        <v>0.25</v>
      </c>
      <c r="DM31" s="5">
        <f t="shared" si="81"/>
        <v>0.25</v>
      </c>
      <c r="DN31" s="5">
        <f t="shared" si="81"/>
        <v>0</v>
      </c>
      <c r="DO31" s="5">
        <f t="shared" si="81"/>
        <v>0.25</v>
      </c>
      <c r="DP31" s="5">
        <f t="shared" si="81"/>
        <v>0</v>
      </c>
      <c r="DQ31" s="5">
        <f t="shared" si="81"/>
        <v>0</v>
      </c>
      <c r="DR31" s="5">
        <f t="shared" si="81"/>
        <v>0.5</v>
      </c>
      <c r="DS31" s="5">
        <f t="shared" si="81"/>
        <v>0</v>
      </c>
      <c r="DT31" s="5">
        <f t="shared" si="81"/>
        <v>0.25</v>
      </c>
      <c r="DU31" s="5">
        <f t="shared" si="81"/>
        <v>0</v>
      </c>
      <c r="DV31" s="5">
        <f t="shared" si="81"/>
        <v>0.5</v>
      </c>
      <c r="DW31" s="5">
        <f t="shared" si="81"/>
        <v>0</v>
      </c>
      <c r="DX31" s="5">
        <f t="shared" si="81"/>
        <v>0.5</v>
      </c>
      <c r="DY31" s="5">
        <f t="shared" si="81"/>
        <v>0</v>
      </c>
      <c r="DZ31" s="5">
        <f t="shared" ref="DZ31:ES31" si="82">DZ15/$B15</f>
        <v>0.75</v>
      </c>
      <c r="EA31" s="5">
        <f t="shared" si="82"/>
        <v>0.25</v>
      </c>
      <c r="EB31" s="5">
        <f t="shared" si="82"/>
        <v>0</v>
      </c>
      <c r="EC31" s="5">
        <f t="shared" si="82"/>
        <v>0</v>
      </c>
      <c r="ED31" s="5">
        <f t="shared" si="82"/>
        <v>0</v>
      </c>
      <c r="EE31" s="5">
        <f t="shared" si="82"/>
        <v>0.5</v>
      </c>
      <c r="EF31" s="5">
        <f t="shared" si="82"/>
        <v>0.5</v>
      </c>
      <c r="EG31" s="5">
        <f t="shared" si="82"/>
        <v>0</v>
      </c>
      <c r="EH31" s="5">
        <f t="shared" si="82"/>
        <v>0.5</v>
      </c>
      <c r="EI31" s="5">
        <f t="shared" si="82"/>
        <v>0.5</v>
      </c>
      <c r="EJ31" s="5">
        <f t="shared" si="82"/>
        <v>0</v>
      </c>
      <c r="EK31" s="5">
        <f t="shared" si="82"/>
        <v>1</v>
      </c>
      <c r="EL31" s="5">
        <f t="shared" si="82"/>
        <v>0</v>
      </c>
      <c r="EM31" s="5">
        <f t="shared" si="82"/>
        <v>0</v>
      </c>
      <c r="EN31" s="5">
        <f t="shared" si="82"/>
        <v>2.5</v>
      </c>
      <c r="EO31" s="5">
        <f t="shared" si="82"/>
        <v>0.75</v>
      </c>
      <c r="EP31" s="5">
        <f t="shared" si="82"/>
        <v>0.25</v>
      </c>
      <c r="EQ31" s="5">
        <f t="shared" si="82"/>
        <v>0</v>
      </c>
      <c r="ER31" s="5">
        <f t="shared" si="82"/>
        <v>0.5</v>
      </c>
      <c r="ES31" s="5">
        <f t="shared" si="82"/>
        <v>0.5</v>
      </c>
      <c r="EU31" s="5">
        <f t="shared" ref="EU31:GE31" si="83">EU15/$B15</f>
        <v>0.5</v>
      </c>
      <c r="EV31" s="5">
        <f t="shared" si="83"/>
        <v>0.5</v>
      </c>
      <c r="EW31" s="5">
        <f t="shared" si="83"/>
        <v>0</v>
      </c>
      <c r="EX31" s="5">
        <f t="shared" si="83"/>
        <v>22.5625</v>
      </c>
      <c r="EY31" s="5">
        <f t="shared" si="83"/>
        <v>0.75</v>
      </c>
      <c r="EZ31" s="5">
        <f t="shared" si="83"/>
        <v>1</v>
      </c>
      <c r="FA31" s="5">
        <f t="shared" si="83"/>
        <v>1</v>
      </c>
      <c r="FB31" s="5">
        <f t="shared" si="83"/>
        <v>1</v>
      </c>
      <c r="FC31" s="5">
        <f t="shared" si="83"/>
        <v>0.25</v>
      </c>
      <c r="FD31" s="5">
        <f t="shared" si="83"/>
        <v>0</v>
      </c>
      <c r="FE31" s="5">
        <f t="shared" si="83"/>
        <v>0.5</v>
      </c>
      <c r="FF31" s="5">
        <f t="shared" si="83"/>
        <v>0.25</v>
      </c>
      <c r="FG31" s="5">
        <f t="shared" si="83"/>
        <v>0.25</v>
      </c>
      <c r="FH31" s="5">
        <f t="shared" si="83"/>
        <v>0</v>
      </c>
      <c r="FI31" s="5">
        <f t="shared" si="83"/>
        <v>0.75</v>
      </c>
      <c r="FJ31" s="5">
        <f t="shared" si="83"/>
        <v>0.75</v>
      </c>
      <c r="FK31" s="5">
        <f t="shared" si="83"/>
        <v>0.5</v>
      </c>
      <c r="FL31" s="5">
        <f t="shared" si="83"/>
        <v>0</v>
      </c>
      <c r="FM31" s="5">
        <f t="shared" si="83"/>
        <v>1.9375</v>
      </c>
      <c r="FN31" s="5">
        <f t="shared" si="83"/>
        <v>1</v>
      </c>
      <c r="FO31" s="5">
        <f t="shared" si="83"/>
        <v>0.25</v>
      </c>
      <c r="FP31" s="5">
        <f t="shared" si="83"/>
        <v>0.25</v>
      </c>
      <c r="FQ31" s="5">
        <f t="shared" si="83"/>
        <v>0.25</v>
      </c>
      <c r="FR31" s="5">
        <f t="shared" si="83"/>
        <v>0.25</v>
      </c>
      <c r="FS31" s="5">
        <f t="shared" si="83"/>
        <v>0.5</v>
      </c>
      <c r="FT31" s="5">
        <f t="shared" si="83"/>
        <v>0</v>
      </c>
      <c r="FU31" s="5">
        <f t="shared" si="83"/>
        <v>0.5</v>
      </c>
      <c r="FV31" s="5">
        <f t="shared" si="83"/>
        <v>0</v>
      </c>
      <c r="FW31" s="5">
        <f t="shared" si="83"/>
        <v>0</v>
      </c>
      <c r="FX31" s="5">
        <f t="shared" si="83"/>
        <v>0.25</v>
      </c>
      <c r="FY31" s="5">
        <f t="shared" si="83"/>
        <v>0</v>
      </c>
      <c r="FZ31" s="5">
        <f t="shared" si="83"/>
        <v>0.25</v>
      </c>
      <c r="GA31" s="5">
        <f t="shared" si="83"/>
        <v>0.5</v>
      </c>
      <c r="GB31" s="5">
        <f t="shared" si="83"/>
        <v>1</v>
      </c>
      <c r="GC31" s="5">
        <f t="shared" si="83"/>
        <v>0.75</v>
      </c>
      <c r="GD31" s="5">
        <f t="shared" si="83"/>
        <v>0</v>
      </c>
      <c r="GE31" s="5">
        <f t="shared" si="83"/>
        <v>0</v>
      </c>
    </row>
    <row r="32" spans="1:187" x14ac:dyDescent="0.25">
      <c r="B32" s="6">
        <f t="shared" ref="B32:AG32" si="84">B16/$B16</f>
        <v>1</v>
      </c>
      <c r="C32" s="6">
        <f t="shared" si="84"/>
        <v>9.4736842105263161E-2</v>
      </c>
      <c r="D32" s="6">
        <f t="shared" si="84"/>
        <v>0.22105263157894736</v>
      </c>
      <c r="E32" s="6">
        <f t="shared" si="84"/>
        <v>9.4736842105263161E-2</v>
      </c>
      <c r="F32" s="6">
        <f t="shared" si="84"/>
        <v>0.38947368421052631</v>
      </c>
      <c r="G32" s="6">
        <f t="shared" si="84"/>
        <v>0.10526315789473684</v>
      </c>
      <c r="H32" s="6">
        <f t="shared" si="84"/>
        <v>1.0526315789473684E-2</v>
      </c>
      <c r="I32" s="6">
        <f t="shared" si="84"/>
        <v>8.4210526315789472E-2</v>
      </c>
      <c r="J32" s="6">
        <f t="shared" si="84"/>
        <v>4.1427848467322148</v>
      </c>
      <c r="K32" s="6">
        <f t="shared" si="84"/>
        <v>0.7184441873915558</v>
      </c>
      <c r="L32" s="6">
        <f t="shared" si="84"/>
        <v>0.37000867553499134</v>
      </c>
      <c r="M32" s="6">
        <f t="shared" si="84"/>
        <v>2.7473684210526317</v>
      </c>
      <c r="N32" s="6">
        <f t="shared" si="84"/>
        <v>0.45263157894736844</v>
      </c>
      <c r="O32" s="6">
        <f t="shared" si="84"/>
        <v>0.51578947368421058</v>
      </c>
      <c r="P32" s="6">
        <f t="shared" si="84"/>
        <v>0.66315789473684206</v>
      </c>
      <c r="Q32" s="6">
        <f t="shared" si="84"/>
        <v>0.3473684210526316</v>
      </c>
      <c r="R32" s="6">
        <f t="shared" si="84"/>
        <v>0.33684210526315789</v>
      </c>
      <c r="S32" s="6">
        <f t="shared" si="84"/>
        <v>0.47368421052631576</v>
      </c>
      <c r="T32" s="6">
        <f t="shared" si="84"/>
        <v>0.31578947368421051</v>
      </c>
      <c r="U32" s="6">
        <f t="shared" si="84"/>
        <v>0.35789473684210527</v>
      </c>
      <c r="V32" s="6">
        <f t="shared" si="84"/>
        <v>0.67368421052631577</v>
      </c>
      <c r="W32" s="6">
        <f t="shared" si="84"/>
        <v>0.74736842105263157</v>
      </c>
      <c r="X32" s="6">
        <f t="shared" si="84"/>
        <v>0.55789473684210522</v>
      </c>
      <c r="Y32" s="6">
        <f t="shared" si="84"/>
        <v>0.55789473684210522</v>
      </c>
      <c r="Z32" s="6">
        <f t="shared" si="84"/>
        <v>0.32631578947368423</v>
      </c>
      <c r="AA32" s="6">
        <f t="shared" si="84"/>
        <v>0.58947368421052626</v>
      </c>
      <c r="AB32" s="6">
        <f t="shared" si="84"/>
        <v>0.35789473684210527</v>
      </c>
      <c r="AC32" s="6">
        <f t="shared" si="84"/>
        <v>2.1052631578947368E-2</v>
      </c>
      <c r="AD32" s="6">
        <f t="shared" si="84"/>
        <v>0.27368421052631581</v>
      </c>
      <c r="AE32" s="6">
        <f t="shared" si="84"/>
        <v>0.16842105263157894</v>
      </c>
      <c r="AF32" s="6">
        <f t="shared" si="84"/>
        <v>0.32631578947368423</v>
      </c>
      <c r="AG32" s="6">
        <f t="shared" si="84"/>
        <v>0.23157894736842105</v>
      </c>
      <c r="AH32" s="6">
        <f t="shared" ref="AH32:BM32" si="85">AH16/$B16</f>
        <v>0.31578947368421051</v>
      </c>
      <c r="AI32" s="6">
        <f t="shared" si="85"/>
        <v>0.49473684210526314</v>
      </c>
      <c r="AJ32" s="6">
        <f t="shared" si="85"/>
        <v>0.26315789473684209</v>
      </c>
      <c r="AK32" s="6">
        <f t="shared" si="85"/>
        <v>0.14736842105263157</v>
      </c>
      <c r="AL32" s="6">
        <f t="shared" si="85"/>
        <v>0.17894736842105263</v>
      </c>
      <c r="AM32" s="6">
        <f t="shared" si="85"/>
        <v>0.25263157894736843</v>
      </c>
      <c r="AN32" s="6">
        <f t="shared" si="85"/>
        <v>0.25263157894736843</v>
      </c>
      <c r="AO32" s="6">
        <f t="shared" si="85"/>
        <v>0.25263157894736843</v>
      </c>
      <c r="AP32" s="6">
        <f t="shared" si="85"/>
        <v>0.28421052631578947</v>
      </c>
      <c r="AQ32" s="6">
        <f t="shared" si="85"/>
        <v>0.27368421052631581</v>
      </c>
      <c r="AR32" s="6">
        <f t="shared" si="85"/>
        <v>0.27368421052631581</v>
      </c>
      <c r="AS32" s="6">
        <f t="shared" si="85"/>
        <v>0.27368421052631581</v>
      </c>
      <c r="AT32" s="6">
        <f t="shared" si="85"/>
        <v>0.22105263157894736</v>
      </c>
      <c r="AU32" s="6">
        <f t="shared" si="85"/>
        <v>0.29473684210526313</v>
      </c>
      <c r="AV32" s="6">
        <f t="shared" si="85"/>
        <v>0.15789473684210525</v>
      </c>
      <c r="AW32" s="6">
        <f t="shared" si="85"/>
        <v>0.22105263157894736</v>
      </c>
      <c r="AX32" s="6">
        <f t="shared" si="85"/>
        <v>0.30526315789473685</v>
      </c>
      <c r="AY32" s="6">
        <f t="shared" si="85"/>
        <v>5.2631578947368418E-2</v>
      </c>
      <c r="AZ32" s="6">
        <f t="shared" si="85"/>
        <v>2.1052631578947368E-2</v>
      </c>
      <c r="BA32" s="6">
        <f t="shared" si="85"/>
        <v>0.12631578947368421</v>
      </c>
      <c r="BB32" s="6">
        <f t="shared" si="85"/>
        <v>0</v>
      </c>
      <c r="BC32" s="6">
        <f t="shared" si="85"/>
        <v>2.1052631578947368E-2</v>
      </c>
      <c r="BD32" s="6">
        <f t="shared" si="85"/>
        <v>0</v>
      </c>
      <c r="BE32" s="6">
        <f t="shared" si="85"/>
        <v>4.2105263157894736E-2</v>
      </c>
      <c r="BF32" s="6">
        <f t="shared" si="85"/>
        <v>2.1052631578947368E-2</v>
      </c>
      <c r="BG32" s="6">
        <f t="shared" si="85"/>
        <v>4.2105263157894736E-2</v>
      </c>
      <c r="BH32" s="6">
        <f t="shared" si="85"/>
        <v>2.1052631578947368E-2</v>
      </c>
      <c r="BI32" s="6">
        <f t="shared" si="85"/>
        <v>4.2105263157894736E-2</v>
      </c>
      <c r="BJ32" s="6">
        <f t="shared" si="85"/>
        <v>2.1052631578947368E-2</v>
      </c>
      <c r="BK32" s="6">
        <f t="shared" si="85"/>
        <v>1.0526315789473684E-2</v>
      </c>
      <c r="BL32" s="6">
        <f t="shared" si="85"/>
        <v>9.4736842105263161E-2</v>
      </c>
      <c r="BM32" s="6">
        <f t="shared" si="85"/>
        <v>5.2631578947368418E-2</v>
      </c>
      <c r="BN32" s="6">
        <f t="shared" ref="BN32:CS32" si="86">BN16/$B16</f>
        <v>2.1052631578947368E-2</v>
      </c>
      <c r="BO32" s="6">
        <f t="shared" si="86"/>
        <v>2.1052631578947368E-2</v>
      </c>
      <c r="BP32" s="6">
        <f t="shared" si="86"/>
        <v>8.4210526315789472E-2</v>
      </c>
      <c r="BQ32" s="6">
        <f t="shared" si="86"/>
        <v>2.1052631578947368E-2</v>
      </c>
      <c r="BR32" s="6">
        <f t="shared" si="86"/>
        <v>1.0526315789473684E-2</v>
      </c>
      <c r="BS32" s="6">
        <f t="shared" si="86"/>
        <v>2.1052631578947368E-2</v>
      </c>
      <c r="BT32" s="6">
        <f t="shared" si="86"/>
        <v>0</v>
      </c>
      <c r="BU32" s="6">
        <f t="shared" si="86"/>
        <v>1.0526315789473684E-2</v>
      </c>
      <c r="BV32" s="6">
        <f t="shared" si="86"/>
        <v>0.69473684210526321</v>
      </c>
      <c r="BW32" s="6">
        <f t="shared" si="86"/>
        <v>0.21052631578947367</v>
      </c>
      <c r="BX32" s="6">
        <f t="shared" si="86"/>
        <v>0.30526315789473685</v>
      </c>
      <c r="BY32" s="6">
        <f t="shared" si="86"/>
        <v>0.1368421052631579</v>
      </c>
      <c r="BZ32" s="6">
        <f t="shared" si="86"/>
        <v>6.3157894736842107E-2</v>
      </c>
      <c r="CA32" s="6">
        <f t="shared" si="86"/>
        <v>4.2105263157894736E-2</v>
      </c>
      <c r="CB32" s="6">
        <f t="shared" si="86"/>
        <v>8.4210526315789472E-2</v>
      </c>
      <c r="CC32" s="6">
        <f t="shared" si="86"/>
        <v>5.2631578947368418E-2</v>
      </c>
      <c r="CD32" s="6">
        <f t="shared" si="86"/>
        <v>3.1578947368421054E-2</v>
      </c>
      <c r="CE32" s="6">
        <f t="shared" si="86"/>
        <v>7.3684210526315783E-2</v>
      </c>
      <c r="CF32" s="6">
        <f t="shared" si="86"/>
        <v>1.0526315789473684E-2</v>
      </c>
      <c r="CG32" s="6">
        <f t="shared" si="86"/>
        <v>0.22105263157894736</v>
      </c>
      <c r="CH32" s="6">
        <f t="shared" si="86"/>
        <v>3.1578947368421054E-2</v>
      </c>
      <c r="CI32" s="6">
        <f t="shared" si="86"/>
        <v>0.11578947368421053</v>
      </c>
      <c r="CJ32" s="6">
        <f t="shared" si="86"/>
        <v>2.1052631578947368E-2</v>
      </c>
      <c r="CK32" s="6">
        <f t="shared" si="86"/>
        <v>6.3157894736842107E-2</v>
      </c>
      <c r="CL32" s="6">
        <f t="shared" si="86"/>
        <v>0</v>
      </c>
      <c r="CM32" s="6">
        <f t="shared" si="86"/>
        <v>2.1052631578947368E-2</v>
      </c>
      <c r="CN32" s="6">
        <f t="shared" si="86"/>
        <v>2.1052631578947368E-2</v>
      </c>
      <c r="CO32" s="6">
        <f t="shared" si="86"/>
        <v>5.2631578947368418E-2</v>
      </c>
      <c r="CP32" s="6">
        <f t="shared" si="86"/>
        <v>0.24210526315789474</v>
      </c>
      <c r="CQ32" s="6">
        <f t="shared" si="86"/>
        <v>6.3157894736842107E-2</v>
      </c>
      <c r="CR32" s="6">
        <f t="shared" si="86"/>
        <v>3.1578947368421054E-2</v>
      </c>
      <c r="CS32" s="6">
        <f t="shared" si="86"/>
        <v>2.1052631578947368E-2</v>
      </c>
      <c r="CT32" s="6">
        <f t="shared" ref="CT32:DY32" si="87">CT16/$B16</f>
        <v>4.2105263157894736E-2</v>
      </c>
      <c r="CU32" s="6">
        <f t="shared" si="87"/>
        <v>3.1578947368421054E-2</v>
      </c>
      <c r="CV32" s="6">
        <f t="shared" si="87"/>
        <v>1.0526315789473684E-2</v>
      </c>
      <c r="CW32" s="6">
        <f t="shared" si="87"/>
        <v>2.1052631578947368E-2</v>
      </c>
      <c r="CX32" s="6">
        <f t="shared" si="87"/>
        <v>1.0526315789473684E-2</v>
      </c>
      <c r="CY32" s="6">
        <f t="shared" si="87"/>
        <v>1.0526315789473684E-2</v>
      </c>
      <c r="CZ32" s="6">
        <f t="shared" si="87"/>
        <v>0.61052631578947369</v>
      </c>
      <c r="DA32" s="6">
        <f t="shared" si="87"/>
        <v>0.68421052631578949</v>
      </c>
      <c r="DB32" s="6">
        <f t="shared" si="87"/>
        <v>0.15789473684210525</v>
      </c>
      <c r="DC32" s="6">
        <f t="shared" si="87"/>
        <v>0.72631578947368425</v>
      </c>
      <c r="DD32" s="6">
        <f t="shared" si="87"/>
        <v>0.35789473684210527</v>
      </c>
      <c r="DE32" s="6">
        <f t="shared" si="87"/>
        <v>0.49473684210526314</v>
      </c>
      <c r="DF32" s="6">
        <f t="shared" si="87"/>
        <v>0.27368421052631581</v>
      </c>
      <c r="DG32" s="6">
        <f t="shared" si="87"/>
        <v>2.1052631578947368E-2</v>
      </c>
      <c r="DH32" s="6">
        <f t="shared" si="87"/>
        <v>1</v>
      </c>
      <c r="DI32" s="6">
        <f t="shared" si="87"/>
        <v>0.12631578947368421</v>
      </c>
      <c r="DJ32" s="6">
        <f t="shared" si="87"/>
        <v>8.4210526315789472E-2</v>
      </c>
      <c r="DK32" s="6">
        <f t="shared" si="87"/>
        <v>7.3684210526315783E-2</v>
      </c>
      <c r="DL32" s="6">
        <f t="shared" si="87"/>
        <v>6.3157894736842107E-2</v>
      </c>
      <c r="DM32" s="6">
        <f t="shared" si="87"/>
        <v>5.2631578947368418E-2</v>
      </c>
      <c r="DN32" s="6">
        <f t="shared" si="87"/>
        <v>0</v>
      </c>
      <c r="DO32" s="6">
        <f t="shared" si="87"/>
        <v>7.3684210526315783E-2</v>
      </c>
      <c r="DP32" s="6">
        <f t="shared" si="87"/>
        <v>0.2</v>
      </c>
      <c r="DQ32" s="6">
        <f t="shared" si="87"/>
        <v>3.1578947368421054E-2</v>
      </c>
      <c r="DR32" s="6">
        <f t="shared" si="87"/>
        <v>9.4736842105263161E-2</v>
      </c>
      <c r="DS32" s="6">
        <f t="shared" si="87"/>
        <v>0.22105263157894736</v>
      </c>
      <c r="DT32" s="6">
        <f t="shared" si="87"/>
        <v>0.37894736842105264</v>
      </c>
      <c r="DU32" s="6">
        <f t="shared" si="87"/>
        <v>0.25263157894736843</v>
      </c>
      <c r="DV32" s="6">
        <f t="shared" si="87"/>
        <v>0.24210526315789474</v>
      </c>
      <c r="DW32" s="6">
        <f t="shared" si="87"/>
        <v>0.29473684210526313</v>
      </c>
      <c r="DX32" s="6">
        <f t="shared" si="87"/>
        <v>0.14736842105263157</v>
      </c>
      <c r="DY32" s="6">
        <f t="shared" si="87"/>
        <v>6.3157894736842107E-2</v>
      </c>
      <c r="DZ32" s="6">
        <f t="shared" ref="DZ32:ES32" si="88">DZ16/$B16</f>
        <v>0.23157894736842105</v>
      </c>
      <c r="EA32" s="6">
        <f t="shared" si="88"/>
        <v>0.45263157894736844</v>
      </c>
      <c r="EB32" s="6">
        <f t="shared" si="88"/>
        <v>0.12631578947368421</v>
      </c>
      <c r="EC32" s="6">
        <f t="shared" si="88"/>
        <v>0.11578947368421053</v>
      </c>
      <c r="ED32" s="6">
        <f t="shared" si="88"/>
        <v>7.3684210526315783E-2</v>
      </c>
      <c r="EE32" s="6">
        <f t="shared" si="88"/>
        <v>0.47368421052631576</v>
      </c>
      <c r="EF32" s="6">
        <f t="shared" si="88"/>
        <v>0.52631578947368418</v>
      </c>
      <c r="EG32" s="6">
        <f t="shared" si="88"/>
        <v>0.17894736842105263</v>
      </c>
      <c r="EH32" s="6">
        <f t="shared" si="88"/>
        <v>0.48421052631578948</v>
      </c>
      <c r="EI32" s="6">
        <f t="shared" si="88"/>
        <v>0.32631578947368423</v>
      </c>
      <c r="EJ32" s="6">
        <f t="shared" si="88"/>
        <v>1.0526315789473684E-2</v>
      </c>
      <c r="EK32" s="6">
        <f t="shared" si="88"/>
        <v>0.85263157894736841</v>
      </c>
      <c r="EL32" s="6">
        <f t="shared" si="88"/>
        <v>0.10526315789473684</v>
      </c>
      <c r="EM32" s="6">
        <f t="shared" si="88"/>
        <v>4.2105263157894736E-2</v>
      </c>
      <c r="EN32" s="6">
        <f t="shared" si="88"/>
        <v>1.9684210526315788</v>
      </c>
      <c r="EO32" s="6">
        <f t="shared" si="88"/>
        <v>0.78947368421052633</v>
      </c>
      <c r="EP32" s="6">
        <f t="shared" si="88"/>
        <v>0.1368421052631579</v>
      </c>
      <c r="EQ32" s="6">
        <f t="shared" si="88"/>
        <v>7.3684210526315783E-2</v>
      </c>
      <c r="ER32" s="6">
        <f t="shared" si="88"/>
        <v>0.50526315789473686</v>
      </c>
      <c r="ES32" s="6">
        <f t="shared" si="88"/>
        <v>0.49473684210526314</v>
      </c>
      <c r="EU32" s="6">
        <f t="shared" ref="EU32:GE32" si="89">EU16/$B16</f>
        <v>0.23157894736842105</v>
      </c>
      <c r="EV32" s="6">
        <f t="shared" si="89"/>
        <v>0.73684210526315785</v>
      </c>
      <c r="EW32" s="6">
        <f t="shared" si="89"/>
        <v>3.1578947368421054E-2</v>
      </c>
      <c r="EX32" s="6">
        <f t="shared" si="89"/>
        <v>9.0373973395026024</v>
      </c>
      <c r="EY32" s="6">
        <f t="shared" si="89"/>
        <v>0.82105263157894737</v>
      </c>
      <c r="EZ32" s="6">
        <f t="shared" si="89"/>
        <v>0.67368421052631577</v>
      </c>
      <c r="FA32" s="6">
        <f t="shared" si="89"/>
        <v>0.48421052631578948</v>
      </c>
      <c r="FB32" s="6">
        <f t="shared" si="89"/>
        <v>0.5368421052631579</v>
      </c>
      <c r="FC32" s="6">
        <f t="shared" si="89"/>
        <v>0.31578947368421051</v>
      </c>
      <c r="FD32" s="6">
        <f t="shared" si="89"/>
        <v>4.2105263157894736E-2</v>
      </c>
      <c r="FE32" s="6">
        <f t="shared" si="89"/>
        <v>0.27368421052631581</v>
      </c>
      <c r="FF32" s="6">
        <f t="shared" si="89"/>
        <v>0.28421052631578947</v>
      </c>
      <c r="FG32" s="6">
        <f t="shared" si="89"/>
        <v>2.1052631578947368E-2</v>
      </c>
      <c r="FH32" s="6">
        <f t="shared" si="89"/>
        <v>0.37894736842105264</v>
      </c>
      <c r="FI32" s="6">
        <f t="shared" si="89"/>
        <v>0.87368421052631584</v>
      </c>
      <c r="FJ32" s="6">
        <f t="shared" si="89"/>
        <v>0.54736842105263162</v>
      </c>
      <c r="FK32" s="6">
        <f t="shared" si="89"/>
        <v>0.5368421052631579</v>
      </c>
      <c r="FL32" s="6">
        <f t="shared" si="89"/>
        <v>3.1578947368421054E-2</v>
      </c>
      <c r="FM32" s="6">
        <f t="shared" si="89"/>
        <v>0.93437536148062461</v>
      </c>
      <c r="FN32" s="6">
        <f t="shared" si="89"/>
        <v>0.98947368421052628</v>
      </c>
      <c r="FO32" s="6">
        <f t="shared" si="89"/>
        <v>0.12631578947368421</v>
      </c>
      <c r="FP32" s="6">
        <f t="shared" si="89"/>
        <v>6.3157894736842107E-2</v>
      </c>
      <c r="FQ32" s="6">
        <f t="shared" si="89"/>
        <v>7.3684210526315783E-2</v>
      </c>
      <c r="FR32" s="6">
        <f t="shared" si="89"/>
        <v>6.3157894736842107E-2</v>
      </c>
      <c r="FS32" s="6">
        <f t="shared" si="89"/>
        <v>7.3684210526315783E-2</v>
      </c>
      <c r="FT32" s="6">
        <f t="shared" si="89"/>
        <v>0</v>
      </c>
      <c r="FU32" s="6">
        <f t="shared" si="89"/>
        <v>6.3157894736842107E-2</v>
      </c>
      <c r="FV32" s="6">
        <f t="shared" si="89"/>
        <v>0.12631578947368421</v>
      </c>
      <c r="FW32" s="6">
        <f t="shared" si="89"/>
        <v>3.1578947368421054E-2</v>
      </c>
      <c r="FX32" s="6">
        <f t="shared" si="89"/>
        <v>3.1578947368421054E-2</v>
      </c>
      <c r="FY32" s="6">
        <f t="shared" si="89"/>
        <v>0.36842105263157893</v>
      </c>
      <c r="FZ32" s="6">
        <f t="shared" si="89"/>
        <v>0.37894736842105264</v>
      </c>
      <c r="GA32" s="6">
        <f t="shared" si="89"/>
        <v>0.44210526315789472</v>
      </c>
      <c r="GB32" s="6">
        <f t="shared" si="89"/>
        <v>0.47368421052631576</v>
      </c>
      <c r="GC32" s="6">
        <f t="shared" si="89"/>
        <v>0.50526315789473686</v>
      </c>
      <c r="GD32" s="6">
        <f t="shared" si="89"/>
        <v>0.25263157894736843</v>
      </c>
      <c r="GE32" s="6">
        <f t="shared" si="89"/>
        <v>7.3684210526315783E-2</v>
      </c>
    </row>
  </sheetData>
  <mergeCells count="145">
    <mergeCell ref="C1:I1"/>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P1:BP2"/>
    <mergeCell ref="BQ1:BQ2"/>
    <mergeCell ref="BR1:BR2"/>
    <mergeCell ref="BS1:BS2"/>
    <mergeCell ref="BT1:BT2"/>
    <mergeCell ref="BU1:BU2"/>
    <mergeCell ref="BV1:BV2"/>
    <mergeCell ref="BW1:BW2"/>
    <mergeCell ref="BX1:BX2"/>
    <mergeCell ref="BY1:BY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M1:DM2"/>
    <mergeCell ref="DN1:DN2"/>
    <mergeCell ref="DO1:DT1"/>
    <mergeCell ref="DU1:DY1"/>
    <mergeCell ref="DZ1:ED1"/>
    <mergeCell ref="EE1:EF1"/>
    <mergeCell ref="EG1:EJ1"/>
    <mergeCell ref="EK1:EM1"/>
    <mergeCell ref="EN1:EN2"/>
    <mergeCell ref="EO1:EQ1"/>
    <mergeCell ref="ER1:ES1"/>
    <mergeCell ref="EU1:EW1"/>
    <mergeCell ref="EX1:EX2"/>
    <mergeCell ref="EY1:EY2"/>
    <mergeCell ref="EZ1:EZ2"/>
    <mergeCell ref="FA1:FA2"/>
    <mergeCell ref="FB1:FB2"/>
    <mergeCell ref="FC1:FC2"/>
    <mergeCell ref="FD1:FH1"/>
    <mergeCell ref="FI1:FI2"/>
    <mergeCell ref="FJ1:FJ2"/>
    <mergeCell ref="FK1:FK2"/>
    <mergeCell ref="FL1:FL2"/>
    <mergeCell ref="FM1:FM2"/>
    <mergeCell ref="FN1:FN2"/>
    <mergeCell ref="FO1:FO2"/>
    <mergeCell ref="FP1:FP2"/>
    <mergeCell ref="GE1:GE2"/>
    <mergeCell ref="FQ1:FQ2"/>
    <mergeCell ref="FR1:FR2"/>
    <mergeCell ref="FS1:FS2"/>
    <mergeCell ref="FT1:FT2"/>
    <mergeCell ref="FU1:FZ1"/>
    <mergeCell ref="GA1:GA2"/>
    <mergeCell ref="GB1:GB2"/>
    <mergeCell ref="GC1:GC2"/>
    <mergeCell ref="GD1:GD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Ҳудуд.Таҳл.Сўров</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2024-06-05T06:25:21Z</dcterms:created>
  <dcterms:modified xsi:type="dcterms:W3CDTF">2024-06-05T10:57:26Z</dcterms:modified>
</cp:coreProperties>
</file>