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\\FDSK-VDI02HQ\Resources\"/>
    </mc:Choice>
  </mc:AlternateContent>
  <xr:revisionPtr revIDLastSave="0" documentId="13_ncr:1_{D8F10DDD-79E7-4092-A6AE-B275A9D36B57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N4" i="1"/>
  <c r="BO4" i="1"/>
  <c r="BP4" i="1" s="1"/>
  <c r="BM5" i="1"/>
  <c r="BO5" i="1"/>
  <c r="BN5" i="1" s="1"/>
  <c r="BQ5" i="1"/>
  <c r="BM6" i="1"/>
  <c r="BO6" i="1"/>
  <c r="BN6" i="1" s="1"/>
  <c r="BP6" i="1"/>
  <c r="BO7" i="1"/>
  <c r="BQ7" i="1" s="1"/>
  <c r="BN8" i="1"/>
  <c r="BO8" i="1"/>
  <c r="BM8" i="1" s="1"/>
  <c r="BM9" i="1"/>
  <c r="BO9" i="1"/>
  <c r="BP9" i="1" s="1"/>
  <c r="BO10" i="1"/>
  <c r="BM10" i="1" s="1"/>
  <c r="BP10" i="1"/>
  <c r="BO11" i="1"/>
  <c r="BM11" i="1" s="1"/>
  <c r="BN12" i="1"/>
  <c r="BO12" i="1"/>
  <c r="BP12" i="1" s="1"/>
  <c r="BM13" i="1"/>
  <c r="BO13" i="1"/>
  <c r="BN13" i="1" s="1"/>
  <c r="BP13" i="1"/>
  <c r="BQ13" i="1"/>
  <c r="BM14" i="1"/>
  <c r="BN14" i="1"/>
  <c r="BO14" i="1"/>
  <c r="BP14" i="1"/>
  <c r="BQ14" i="1"/>
  <c r="BO15" i="1"/>
  <c r="BQ15" i="1" s="1"/>
  <c r="BN16" i="1"/>
  <c r="BO16" i="1"/>
  <c r="BM16" i="1" s="1"/>
  <c r="BQ16" i="1"/>
  <c r="BM17" i="1"/>
  <c r="BN17" i="1"/>
  <c r="BO17" i="1"/>
  <c r="BP17" i="1" s="1"/>
  <c r="BO18" i="1"/>
  <c r="BM18" i="1" s="1"/>
  <c r="BP18" i="1"/>
  <c r="BQ18" i="1"/>
  <c r="BM19" i="1"/>
  <c r="BO19" i="1"/>
  <c r="BN19" i="1" s="1"/>
  <c r="BN20" i="1"/>
  <c r="BO20" i="1"/>
  <c r="BP20" i="1" s="1"/>
  <c r="BM21" i="1"/>
  <c r="BO21" i="1"/>
  <c r="BN21" i="1" s="1"/>
  <c r="BP21" i="1"/>
  <c r="BQ21" i="1"/>
  <c r="BM22" i="1"/>
  <c r="BN22" i="1"/>
  <c r="BO22" i="1"/>
  <c r="BQ22" i="1" s="1"/>
  <c r="BP22" i="1"/>
  <c r="BO23" i="1"/>
  <c r="BQ23" i="1" s="1"/>
  <c r="BN24" i="1"/>
  <c r="BO24" i="1"/>
  <c r="BM24" i="1" s="1"/>
  <c r="BQ24" i="1"/>
  <c r="BM25" i="1"/>
  <c r="BN25" i="1"/>
  <c r="BO25" i="1"/>
  <c r="BP25" i="1" s="1"/>
  <c r="BO26" i="1"/>
  <c r="BM26" i="1" s="1"/>
  <c r="BP26" i="1"/>
  <c r="BQ26" i="1"/>
  <c r="BM27" i="1"/>
  <c r="BO27" i="1"/>
  <c r="BN27" i="1" s="1"/>
  <c r="BN28" i="1"/>
  <c r="BO28" i="1"/>
  <c r="BP28" i="1" s="1"/>
  <c r="BM29" i="1"/>
  <c r="BN29" i="1"/>
  <c r="BO29" i="1"/>
  <c r="BP29" i="1"/>
  <c r="BQ29" i="1"/>
  <c r="BM30" i="1"/>
  <c r="BN30" i="1"/>
  <c r="BO30" i="1"/>
  <c r="BP30" i="1"/>
  <c r="BQ30" i="1"/>
  <c r="BO31" i="1"/>
  <c r="BQ31" i="1" s="1"/>
  <c r="BN32" i="1"/>
  <c r="BO32" i="1"/>
  <c r="BM32" i="1" s="1"/>
  <c r="BQ32" i="1"/>
  <c r="BM33" i="1"/>
  <c r="BN33" i="1"/>
  <c r="BO33" i="1"/>
  <c r="BP33" i="1" s="1"/>
  <c r="BO34" i="1"/>
  <c r="BM34" i="1" s="1"/>
  <c r="BP34" i="1"/>
  <c r="BQ34" i="1"/>
  <c r="BM35" i="1"/>
  <c r="BO35" i="1"/>
  <c r="BN35" i="1" s="1"/>
  <c r="BO36" i="1"/>
  <c r="BP36" i="1" s="1"/>
  <c r="BM37" i="1"/>
  <c r="BO37" i="1"/>
  <c r="BN37" i="1" s="1"/>
  <c r="BP37" i="1"/>
  <c r="BQ37" i="1"/>
  <c r="BM38" i="1"/>
  <c r="BN38" i="1"/>
  <c r="BO38" i="1"/>
  <c r="BP38" i="1"/>
  <c r="BQ38" i="1"/>
  <c r="BO39" i="1"/>
  <c r="BQ39" i="1" s="1"/>
  <c r="BO40" i="1"/>
  <c r="BM40" i="1" s="1"/>
  <c r="BM41" i="1"/>
  <c r="BN41" i="1"/>
  <c r="BO41" i="1"/>
  <c r="BP41" i="1" s="1"/>
  <c r="BO42" i="1"/>
  <c r="BP42" i="1" s="1"/>
  <c r="BM43" i="1"/>
  <c r="BO43" i="1"/>
  <c r="BN43" i="1" s="1"/>
  <c r="BO44" i="1"/>
  <c r="BP44" i="1" s="1"/>
  <c r="BM45" i="1"/>
  <c r="BO45" i="1"/>
  <c r="BN45" i="1" s="1"/>
  <c r="BP45" i="1"/>
  <c r="BQ45" i="1"/>
  <c r="BM46" i="1"/>
  <c r="BN46" i="1"/>
  <c r="BO46" i="1"/>
  <c r="BP46" i="1"/>
  <c r="BQ46" i="1"/>
  <c r="BO47" i="1"/>
  <c r="BQ47" i="1" s="1"/>
  <c r="BN48" i="1"/>
  <c r="BO48" i="1"/>
  <c r="BM48" i="1" s="1"/>
  <c r="BO49" i="1"/>
  <c r="BP49" i="1" s="1"/>
  <c r="BO50" i="1"/>
  <c r="BM50" i="1" s="1"/>
  <c r="BP50" i="1"/>
  <c r="BQ50" i="1"/>
  <c r="BO51" i="1"/>
  <c r="BN51" i="1" s="1"/>
  <c r="BQ2" i="1"/>
  <c r="BP2" i="1"/>
  <c r="BO2" i="1"/>
  <c r="BM2" i="1" s="1"/>
  <c r="BQ42" i="1" l="1"/>
  <c r="BP39" i="1"/>
  <c r="BP31" i="1"/>
  <c r="BP23" i="1"/>
  <c r="BP15" i="1"/>
  <c r="BQ10" i="1"/>
  <c r="BN9" i="1"/>
  <c r="BP7" i="1"/>
  <c r="BQ40" i="1"/>
  <c r="BN39" i="1"/>
  <c r="BM36" i="1"/>
  <c r="BN31" i="1"/>
  <c r="BM28" i="1"/>
  <c r="BN23" i="1"/>
  <c r="BM20" i="1"/>
  <c r="BN15" i="1"/>
  <c r="BM12" i="1"/>
  <c r="BQ8" i="1"/>
  <c r="BN7" i="1"/>
  <c r="BP5" i="1"/>
  <c r="BM4" i="1"/>
  <c r="BN36" i="1"/>
  <c r="BQ48" i="1"/>
  <c r="BN47" i="1"/>
  <c r="BM44" i="1"/>
  <c r="BQ51" i="1"/>
  <c r="BN50" i="1"/>
  <c r="BP48" i="1"/>
  <c r="BM47" i="1"/>
  <c r="BQ43" i="1"/>
  <c r="BN42" i="1"/>
  <c r="BP40" i="1"/>
  <c r="BM39" i="1"/>
  <c r="BQ35" i="1"/>
  <c r="BN34" i="1"/>
  <c r="BP32" i="1"/>
  <c r="BM31" i="1"/>
  <c r="BQ27" i="1"/>
  <c r="BN26" i="1"/>
  <c r="BP24" i="1"/>
  <c r="BM23" i="1"/>
  <c r="BQ19" i="1"/>
  <c r="BN18" i="1"/>
  <c r="BP16" i="1"/>
  <c r="BM15" i="1"/>
  <c r="BQ11" i="1"/>
  <c r="BN10" i="1"/>
  <c r="BP8" i="1"/>
  <c r="BM7" i="1"/>
  <c r="BQ3" i="1"/>
  <c r="BM51" i="1"/>
  <c r="BN49" i="1"/>
  <c r="BP47" i="1"/>
  <c r="BM49" i="1"/>
  <c r="BP51" i="1"/>
  <c r="BP43" i="1"/>
  <c r="BM42" i="1"/>
  <c r="BP35" i="1"/>
  <c r="BP27" i="1"/>
  <c r="BP19" i="1"/>
  <c r="BP11" i="1"/>
  <c r="BQ6" i="1"/>
  <c r="BP3" i="1"/>
  <c r="BN44" i="1"/>
  <c r="BQ9" i="1"/>
  <c r="BQ49" i="1"/>
  <c r="BQ41" i="1"/>
  <c r="BN40" i="1"/>
  <c r="BQ33" i="1"/>
  <c r="BQ25" i="1"/>
  <c r="BQ17" i="1"/>
  <c r="BQ44" i="1"/>
  <c r="BQ36" i="1"/>
  <c r="BQ28" i="1"/>
  <c r="BQ20" i="1"/>
  <c r="BQ12" i="1"/>
  <c r="BN11" i="1"/>
  <c r="BQ4" i="1"/>
  <c r="BN3" i="1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</calcChain>
</file>

<file path=xl/sharedStrings.xml><?xml version="1.0" encoding="utf-8"?>
<sst xmlns="http://schemas.openxmlformats.org/spreadsheetml/2006/main" count="29475" uniqueCount="11049">
  <si>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</si>
  <si>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</si>
  <si>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</si>
  <si>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</si>
  <si>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</si>
  <si>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</si>
  <si>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</si>
  <si>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</si>
  <si>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</si>
  <si>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</si>
  <si>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</si>
  <si>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</si>
  <si>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</si>
  <si>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</si>
  <si>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</si>
  <si>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</si>
  <si>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</si>
  <si>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</si>
  <si>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</si>
  <si>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</si>
  <si>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</si>
  <si>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</si>
  <si>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</si>
  <si>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</si>
  <si>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</si>
  <si>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</si>
  <si>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</si>
  <si>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</si>
  <si>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</si>
  <si>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</si>
  <si>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</si>
  <si>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</si>
  <si>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</si>
  <si>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</si>
  <si>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</si>
  <si>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</si>
  <si>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</si>
  <si>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</si>
  <si>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</si>
  <si>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</si>
  <si>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</si>
  <si>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</si>
  <si>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</si>
  <si>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</si>
  <si>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</si>
  <si>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</si>
  <si>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</si>
  <si>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</si>
  <si>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</si>
  <si>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</si>
  <si>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</si>
  <si>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</si>
  <si>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</si>
  <si>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</si>
  <si>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</si>
  <si>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</si>
  <si>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</si>
  <si>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</si>
  <si>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</si>
  <si>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</si>
  <si>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</si>
  <si>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</si>
  <si>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</si>
  <si>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</si>
  <si>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</si>
  <si>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</si>
  <si>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</si>
  <si>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</si>
  <si>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</si>
  <si>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</si>
  <si>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</si>
  <si>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</si>
  <si>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</si>
  <si>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</si>
  <si>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</si>
  <si>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</si>
  <si>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</si>
  <si>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</si>
  <si>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</si>
  <si>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</si>
  <si>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</si>
  <si>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</si>
  <si>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</si>
  <si>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</si>
  <si>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</si>
  <si>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</si>
  <si>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</si>
  <si>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</si>
  <si>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</si>
  <si>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</si>
  <si>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</si>
  <si>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</si>
  <si>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</si>
  <si>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</si>
  <si>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</si>
  <si>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</si>
  <si>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</si>
  <si>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</si>
  <si>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</si>
  <si>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</si>
  <si>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</si>
  <si>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</si>
  <si>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</si>
  <si>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</si>
  <si>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</si>
  <si>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</si>
  <si>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</si>
  <si>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</si>
  <si>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</si>
  <si>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</si>
  <si>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</si>
  <si>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</si>
  <si>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</si>
  <si>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</si>
  <si>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</si>
  <si>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</si>
  <si>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</si>
  <si>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</si>
  <si>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</si>
  <si>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</si>
  <si>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</si>
  <si>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</si>
  <si>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</si>
  <si>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</si>
  <si>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</si>
  <si>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</si>
  <si>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</si>
  <si>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</si>
  <si>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</si>
  <si>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</si>
  <si>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</si>
  <si>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</si>
  <si>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</si>
  <si>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</si>
  <si>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</si>
  <si>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</si>
  <si>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</si>
  <si>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</si>
  <si>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</si>
  <si>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</si>
  <si>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</si>
  <si>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</si>
  <si>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</si>
  <si>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</si>
  <si>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</si>
  <si>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</si>
  <si>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</si>
  <si>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</si>
  <si>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</si>
  <si>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</si>
  <si>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</si>
  <si>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</si>
  <si>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</si>
  <si>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</si>
  <si>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</si>
  <si>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</si>
  <si>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</si>
  <si>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</si>
  <si>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</si>
  <si>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</si>
  <si>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</si>
  <si>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</si>
  <si>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</si>
  <si>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</si>
  <si>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</si>
  <si>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</si>
  <si>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</si>
  <si>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</si>
  <si>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</si>
  <si>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</si>
  <si>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</si>
  <si>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</si>
  <si>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</si>
  <si>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</si>
  <si>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</si>
  <si>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</si>
  <si>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</si>
  <si>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</si>
  <si>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</si>
  <si>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</si>
  <si>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</si>
  <si>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</si>
  <si>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</si>
  <si>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</si>
  <si>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</si>
  <si>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</si>
  <si>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</si>
  <si>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</si>
  <si>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</si>
  <si>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</si>
  <si>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</si>
  <si>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</si>
  <si>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</si>
  <si>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</si>
  <si>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</si>
  <si>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</si>
  <si>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</si>
  <si>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</si>
  <si>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</si>
  <si>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</si>
  <si>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</si>
  <si>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</si>
  <si>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</si>
  <si>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</si>
  <si>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</si>
  <si>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</si>
  <si>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</si>
  <si>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</si>
  <si>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</si>
  <si>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</si>
  <si>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</si>
  <si>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</si>
  <si>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</si>
  <si>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</si>
  <si>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</si>
  <si>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</si>
  <si>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</si>
  <si>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</si>
  <si>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</si>
  <si>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</si>
  <si>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</si>
  <si>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</si>
  <si>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</si>
  <si>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</si>
  <si>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</si>
  <si>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</si>
  <si>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</si>
  <si>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</si>
  <si>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</si>
  <si>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</si>
  <si>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</si>
  <si>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</si>
  <si>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</si>
  <si>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</si>
  <si>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</si>
  <si>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</si>
  <si>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</si>
  <si>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</si>
  <si>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</si>
  <si>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</si>
  <si>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</si>
  <si>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</si>
  <si>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</si>
  <si>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</si>
  <si>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</si>
  <si>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</si>
  <si>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</si>
  <si>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</si>
  <si>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</si>
  <si>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</si>
  <si>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</si>
  <si>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</si>
  <si>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</si>
  <si>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</si>
  <si>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</si>
  <si>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</si>
  <si>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</si>
  <si>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</si>
  <si>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</si>
  <si>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</si>
  <si>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</si>
  <si>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</si>
  <si>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</si>
  <si>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</si>
  <si>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</si>
  <si>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</si>
  <si>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</si>
  <si>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</si>
  <si>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</si>
  <si>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</si>
  <si>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</si>
  <si>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</si>
  <si>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</si>
  <si>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</si>
  <si>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</si>
  <si>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</si>
  <si>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</si>
  <si>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</si>
  <si>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</si>
  <si>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</si>
  <si>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</si>
  <si>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</si>
  <si>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</si>
  <si>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</si>
  <si>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</si>
  <si>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</si>
  <si>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</si>
  <si>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</si>
  <si>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</si>
  <si>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</si>
  <si>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</si>
  <si>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</si>
  <si>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</si>
  <si>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</si>
  <si>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</si>
  <si>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</si>
  <si>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</si>
  <si>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</si>
  <si>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</si>
  <si>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</si>
  <si>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</si>
  <si>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</si>
  <si>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</si>
  <si>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</si>
  <si>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</si>
  <si>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</si>
  <si>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</si>
  <si>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</si>
  <si>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</si>
  <si>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</si>
  <si>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</si>
  <si>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</si>
  <si>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</si>
  <si>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</si>
  <si>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</si>
  <si>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</si>
  <si>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</si>
  <si>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</si>
  <si>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</si>
  <si>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</si>
  <si>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</si>
  <si>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</si>
  <si>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</si>
  <si>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</si>
  <si>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</si>
  <si>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</si>
  <si>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</si>
  <si>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</si>
  <si>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</si>
  <si>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</si>
  <si>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</si>
  <si>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</si>
  <si>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</si>
  <si>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</si>
  <si>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</si>
  <si>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</si>
  <si>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</si>
  <si>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</si>
  <si>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</si>
  <si>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</si>
  <si>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</si>
  <si>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</si>
  <si>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</si>
  <si>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</si>
  <si>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</si>
  <si>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</si>
  <si>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</si>
  <si>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</si>
  <si>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</si>
  <si>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</si>
  <si>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</si>
  <si>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</si>
  <si>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</si>
  <si>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</si>
  <si>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</si>
  <si>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</si>
  <si>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</si>
  <si>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</si>
  <si>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</si>
  <si>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</si>
  <si>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</si>
  <si>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</si>
  <si>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</si>
  <si>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</si>
  <si>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</si>
  <si>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</si>
  <si>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</si>
  <si>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</si>
  <si>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</si>
  <si>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</si>
  <si>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</si>
  <si>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</si>
  <si>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</si>
  <si>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</si>
  <si>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</si>
  <si>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</si>
  <si>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</si>
  <si>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</si>
  <si>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</si>
  <si>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</si>
  <si>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</si>
  <si>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</si>
  <si>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</si>
  <si>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</si>
  <si>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</si>
  <si>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</si>
  <si>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</si>
  <si>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</si>
  <si>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</si>
  <si>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</si>
  <si>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</si>
  <si>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</si>
  <si>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</si>
  <si>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</si>
  <si>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</si>
  <si>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</si>
  <si>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</si>
  <si>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</si>
  <si>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</si>
  <si>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</si>
  <si>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</si>
  <si>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</si>
  <si>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</si>
  <si>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</si>
  <si>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</si>
  <si>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</si>
  <si>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</si>
  <si>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</si>
  <si>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</si>
  <si>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</si>
  <si>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</si>
  <si>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</si>
  <si>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</si>
  <si>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</si>
  <si>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</si>
  <si>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</si>
  <si>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</si>
  <si>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</si>
  <si>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</si>
  <si>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</si>
  <si>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</si>
  <si>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</si>
  <si>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</si>
  <si>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</si>
  <si>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</si>
  <si>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</si>
  <si>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</si>
  <si>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</si>
  <si>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</si>
  <si>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</si>
  <si>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</si>
  <si>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</si>
  <si>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</si>
  <si>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</si>
  <si>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</si>
  <si>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</si>
  <si>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</si>
  <si>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</si>
  <si>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</si>
  <si>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</si>
  <si>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</si>
  <si>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</si>
  <si>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</si>
  <si>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</si>
  <si>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</si>
  <si>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</si>
  <si>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</si>
  <si>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</si>
  <si>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</si>
  <si>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</si>
  <si>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</si>
  <si>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</si>
  <si>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</si>
  <si>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</si>
  <si>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</si>
  <si>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</si>
  <si>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</si>
  <si>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</si>
  <si>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</si>
  <si>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</si>
  <si>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</si>
  <si>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</si>
  <si>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</si>
  <si>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</si>
  <si>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</si>
  <si>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</si>
  <si>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</si>
  <si>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</si>
  <si>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</si>
  <si>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</si>
  <si>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</si>
  <si>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</si>
  <si>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</si>
  <si>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</si>
  <si>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</si>
  <si>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</si>
  <si>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</si>
  <si>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</si>
  <si>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</si>
  <si>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</si>
  <si>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</si>
  <si>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</si>
  <si>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</si>
  <si>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</si>
  <si>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</si>
  <si>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</si>
  <si>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</si>
  <si>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</si>
  <si>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</si>
  <si>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</si>
  <si>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</si>
  <si>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</si>
  <si>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</si>
  <si>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</si>
  <si>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</si>
  <si>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</si>
  <si>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</si>
  <si>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</si>
  <si>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</si>
  <si>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</si>
  <si>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</si>
  <si>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</si>
  <si>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</si>
  <si>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</si>
  <si>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</si>
  <si>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</si>
  <si>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</si>
  <si>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</si>
  <si>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</si>
  <si>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</si>
  <si>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</si>
  <si>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</si>
  <si>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</si>
  <si>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</si>
  <si>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</si>
  <si>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</si>
  <si>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</si>
  <si>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</si>
  <si>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</si>
  <si>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</si>
  <si>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</si>
  <si>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</si>
  <si>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</si>
  <si>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</si>
  <si>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</si>
  <si>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</si>
  <si>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</si>
  <si>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</si>
  <si>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</si>
  <si>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</si>
  <si>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</si>
  <si>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</si>
  <si>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</si>
  <si>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</si>
  <si>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</si>
  <si>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</si>
  <si>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</si>
  <si>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</si>
  <si>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</si>
  <si>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</si>
  <si>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</si>
  <si>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</si>
  <si>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</si>
  <si>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</si>
  <si>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</si>
  <si>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</si>
  <si>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</si>
  <si>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</si>
  <si>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</si>
  <si>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</si>
  <si>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</si>
  <si>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</si>
  <si>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</si>
  <si>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</si>
  <si>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</si>
  <si>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</si>
  <si>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</si>
  <si>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</si>
  <si>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</si>
  <si>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</si>
  <si>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</si>
  <si>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</si>
  <si>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</si>
  <si>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</si>
  <si>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</si>
  <si>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</si>
  <si>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</si>
  <si>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</si>
  <si>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</si>
  <si>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</si>
  <si>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</si>
  <si>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</si>
  <si>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</si>
  <si>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</si>
  <si>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</si>
  <si>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</si>
  <si>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</si>
  <si>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</si>
  <si>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</si>
  <si>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</si>
  <si>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</si>
  <si>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</si>
  <si>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</si>
  <si>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</si>
  <si>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</si>
  <si>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</si>
  <si>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</si>
  <si>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</si>
  <si>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</si>
  <si>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</si>
  <si>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</si>
  <si>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</si>
  <si>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</si>
  <si>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</si>
  <si>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</si>
  <si>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</si>
  <si>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</si>
  <si>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</si>
  <si>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</si>
  <si>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</si>
  <si>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</si>
  <si>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</si>
  <si>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</si>
  <si>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</si>
  <si>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</si>
  <si>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</si>
  <si>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</si>
  <si>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</si>
  <si>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</si>
  <si>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</si>
  <si>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</si>
  <si>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</si>
  <si>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</si>
  <si>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</si>
  <si>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</si>
  <si>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</si>
  <si>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</si>
  <si>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</si>
  <si>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</si>
  <si>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</si>
  <si>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</si>
  <si>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</si>
  <si>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</si>
  <si>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</si>
  <si>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</si>
  <si>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</si>
  <si>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</si>
  <si>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</si>
  <si>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</si>
  <si>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</si>
  <si>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</si>
  <si>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</si>
  <si>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</si>
  <si>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</si>
  <si>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</si>
  <si>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</si>
  <si>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</si>
  <si>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</si>
  <si>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</si>
  <si>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</si>
  <si>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</si>
  <si>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</si>
  <si>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</si>
  <si>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</si>
  <si>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</si>
  <si>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</si>
  <si>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</si>
  <si>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</si>
  <si>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</si>
  <si>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</si>
  <si>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</si>
  <si>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</si>
  <si>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</si>
  <si>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</si>
  <si>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</si>
  <si>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</si>
  <si>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</si>
  <si>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</si>
  <si>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</si>
  <si>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</si>
  <si>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</si>
  <si>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</si>
  <si>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</si>
  <si>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</si>
  <si>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</si>
  <si>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</si>
  <si>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</si>
  <si>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</si>
  <si>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</si>
  <si>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</si>
  <si>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</si>
  <si>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</si>
  <si>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</si>
  <si>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</si>
  <si>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</si>
  <si>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</si>
  <si>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</si>
  <si>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</si>
  <si>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</si>
  <si>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</si>
  <si>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</si>
  <si>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</si>
  <si>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</si>
  <si>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</si>
  <si>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</si>
  <si>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</si>
  <si>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</si>
  <si>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</si>
  <si>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</si>
  <si>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</si>
  <si>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</si>
  <si>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</si>
  <si>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</si>
  <si>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</si>
  <si>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</si>
  <si>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</si>
  <si>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</si>
  <si>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</si>
  <si>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</si>
  <si>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</si>
  <si>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</si>
  <si>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</si>
  <si>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</si>
  <si>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</si>
  <si>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</si>
  <si>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</si>
  <si>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</si>
  <si>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</si>
  <si>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</si>
  <si>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</si>
  <si>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</si>
  <si>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</si>
  <si>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</si>
  <si>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</si>
  <si>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</si>
  <si>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</si>
  <si>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</si>
  <si>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</si>
  <si>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</si>
  <si>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</si>
  <si>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</si>
  <si>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</si>
  <si>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</si>
  <si>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</si>
  <si>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</si>
  <si>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</si>
  <si>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</si>
  <si>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</si>
  <si>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</si>
  <si>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</si>
  <si>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</si>
  <si>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</si>
  <si>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</si>
  <si>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</si>
  <si>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</si>
  <si>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</si>
  <si>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</si>
  <si>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</si>
  <si>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</si>
  <si>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</si>
  <si>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</si>
  <si>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</si>
  <si>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</si>
  <si>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</si>
  <si>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</si>
  <si>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</si>
  <si>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</si>
  <si>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</si>
  <si>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</si>
  <si>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</si>
  <si>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</si>
  <si>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</si>
  <si>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</si>
  <si>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</si>
  <si>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</si>
  <si>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</si>
  <si>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</si>
  <si>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</si>
  <si>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</si>
  <si>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</si>
  <si>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</si>
  <si>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</si>
  <si>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</si>
  <si>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</si>
  <si>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</si>
  <si>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</si>
  <si>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</si>
  <si>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</si>
  <si>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</si>
  <si>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</si>
  <si>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</si>
  <si>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</si>
  <si>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</si>
  <si>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</si>
  <si>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</si>
  <si>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</si>
  <si>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</si>
  <si>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</si>
  <si>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</si>
  <si>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</si>
  <si>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</si>
  <si>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</si>
  <si>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</si>
  <si>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</si>
  <si>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</si>
  <si>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</si>
  <si>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</si>
  <si>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</si>
  <si>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</si>
  <si>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</si>
  <si>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</si>
  <si>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</si>
  <si>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</si>
  <si>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</si>
  <si>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</si>
  <si>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</si>
  <si>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</si>
  <si>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</si>
  <si>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</si>
  <si>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</si>
  <si>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</si>
  <si>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</si>
  <si>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</si>
  <si>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</si>
  <si>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</si>
  <si>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</si>
  <si>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</si>
  <si>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</si>
  <si>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</si>
  <si>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</si>
  <si>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</si>
  <si>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</si>
  <si>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</si>
  <si>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</si>
  <si>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</si>
  <si>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</si>
  <si>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</si>
  <si>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</si>
  <si>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</si>
  <si>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</si>
  <si>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</si>
  <si>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</si>
  <si>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</si>
  <si>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</si>
  <si>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</si>
  <si>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</si>
  <si>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</si>
  <si>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</si>
  <si>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</si>
  <si>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</si>
  <si>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</si>
  <si>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</si>
  <si>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</si>
  <si>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</si>
  <si>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</si>
  <si>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</si>
  <si>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</si>
  <si>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</si>
  <si>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</si>
  <si>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</si>
  <si>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</si>
  <si>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</si>
  <si>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</si>
  <si>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</si>
  <si>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</si>
  <si>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</si>
  <si>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</si>
  <si>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</si>
  <si>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</si>
  <si>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</si>
  <si>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</si>
  <si>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</si>
  <si>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</si>
  <si>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</si>
  <si>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</si>
  <si>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</si>
  <si>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</si>
  <si>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</si>
  <si>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</si>
  <si>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</si>
  <si>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</si>
  <si>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</si>
  <si>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</si>
  <si>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</si>
  <si>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</si>
  <si>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</si>
  <si>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</si>
  <si>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</si>
  <si>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</si>
  <si>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</si>
  <si>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</si>
  <si>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</si>
  <si>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</si>
  <si>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</si>
  <si>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</si>
  <si>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</si>
  <si>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</si>
  <si>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</si>
  <si>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</si>
  <si>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</si>
  <si>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</si>
  <si>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</si>
  <si>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</si>
  <si>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</si>
  <si>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</si>
  <si>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</si>
  <si>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</si>
  <si>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</si>
  <si>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</si>
  <si>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</si>
  <si>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</si>
  <si>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</si>
  <si>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</si>
  <si>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</si>
  <si>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</si>
  <si>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</si>
  <si>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</si>
  <si>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</si>
  <si>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</si>
  <si>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</si>
  <si>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</si>
  <si>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</si>
  <si>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</si>
  <si>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</si>
  <si>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</si>
  <si>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</si>
  <si>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</si>
  <si>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</si>
  <si>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</si>
  <si>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</si>
  <si>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</si>
  <si>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</si>
  <si>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</si>
  <si>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</si>
  <si>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</si>
  <si>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</si>
  <si>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</si>
  <si>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</si>
  <si>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</si>
  <si>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</si>
  <si>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</si>
  <si>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</si>
  <si>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</si>
  <si>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</si>
  <si>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</si>
  <si>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</si>
  <si>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</si>
  <si>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</si>
  <si>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</si>
  <si>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</si>
  <si>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</si>
  <si>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</si>
  <si>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</si>
  <si>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</si>
  <si>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</si>
  <si>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</si>
  <si>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</si>
  <si>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</si>
  <si>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</si>
  <si>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</si>
  <si>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</si>
  <si>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</si>
  <si>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</si>
  <si>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</si>
  <si>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</si>
  <si>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</si>
  <si>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</si>
  <si>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</si>
  <si>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</si>
  <si>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</si>
  <si>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</si>
  <si>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</si>
  <si>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</si>
  <si>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</si>
  <si>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</si>
  <si>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</si>
  <si>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</si>
  <si>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</si>
  <si>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</si>
  <si>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</si>
  <si>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</si>
  <si>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</si>
  <si>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</si>
  <si>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</si>
  <si>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</si>
  <si>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</si>
  <si>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</si>
  <si>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</si>
  <si>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</si>
  <si>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</si>
  <si>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</si>
  <si>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</si>
  <si>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</si>
  <si>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</si>
  <si>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</si>
  <si>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</si>
  <si>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</si>
  <si>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</si>
  <si>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</si>
  <si>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</si>
  <si>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</si>
  <si>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</si>
  <si>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</si>
  <si>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</si>
  <si>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</si>
  <si>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</si>
  <si>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</si>
  <si>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</si>
  <si>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</si>
  <si>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</si>
  <si>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</si>
  <si>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</si>
  <si>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</si>
  <si>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</si>
  <si>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</si>
  <si>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</si>
  <si>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</si>
  <si>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</si>
  <si>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</si>
  <si>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</si>
  <si>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</si>
  <si>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</si>
  <si>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</si>
  <si>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</si>
  <si>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</si>
  <si>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</si>
  <si>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</si>
  <si>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</si>
  <si>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</si>
  <si>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</si>
  <si>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</si>
  <si>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</si>
  <si>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</si>
  <si>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</si>
  <si>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</si>
  <si>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</si>
  <si>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</si>
  <si>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</si>
  <si>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</si>
  <si>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</si>
  <si>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</si>
  <si>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</si>
  <si>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</si>
  <si>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</si>
  <si>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</si>
  <si>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</si>
  <si>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</si>
  <si>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</si>
  <si>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</si>
  <si>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</si>
  <si>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</si>
  <si>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</si>
  <si>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</si>
  <si>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</si>
  <si>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</si>
  <si>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</si>
  <si>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</si>
  <si>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</si>
  <si>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</si>
  <si>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</si>
  <si>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</si>
  <si>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</si>
  <si>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</si>
  <si>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</si>
  <si>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</si>
  <si>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</si>
  <si>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</si>
  <si>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</si>
  <si>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</si>
  <si>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</si>
  <si>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</si>
  <si>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</si>
  <si>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</si>
  <si>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</si>
  <si>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</si>
  <si>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</si>
  <si>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</si>
  <si>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</si>
  <si>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</si>
  <si>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</si>
  <si>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</si>
  <si>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</si>
  <si>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</si>
  <si>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</si>
  <si>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</si>
  <si>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</si>
  <si>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</si>
  <si>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</si>
  <si>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</si>
  <si>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</si>
  <si>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</si>
  <si>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</si>
  <si>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</si>
  <si>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</si>
  <si>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</si>
  <si>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</si>
  <si>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</si>
  <si>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</si>
  <si>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</si>
  <si>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</si>
  <si>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</si>
  <si>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</si>
  <si>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</si>
  <si>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</si>
  <si>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</si>
  <si>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</si>
  <si>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</si>
  <si>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</si>
  <si>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</si>
  <si>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</si>
  <si>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</si>
  <si>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</si>
  <si>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</si>
  <si>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</si>
  <si>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</si>
  <si>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</si>
  <si>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</si>
  <si>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</si>
  <si>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</si>
  <si>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</si>
  <si>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</si>
  <si>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</si>
  <si>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</si>
  <si>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</si>
  <si>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</si>
  <si>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</si>
  <si>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</si>
  <si>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</si>
  <si>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</si>
  <si>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</si>
  <si>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</si>
  <si>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</si>
  <si>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</si>
  <si>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</si>
  <si>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</si>
  <si>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</si>
  <si>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</si>
  <si>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</si>
  <si>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</si>
  <si>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</si>
  <si>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</si>
  <si>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</si>
  <si>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</si>
  <si>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</si>
  <si>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</si>
  <si>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</si>
  <si>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</si>
  <si>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</si>
  <si>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</si>
  <si>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</si>
  <si>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</si>
  <si>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</si>
  <si>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</si>
  <si>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</si>
  <si>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</si>
  <si>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</si>
  <si>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</si>
  <si>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</si>
  <si>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</si>
  <si>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</si>
  <si>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</si>
  <si>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</si>
  <si>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</si>
  <si>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</si>
  <si>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</si>
  <si>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</si>
  <si>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</si>
  <si>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</si>
  <si>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</si>
  <si>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</si>
  <si>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</si>
  <si>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</si>
  <si>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</si>
  <si>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</si>
  <si>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</si>
  <si>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</si>
  <si>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</si>
  <si>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</si>
  <si>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</si>
  <si>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</si>
  <si>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</si>
  <si>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</si>
  <si>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</si>
  <si>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</si>
  <si>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</si>
  <si>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</si>
  <si>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</si>
  <si>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</si>
  <si>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</si>
  <si>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</si>
  <si>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</si>
  <si>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</si>
  <si>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</si>
  <si>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</si>
  <si>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</si>
  <si>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</si>
  <si>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</si>
  <si>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</si>
  <si>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</si>
  <si>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</si>
  <si>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</si>
  <si>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</si>
  <si>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</si>
  <si>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</si>
  <si>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</si>
  <si>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</si>
  <si>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</si>
  <si>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</si>
  <si>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</si>
  <si>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</si>
  <si>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</si>
  <si>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</si>
  <si>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</si>
  <si>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</si>
  <si>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</si>
  <si>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</si>
  <si>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</si>
  <si>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</si>
  <si>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</si>
  <si>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</si>
  <si>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</si>
  <si>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</si>
  <si>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</si>
  <si>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</si>
  <si>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</si>
  <si>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</si>
  <si>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</si>
  <si>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</si>
  <si>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</si>
  <si>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</si>
  <si>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</si>
  <si>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</si>
  <si>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</si>
  <si>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</si>
  <si>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</si>
  <si>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</si>
  <si>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</si>
  <si>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</si>
  <si>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</si>
  <si>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</si>
  <si>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</si>
  <si>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</si>
  <si>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</si>
  <si>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</si>
  <si>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</si>
  <si>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</si>
  <si>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</si>
  <si>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</si>
  <si>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</si>
  <si>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</si>
  <si>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</si>
  <si>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</si>
  <si>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</si>
  <si>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</si>
  <si>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</si>
  <si>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</si>
  <si>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</si>
  <si>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</si>
  <si>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</si>
  <si>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</si>
  <si>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</si>
  <si>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</si>
  <si>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</si>
  <si>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</si>
  <si>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</si>
  <si>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</si>
  <si>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</si>
  <si>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</si>
  <si>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</si>
  <si>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</si>
  <si>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</si>
  <si>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</si>
  <si>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</si>
  <si>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</si>
  <si>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</si>
  <si>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</si>
  <si>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</si>
  <si>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</si>
  <si>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</si>
  <si>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</si>
  <si>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</si>
  <si>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</si>
  <si>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</si>
  <si>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</si>
  <si>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</si>
  <si>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</si>
  <si>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</si>
  <si>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</si>
  <si>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</si>
  <si>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</si>
  <si>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</si>
  <si>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</si>
  <si>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</si>
  <si>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</si>
  <si>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</si>
  <si>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</si>
  <si>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</si>
  <si>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</si>
  <si>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</si>
  <si>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</si>
  <si>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</si>
  <si>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</si>
  <si>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</si>
  <si>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</si>
  <si>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</si>
  <si>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</si>
  <si>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</si>
  <si>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</si>
  <si>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</si>
  <si>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</si>
  <si>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</si>
  <si>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</si>
  <si>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</si>
  <si>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</si>
  <si>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</si>
  <si>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</si>
  <si>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</si>
  <si>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</si>
  <si>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</si>
  <si>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</si>
  <si>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</si>
  <si>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</si>
  <si>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</si>
  <si>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</si>
  <si>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</si>
  <si>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</si>
  <si>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</si>
  <si>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</si>
  <si>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</si>
  <si>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</si>
  <si>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</si>
  <si>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</si>
  <si>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</si>
  <si>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</si>
  <si>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</si>
  <si>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</si>
  <si>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</si>
  <si>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</si>
  <si>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</si>
  <si>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</si>
  <si>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</si>
  <si>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</si>
  <si>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</si>
  <si>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</si>
  <si>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</si>
  <si>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</si>
  <si>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</si>
  <si>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</si>
  <si>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</si>
  <si>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</si>
  <si>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</si>
  <si>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</si>
  <si>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</si>
  <si>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</si>
  <si>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</si>
  <si>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</si>
  <si>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</si>
  <si>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</si>
  <si>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</si>
  <si>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</si>
  <si>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</si>
  <si>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</si>
  <si>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</si>
  <si>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</si>
  <si>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</si>
  <si>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</si>
  <si>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</si>
  <si>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</si>
  <si>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</si>
  <si>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</si>
  <si>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</si>
  <si>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</si>
  <si>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</si>
  <si>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</si>
  <si>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</si>
  <si>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</si>
  <si>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</si>
  <si>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</si>
  <si>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</si>
  <si>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</si>
  <si>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</si>
  <si>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</si>
  <si>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</si>
  <si>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</si>
  <si>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</si>
  <si>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</si>
  <si>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</si>
  <si>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</si>
  <si>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</si>
  <si>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</si>
  <si>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</si>
  <si>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</si>
  <si>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</si>
  <si>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</si>
  <si>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</si>
  <si>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</si>
  <si>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</si>
  <si>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</si>
  <si>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</si>
  <si>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</si>
  <si>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</si>
  <si>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</si>
  <si>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</si>
  <si>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</si>
  <si>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</si>
  <si>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</si>
  <si>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</si>
  <si>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</si>
  <si>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</si>
  <si>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</si>
  <si>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</si>
  <si>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</si>
  <si>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</si>
  <si>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</si>
  <si>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</si>
  <si>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</si>
  <si>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</si>
  <si>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</si>
  <si>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</si>
  <si>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</si>
  <si>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</si>
  <si>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</si>
  <si>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</si>
  <si>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</si>
  <si>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</si>
  <si>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</si>
  <si>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</si>
  <si>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</si>
  <si>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</si>
  <si>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</si>
  <si>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</si>
  <si>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</si>
  <si>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</si>
  <si>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</si>
  <si>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</si>
  <si>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</si>
  <si>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</si>
  <si>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</si>
  <si>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</si>
  <si>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</si>
  <si>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</si>
  <si>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</si>
  <si>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</si>
  <si>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</si>
  <si>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</si>
  <si>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</si>
  <si>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</si>
  <si>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</si>
  <si>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</si>
  <si>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</si>
  <si>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</si>
  <si>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</si>
  <si>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</si>
  <si>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</si>
  <si>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</si>
  <si>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</si>
  <si>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</si>
  <si>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</si>
  <si>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</si>
  <si>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</si>
  <si>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</si>
  <si>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</si>
  <si>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</si>
  <si>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</si>
  <si>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</si>
  <si>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</si>
  <si>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</si>
  <si>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</si>
  <si>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</si>
  <si>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</si>
  <si>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</si>
  <si>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</si>
  <si>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</si>
  <si>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</si>
  <si>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</si>
  <si>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</si>
  <si>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</si>
  <si>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</si>
  <si>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</si>
  <si>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</si>
  <si>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</si>
  <si>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</si>
  <si>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</si>
  <si>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</si>
  <si>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</si>
  <si>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</si>
  <si>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</si>
  <si>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</si>
  <si>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</si>
  <si>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</si>
  <si>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</si>
  <si>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</si>
  <si>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</si>
  <si>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</si>
  <si>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</si>
  <si>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</si>
  <si>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</si>
  <si>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</si>
  <si>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</si>
  <si>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</si>
  <si>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</si>
  <si>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</si>
  <si>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</si>
  <si>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</si>
  <si>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</si>
  <si>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</si>
  <si>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</si>
  <si>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</si>
  <si>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</si>
  <si>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</si>
  <si>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</si>
  <si>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</si>
  <si>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</si>
  <si>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</si>
  <si>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</si>
  <si>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</si>
  <si>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</si>
  <si>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</si>
  <si>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</si>
  <si>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</si>
  <si>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</si>
  <si>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</si>
  <si>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</si>
  <si>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</si>
  <si>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</si>
  <si>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</si>
  <si>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</si>
  <si>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</si>
  <si>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</si>
  <si>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</si>
  <si>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</si>
  <si>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</si>
  <si>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</si>
  <si>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</si>
  <si>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</si>
  <si>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</si>
  <si>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</si>
  <si>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</si>
  <si>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</si>
  <si>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</si>
  <si>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</si>
  <si>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</si>
  <si>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</si>
  <si>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</si>
  <si>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</si>
  <si>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</si>
  <si>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</si>
  <si>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</si>
  <si>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</si>
  <si>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</si>
  <si>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</si>
  <si>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</si>
  <si>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</si>
  <si>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</si>
  <si>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</si>
  <si>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</si>
  <si>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</si>
  <si>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</si>
  <si>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</si>
  <si>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</si>
  <si>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</si>
  <si>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</si>
  <si>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</si>
  <si>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</si>
  <si>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</si>
  <si>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</si>
  <si>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</si>
  <si>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</si>
  <si>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</si>
  <si>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</si>
  <si>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</si>
  <si>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</si>
  <si>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</si>
  <si>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</si>
  <si>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</si>
  <si>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</si>
  <si>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</si>
  <si>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</si>
  <si>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</si>
  <si>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</si>
  <si>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</si>
  <si>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</si>
  <si>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</si>
  <si>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</si>
  <si>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</si>
  <si>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</si>
  <si>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</si>
  <si>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</si>
  <si>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</si>
  <si>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</si>
  <si>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</si>
  <si>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</si>
  <si>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</si>
  <si>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</si>
  <si>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</si>
  <si>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</si>
  <si>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</si>
  <si>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</si>
  <si>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</si>
  <si>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</si>
  <si>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</si>
  <si>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</si>
  <si>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</si>
  <si>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</si>
  <si>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</si>
  <si>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</si>
  <si>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</si>
  <si>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</si>
  <si>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</si>
  <si>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</si>
  <si>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</si>
  <si>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</si>
  <si>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</si>
  <si>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</si>
  <si>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</si>
  <si>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</si>
  <si>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</si>
  <si>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</si>
  <si>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</si>
  <si>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</si>
  <si>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</si>
  <si>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</si>
  <si>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</si>
  <si>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</si>
  <si>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</si>
  <si>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</si>
  <si>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</si>
  <si>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</si>
  <si>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</si>
  <si>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</si>
  <si>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</si>
  <si>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</si>
  <si>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</si>
  <si>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</si>
  <si>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</si>
  <si>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</si>
  <si>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</si>
  <si>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</si>
  <si>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</si>
  <si>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</si>
  <si>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</si>
  <si>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</si>
  <si>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</si>
  <si>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</si>
  <si>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</si>
  <si>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</si>
  <si>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</si>
  <si>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</si>
  <si>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</si>
  <si>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</si>
  <si>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</si>
  <si>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</si>
  <si>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</si>
  <si>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</si>
  <si>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</si>
  <si>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</si>
  <si>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</si>
  <si>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</si>
  <si>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</si>
  <si>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</si>
  <si>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</si>
  <si>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</si>
  <si>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</si>
  <si>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</si>
  <si>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</si>
  <si>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</si>
  <si>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</si>
  <si>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</si>
  <si>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</si>
  <si>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</si>
  <si>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</si>
  <si>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</si>
  <si>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</si>
  <si>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</si>
  <si>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</si>
  <si>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</si>
  <si>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</si>
  <si>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</si>
  <si>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</si>
  <si>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</si>
  <si>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</si>
  <si>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</si>
  <si>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</si>
  <si>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</si>
  <si>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</si>
  <si>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</si>
  <si>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</si>
  <si>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</si>
  <si>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</si>
  <si>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</si>
  <si>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</si>
  <si>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</si>
  <si>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</si>
  <si>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</si>
  <si>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</si>
  <si>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</si>
  <si>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</si>
  <si>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</si>
  <si>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</si>
  <si>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</si>
  <si>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</si>
  <si>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</si>
  <si>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</si>
  <si>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</si>
  <si>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</si>
  <si>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</si>
  <si>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</si>
  <si>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</si>
  <si>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</si>
  <si>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</si>
  <si>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</si>
  <si>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</si>
  <si>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</si>
  <si>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</si>
  <si>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</si>
  <si>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</si>
  <si>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</si>
  <si>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</si>
  <si>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</si>
  <si>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</si>
  <si>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</si>
  <si>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</si>
  <si>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</si>
  <si>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</si>
  <si>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</si>
  <si>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</si>
  <si>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</si>
  <si>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</si>
  <si>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</si>
  <si>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</si>
  <si>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</si>
  <si>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</si>
  <si>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</si>
  <si>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</si>
  <si>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</si>
  <si>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</si>
  <si>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</si>
  <si>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</si>
  <si>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</si>
  <si>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</si>
  <si>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</si>
  <si>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</si>
  <si>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</si>
  <si>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</si>
  <si>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</si>
  <si>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</si>
  <si>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</si>
  <si>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</si>
  <si>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</si>
  <si>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</si>
  <si>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</si>
  <si>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</si>
  <si>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</si>
  <si>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</si>
  <si>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</si>
  <si>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</si>
  <si>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</si>
  <si>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</si>
  <si>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</si>
  <si>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</si>
  <si>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</si>
  <si>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</si>
  <si>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</si>
  <si>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</si>
  <si>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</si>
  <si>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</si>
  <si>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</si>
  <si>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</si>
  <si>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</si>
  <si>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</si>
  <si>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</si>
  <si>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</si>
  <si>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</si>
  <si>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</si>
  <si>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</si>
  <si>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</si>
  <si>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</si>
  <si>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</si>
  <si>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</si>
  <si>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</si>
  <si>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</si>
  <si>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</si>
  <si>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</si>
  <si>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</si>
  <si>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</si>
  <si>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</si>
  <si>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</si>
  <si>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</si>
  <si>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</si>
  <si>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</si>
  <si>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</si>
  <si>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</si>
  <si>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</si>
  <si>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</si>
  <si>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</si>
  <si>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</si>
  <si>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</si>
  <si>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</si>
  <si>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</si>
  <si>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</si>
  <si>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</si>
  <si>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</si>
  <si>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</si>
  <si>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</si>
  <si>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</si>
  <si>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</si>
  <si>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</si>
  <si>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</si>
  <si>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</si>
  <si>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</si>
  <si>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</si>
  <si>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</si>
  <si>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</si>
  <si>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</si>
  <si>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</si>
  <si>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</si>
  <si>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</si>
  <si>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</si>
  <si>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</si>
  <si>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</si>
  <si>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</si>
  <si>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</si>
  <si>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</si>
  <si>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</si>
  <si>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</si>
  <si>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</si>
  <si>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</si>
  <si>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</si>
  <si>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</si>
  <si>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</si>
  <si>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</si>
  <si>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</si>
  <si>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</si>
  <si>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</si>
  <si>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</si>
  <si>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</si>
  <si>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</si>
  <si>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</si>
  <si>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</si>
  <si>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</si>
  <si>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</si>
  <si>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</si>
  <si>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</si>
  <si>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</si>
  <si>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</si>
  <si>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</si>
  <si>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</si>
  <si>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</si>
  <si>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</si>
  <si>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</si>
  <si>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</si>
  <si>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</si>
  <si>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</si>
  <si>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</si>
  <si>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</si>
  <si>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</si>
  <si>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</si>
  <si>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</si>
  <si>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</si>
  <si>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</si>
  <si>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</si>
  <si>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</si>
  <si>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</si>
  <si>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</si>
  <si>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</si>
  <si>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</si>
  <si>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</si>
  <si>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</si>
  <si>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</si>
  <si>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</si>
  <si>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</si>
  <si>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</si>
  <si>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</si>
  <si>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</si>
  <si>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</si>
  <si>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</si>
  <si>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</si>
  <si>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</si>
  <si>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</si>
  <si>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</si>
  <si>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</si>
  <si>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</si>
  <si>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</si>
  <si>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</si>
  <si>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</si>
  <si>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</si>
  <si>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</si>
  <si>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</si>
  <si>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</si>
  <si>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</si>
  <si>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</si>
  <si>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</si>
  <si>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</si>
  <si>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</si>
  <si>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</si>
  <si>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</si>
  <si>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</si>
  <si>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</si>
  <si>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</si>
  <si>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</si>
  <si>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</si>
  <si>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</si>
  <si>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</si>
  <si>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</si>
  <si>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</si>
  <si>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</si>
  <si>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</si>
  <si>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</si>
  <si>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</si>
  <si>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</si>
  <si>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</si>
  <si>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</si>
  <si>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</si>
  <si>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</si>
  <si>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</si>
  <si>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</si>
  <si>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</si>
  <si>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</si>
  <si>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</si>
  <si>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</si>
  <si>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</si>
  <si>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</si>
  <si>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</si>
  <si>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</si>
  <si>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</si>
  <si>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</si>
  <si>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</si>
  <si>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</si>
  <si>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</si>
  <si>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</si>
  <si>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</si>
  <si>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</si>
  <si>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</si>
  <si>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</si>
  <si>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</si>
  <si>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</si>
  <si>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</si>
  <si>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</si>
  <si>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</si>
  <si>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</si>
  <si>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</si>
  <si>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</si>
  <si>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</si>
  <si>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</si>
  <si>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</si>
  <si>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</si>
  <si>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</si>
  <si>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</si>
  <si>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</si>
  <si>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</si>
  <si>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</si>
  <si>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</si>
  <si>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</si>
  <si>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</si>
  <si>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</si>
  <si>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</si>
  <si>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</si>
  <si>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</si>
  <si>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</si>
  <si>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</si>
  <si>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</si>
  <si>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</si>
  <si>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</si>
  <si>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</si>
  <si>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</si>
  <si>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</si>
  <si>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</si>
  <si>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</si>
  <si>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</si>
  <si>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</si>
  <si>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</si>
  <si>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</si>
  <si>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</si>
  <si>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</si>
  <si>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</si>
  <si>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</si>
  <si>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</si>
  <si>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</si>
  <si>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</si>
  <si>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</si>
  <si>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</si>
  <si>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</si>
  <si>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</si>
  <si>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</si>
  <si>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</si>
  <si>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</si>
  <si>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</si>
  <si>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</si>
  <si>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</si>
  <si>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</si>
  <si>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</si>
  <si>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</si>
  <si>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</si>
  <si>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</si>
  <si>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</si>
  <si>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</si>
  <si>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</si>
  <si>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</si>
  <si>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</si>
  <si>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</si>
  <si>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</si>
  <si>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</si>
  <si>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</si>
  <si>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</si>
  <si>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</si>
  <si>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</si>
  <si>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</si>
  <si>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</si>
  <si>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</si>
  <si>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</si>
  <si>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</si>
  <si>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</si>
  <si>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</si>
  <si>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</si>
  <si>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</si>
  <si>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</si>
  <si>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</si>
  <si>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</si>
  <si>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</si>
  <si>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</si>
  <si>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</si>
  <si>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</si>
  <si>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</si>
  <si>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</si>
  <si>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</si>
  <si>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</si>
  <si>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</si>
  <si>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</si>
  <si>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</si>
  <si>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</si>
  <si>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</si>
  <si>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</si>
  <si>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</si>
  <si>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</si>
  <si>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</si>
  <si>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</si>
  <si>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</si>
  <si>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</si>
  <si>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</si>
  <si>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</si>
  <si>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</si>
  <si>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</si>
  <si>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</si>
  <si>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</si>
  <si>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</si>
  <si>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</si>
  <si>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</si>
  <si>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</si>
  <si>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</si>
  <si>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</si>
  <si>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</si>
  <si>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</si>
  <si>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</si>
  <si>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</si>
  <si>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</si>
  <si>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</si>
  <si>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</si>
  <si>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</si>
  <si>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</si>
  <si>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</si>
  <si>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</si>
  <si>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</si>
  <si>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</si>
  <si>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</si>
  <si>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</si>
  <si>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</si>
  <si>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</si>
  <si>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</si>
  <si>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</si>
  <si>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</si>
  <si>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</si>
  <si>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</si>
  <si>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</si>
  <si>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</si>
  <si>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</si>
  <si>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</si>
  <si>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</si>
  <si>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</si>
  <si>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</si>
  <si>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</si>
  <si>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</si>
  <si>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</si>
  <si>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</si>
  <si>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</si>
  <si>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</si>
  <si>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</si>
  <si>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</si>
  <si>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</si>
  <si>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</si>
  <si>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</si>
  <si>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</si>
  <si>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</si>
  <si>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</si>
  <si>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</si>
  <si>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</si>
  <si>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</si>
  <si>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</si>
  <si>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</si>
  <si>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</si>
  <si>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</si>
  <si>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</si>
  <si>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</si>
  <si>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</si>
  <si>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</si>
  <si>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</si>
  <si>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</si>
  <si>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</si>
  <si>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</si>
  <si>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</si>
  <si>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</si>
  <si>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</si>
  <si>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</si>
  <si>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</si>
  <si>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</si>
  <si>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</si>
  <si>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</si>
  <si>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</si>
  <si>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</si>
  <si>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</si>
  <si>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</si>
  <si>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</si>
  <si>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</si>
  <si>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</si>
  <si>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</si>
  <si>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</si>
  <si>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</si>
  <si>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</si>
  <si>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</si>
  <si>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</si>
  <si>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</si>
  <si>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</si>
  <si>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</si>
  <si>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</si>
  <si>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</si>
  <si>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</si>
  <si>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</si>
  <si>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</si>
  <si>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</si>
  <si>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</si>
  <si>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</si>
  <si>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</si>
  <si>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</si>
  <si>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</si>
  <si>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</si>
  <si>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</si>
  <si>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</si>
  <si>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</si>
  <si>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</si>
  <si>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</si>
  <si>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</si>
  <si>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</si>
  <si>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</si>
  <si>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</si>
  <si>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</si>
  <si>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</si>
  <si>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</si>
  <si>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</si>
  <si>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</si>
  <si>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</si>
  <si>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</si>
  <si>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</si>
  <si>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</si>
  <si>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</si>
  <si>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</si>
  <si>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</si>
  <si>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</si>
  <si>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</si>
  <si>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</si>
  <si>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</si>
  <si>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</si>
  <si>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</si>
  <si>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</si>
  <si>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</si>
  <si>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</si>
  <si>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</si>
  <si>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</si>
  <si>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</si>
  <si>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</si>
  <si>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</si>
  <si>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</si>
  <si>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</si>
  <si>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</si>
  <si>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</si>
  <si>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</si>
  <si>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</si>
  <si>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</si>
  <si>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</si>
  <si>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</si>
  <si>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</si>
  <si>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</si>
  <si>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</si>
  <si>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</si>
  <si>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</si>
  <si>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</si>
  <si>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</si>
  <si>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</si>
  <si>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</si>
  <si>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</si>
  <si>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</si>
  <si>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</si>
  <si>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</si>
  <si>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</si>
  <si>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</si>
  <si>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</si>
  <si>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</si>
  <si>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</si>
  <si>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</si>
  <si>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</si>
  <si>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</si>
  <si>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</si>
  <si>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</si>
  <si>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</si>
  <si>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</si>
  <si>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</si>
  <si>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</si>
  <si>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</si>
  <si>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</si>
  <si>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</si>
  <si>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</si>
  <si>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</si>
  <si>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</si>
  <si>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</si>
  <si>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</si>
  <si>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</si>
  <si>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</si>
  <si>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</si>
  <si>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</si>
  <si>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</si>
  <si>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</si>
  <si>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</si>
  <si>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</si>
  <si>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</si>
  <si>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</si>
  <si>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</si>
  <si>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</si>
  <si>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</si>
  <si>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</si>
  <si>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</si>
  <si>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</si>
  <si>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</si>
  <si>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</si>
  <si>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</si>
  <si>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</si>
  <si>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</si>
  <si>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</si>
  <si>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</si>
  <si>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</si>
  <si>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</si>
  <si>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</si>
  <si>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</si>
  <si>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</si>
  <si>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</si>
  <si>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</si>
  <si>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</si>
  <si>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</si>
  <si>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</si>
  <si>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</si>
  <si>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</si>
  <si>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</si>
  <si>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</si>
  <si>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</si>
  <si>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</si>
  <si>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</si>
  <si>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</si>
  <si>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</si>
  <si>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</si>
  <si>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</si>
  <si>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</si>
  <si>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</si>
  <si>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</si>
  <si>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</si>
  <si>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</si>
  <si>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</si>
  <si>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</si>
  <si>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</si>
  <si>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</si>
  <si>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</si>
  <si>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</si>
  <si>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</si>
  <si>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</si>
  <si>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</si>
  <si>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</si>
  <si>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</si>
  <si>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</si>
  <si>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</si>
  <si>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</si>
  <si>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</si>
  <si>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</si>
  <si>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</si>
  <si>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</si>
  <si>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</si>
  <si>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</si>
  <si>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</si>
  <si>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</si>
  <si>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</si>
  <si>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</si>
  <si>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</si>
  <si>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</si>
  <si>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</si>
  <si>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</si>
  <si>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</si>
  <si>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</si>
  <si>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</si>
  <si>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</si>
  <si>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</si>
  <si>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</si>
  <si>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</si>
  <si>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</si>
  <si>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</si>
  <si>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</si>
  <si>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</si>
  <si>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</si>
  <si>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</si>
  <si>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</si>
  <si>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</si>
  <si>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</si>
  <si>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</si>
  <si>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</si>
  <si>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</si>
  <si>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</si>
  <si>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</si>
  <si>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</si>
  <si>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</si>
  <si>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</si>
  <si>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</si>
  <si>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</si>
  <si>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</si>
  <si>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</si>
  <si>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</si>
  <si>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</si>
  <si>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</si>
  <si>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</si>
  <si>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</si>
  <si>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</si>
  <si>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</si>
  <si>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</si>
  <si>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</si>
  <si>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</si>
  <si>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</si>
  <si>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</si>
  <si>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</si>
  <si>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</si>
  <si>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</si>
  <si>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</si>
  <si>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</si>
  <si>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</si>
  <si>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</si>
  <si>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</si>
  <si>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</si>
  <si>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</si>
  <si>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</si>
  <si>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</si>
  <si>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</si>
  <si>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</si>
  <si>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</si>
  <si>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</si>
  <si>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</si>
  <si>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</si>
  <si>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</si>
  <si>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</si>
  <si>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</si>
  <si>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</si>
  <si>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</si>
  <si>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</si>
  <si>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</si>
  <si>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</si>
  <si>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</si>
  <si>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</si>
  <si>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</si>
  <si>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</si>
  <si>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</si>
  <si>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</si>
  <si>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</si>
  <si>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</si>
  <si>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</si>
  <si>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</si>
  <si>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</si>
  <si>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</si>
  <si>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</si>
  <si>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</si>
  <si>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</si>
  <si>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</si>
  <si>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</si>
  <si>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</si>
  <si>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</si>
  <si>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</si>
  <si>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</si>
  <si>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</si>
  <si>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</si>
  <si>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</si>
  <si>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</si>
  <si>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</si>
  <si>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</si>
  <si>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</si>
  <si>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</si>
  <si>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</si>
  <si>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</si>
  <si>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</si>
  <si>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</si>
  <si>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</si>
  <si>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</si>
  <si>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</si>
  <si>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</si>
  <si>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</si>
  <si>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</si>
  <si>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</si>
  <si>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</si>
  <si>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</si>
  <si>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</si>
  <si>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</si>
  <si>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</si>
  <si>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</si>
  <si>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</si>
  <si>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</si>
  <si>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</si>
  <si>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</si>
  <si>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</si>
  <si>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</si>
  <si>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</si>
  <si>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</si>
  <si>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</si>
  <si>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</si>
  <si>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</si>
  <si>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</si>
  <si>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</si>
  <si>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</si>
  <si>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</si>
  <si>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</si>
  <si>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</si>
  <si>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</si>
  <si>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</si>
  <si>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</si>
  <si>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</si>
  <si>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</si>
  <si>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</si>
  <si>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</si>
  <si>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</si>
  <si>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</si>
  <si>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</si>
  <si>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</si>
  <si>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</si>
  <si>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</si>
  <si>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</si>
  <si>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</si>
  <si>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</si>
  <si>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</si>
  <si>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</si>
  <si>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</si>
  <si>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</si>
  <si>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</si>
  <si>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</si>
  <si>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</si>
  <si>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</si>
  <si>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</si>
  <si>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</si>
  <si>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</si>
  <si>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</si>
  <si>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</si>
  <si>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</si>
  <si>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</si>
  <si>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</si>
  <si>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</si>
  <si>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</si>
  <si>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</si>
  <si>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</si>
  <si>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</si>
  <si>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</si>
  <si>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</si>
  <si>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</si>
  <si>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</si>
  <si>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</si>
  <si>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</si>
  <si>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</si>
  <si>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</si>
  <si>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</si>
  <si>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</si>
  <si>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</si>
  <si>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</si>
  <si>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</si>
  <si>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</si>
  <si>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</si>
  <si>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</si>
  <si>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</si>
  <si>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</si>
  <si>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</si>
  <si>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</si>
  <si>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</si>
  <si>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</si>
  <si>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</si>
  <si>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</si>
  <si>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</si>
  <si>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</si>
  <si>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</si>
  <si>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</si>
  <si>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</si>
  <si>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</si>
  <si>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</si>
  <si>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</si>
  <si>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</si>
  <si>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</si>
  <si>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</si>
  <si>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</si>
  <si>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</si>
  <si>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</si>
  <si>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</si>
  <si>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</si>
  <si>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</si>
  <si>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</si>
  <si>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</si>
  <si>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</si>
  <si>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</si>
  <si>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</si>
  <si>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</si>
  <si>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</si>
  <si>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</si>
  <si>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</si>
  <si>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</si>
  <si>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</si>
  <si>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</si>
  <si>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</si>
  <si>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</si>
  <si>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</si>
  <si>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</si>
  <si>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</si>
  <si>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</si>
  <si>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</si>
  <si>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</si>
  <si>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</si>
  <si>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</si>
  <si>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</si>
  <si>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</si>
  <si>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</si>
  <si>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</si>
  <si>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</si>
  <si>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</si>
  <si>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</si>
  <si>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</si>
  <si>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</si>
  <si>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</si>
  <si>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</si>
  <si>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</si>
  <si>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</si>
  <si>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</si>
  <si>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</si>
  <si>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</si>
  <si>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</si>
  <si>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</si>
  <si>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</si>
  <si>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</si>
  <si>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</si>
  <si>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</si>
  <si>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</si>
  <si>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</si>
  <si>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</si>
  <si>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</si>
  <si>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</si>
  <si>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</si>
  <si>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</si>
  <si>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</si>
  <si>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</si>
  <si>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</si>
  <si>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</si>
  <si>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</si>
  <si>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</si>
  <si>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</si>
  <si>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</si>
  <si>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</si>
  <si>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</si>
  <si>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</si>
  <si>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</si>
  <si>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</si>
  <si>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</si>
  <si>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</si>
  <si>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</si>
  <si>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</si>
  <si>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</si>
  <si>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</si>
  <si>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</si>
  <si>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</si>
  <si>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</si>
  <si>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</si>
  <si>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</si>
  <si>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</si>
  <si>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</si>
  <si>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</si>
  <si>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</si>
  <si>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</si>
  <si>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</si>
  <si>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</si>
  <si>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</si>
  <si>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</si>
  <si>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</si>
  <si>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</si>
  <si>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</si>
  <si>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</si>
  <si>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</si>
  <si>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</si>
  <si>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</si>
  <si>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</si>
  <si>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</si>
  <si>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</si>
  <si>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</si>
  <si>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</si>
  <si>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</si>
  <si>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</si>
  <si>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</si>
  <si>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</si>
  <si>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</si>
  <si>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</si>
  <si>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</si>
  <si>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</si>
  <si>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</si>
  <si>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</si>
  <si>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</si>
  <si>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</si>
  <si>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</si>
  <si>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</si>
  <si>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</si>
  <si>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</si>
  <si>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</si>
  <si>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</si>
  <si>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</si>
  <si>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</si>
  <si>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</si>
  <si>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</si>
  <si>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</si>
  <si>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</si>
  <si>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</si>
  <si>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</si>
  <si>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</si>
  <si>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</si>
  <si>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</si>
  <si>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</si>
  <si>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</si>
  <si>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</si>
  <si>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</si>
  <si>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</si>
  <si>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</si>
  <si>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</si>
  <si>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</si>
  <si>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</si>
  <si>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</si>
  <si>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</si>
  <si>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</si>
  <si>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</si>
  <si>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</si>
  <si>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</si>
  <si>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</si>
  <si>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</si>
  <si>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</si>
  <si>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</si>
  <si>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</si>
  <si>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</si>
  <si>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</si>
  <si>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</si>
  <si>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</si>
  <si>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</si>
  <si>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</si>
  <si>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</si>
  <si>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</si>
  <si>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</si>
  <si>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</si>
  <si>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</si>
  <si>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</si>
  <si>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</si>
  <si>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</si>
  <si>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</si>
  <si>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</si>
  <si>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</si>
  <si>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</si>
  <si>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</si>
  <si>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</si>
  <si>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</si>
  <si>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</si>
  <si>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</si>
  <si>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</si>
  <si>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</si>
  <si>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</si>
  <si>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</si>
  <si>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</si>
  <si>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</si>
  <si>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</si>
  <si>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</si>
  <si>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</si>
  <si>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</si>
  <si>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</si>
  <si>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</si>
  <si>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</si>
  <si>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</si>
  <si>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</si>
  <si>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</si>
  <si>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</si>
  <si>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</si>
  <si>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</si>
  <si>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</si>
  <si>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</si>
  <si>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</si>
  <si>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</si>
  <si>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</si>
  <si>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</si>
  <si>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</si>
  <si>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</si>
  <si>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</si>
  <si>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</si>
  <si>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</si>
  <si>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</si>
  <si>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</si>
  <si>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</si>
  <si>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</si>
  <si>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</si>
  <si>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</si>
  <si>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</si>
  <si>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</si>
  <si>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</si>
  <si>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</si>
  <si>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</si>
  <si>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</si>
  <si>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</si>
  <si>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</si>
  <si>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</si>
  <si>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</si>
  <si>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</si>
  <si>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</si>
  <si>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</si>
  <si>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</si>
  <si>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</si>
  <si>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</si>
  <si>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</si>
  <si>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</si>
  <si>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</si>
  <si>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</si>
  <si>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</si>
  <si>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</si>
  <si>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</si>
  <si>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</si>
  <si>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</si>
  <si>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</si>
  <si>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</si>
  <si>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</si>
  <si>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</si>
  <si>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</si>
  <si>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</si>
  <si>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</si>
  <si>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</si>
  <si>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</si>
  <si>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</si>
  <si>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</si>
  <si>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</si>
  <si>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</si>
  <si>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</si>
  <si>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</si>
  <si>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</si>
  <si>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</si>
  <si>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</si>
  <si>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</si>
  <si>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</si>
  <si>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</si>
  <si>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</si>
  <si>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</si>
  <si>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</si>
  <si>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</si>
  <si>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</si>
  <si>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</si>
  <si>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</si>
  <si>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</si>
  <si>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</si>
  <si>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</si>
  <si>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</si>
  <si>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</si>
  <si>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</si>
  <si>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</si>
  <si>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</si>
  <si>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</si>
  <si>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</si>
  <si>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</si>
  <si>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</si>
  <si>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</si>
  <si>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</si>
  <si>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</si>
  <si>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</si>
  <si>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</si>
  <si>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</si>
  <si>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</si>
  <si>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</si>
  <si>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</si>
  <si>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</si>
  <si>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</si>
  <si>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</si>
  <si>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</si>
  <si>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</si>
  <si>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</si>
  <si>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</si>
  <si>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</si>
  <si>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</si>
  <si>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</si>
  <si>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</si>
  <si>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</si>
  <si>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</si>
  <si>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</si>
  <si>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</si>
  <si>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</si>
  <si>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</si>
  <si>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</si>
  <si>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</si>
  <si>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</si>
  <si>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</si>
  <si>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</si>
  <si>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</si>
  <si>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</si>
  <si>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</si>
  <si>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</si>
  <si>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</si>
  <si>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</si>
  <si>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</si>
  <si>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</si>
  <si>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</si>
  <si>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</si>
  <si>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</si>
  <si>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</si>
  <si>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</si>
  <si>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</si>
  <si>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</si>
  <si>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</si>
  <si>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</si>
  <si>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</si>
  <si>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</si>
  <si>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</si>
  <si>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</si>
  <si>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</si>
  <si>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</si>
  <si>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</si>
  <si>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</si>
  <si>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</si>
  <si>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</si>
  <si>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</si>
  <si>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</si>
  <si>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</si>
  <si>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</si>
  <si>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</si>
  <si>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</si>
  <si>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</si>
  <si>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</si>
  <si>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</si>
  <si>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</si>
  <si>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</si>
  <si>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</si>
  <si>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</si>
  <si>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</si>
  <si>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</si>
  <si>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</si>
  <si>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</si>
  <si>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</si>
  <si>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</si>
  <si>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</si>
  <si>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</si>
  <si>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</si>
  <si>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</si>
  <si>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</si>
  <si>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</si>
  <si>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</si>
  <si>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</si>
  <si>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</si>
  <si>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</si>
  <si>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</si>
  <si>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</si>
  <si>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</si>
  <si>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</si>
  <si>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</si>
  <si>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</si>
  <si>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</si>
  <si>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</si>
  <si>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</si>
  <si>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</si>
  <si>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</si>
  <si>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</si>
  <si>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</si>
  <si>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</si>
  <si>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</si>
  <si>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</si>
  <si>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</si>
  <si>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</si>
  <si>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</si>
  <si>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</si>
  <si>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</si>
  <si>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</si>
  <si>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</si>
  <si>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</si>
  <si>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</si>
  <si>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</si>
  <si>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</si>
  <si>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</si>
  <si>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</si>
  <si>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</si>
  <si>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</si>
  <si>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</si>
  <si>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</si>
  <si>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</si>
  <si>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</si>
  <si>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</si>
  <si>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</si>
  <si>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</si>
  <si>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</si>
  <si>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</si>
  <si>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</si>
  <si>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</si>
  <si>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</si>
  <si>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</si>
  <si>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</si>
  <si>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</si>
  <si>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</si>
  <si>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</si>
  <si>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</si>
  <si>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</si>
  <si>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</si>
  <si>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</si>
  <si>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</si>
  <si>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</si>
  <si>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</si>
  <si>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</si>
  <si>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</si>
  <si>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</si>
  <si>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</si>
  <si>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</si>
  <si>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</si>
  <si>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</si>
  <si>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</si>
  <si>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</si>
  <si>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</si>
  <si>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</si>
  <si>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</si>
  <si>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</si>
  <si>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</si>
  <si>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</si>
  <si>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</si>
  <si>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</si>
  <si>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</si>
  <si>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</si>
  <si>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</si>
  <si>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</si>
  <si>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</si>
  <si>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</si>
  <si>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</si>
  <si>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</si>
  <si>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</si>
  <si>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</si>
  <si>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</si>
  <si>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</si>
  <si>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</si>
  <si>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</si>
  <si>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</si>
  <si>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</si>
  <si>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</si>
  <si>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</si>
  <si>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</si>
  <si>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</si>
  <si>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</si>
  <si>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</si>
  <si>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</si>
  <si>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</si>
  <si>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</si>
  <si>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</si>
  <si>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</si>
  <si>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</si>
  <si>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</si>
  <si>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</si>
  <si>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</si>
  <si>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</si>
  <si>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</si>
  <si>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</si>
  <si>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</si>
  <si>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</si>
  <si>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</si>
  <si>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</si>
  <si>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</si>
  <si>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</si>
  <si>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</si>
  <si>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</si>
  <si>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</si>
  <si>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</si>
  <si>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</si>
  <si>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</si>
  <si>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</si>
  <si>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</si>
  <si>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</si>
  <si>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</si>
  <si>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</si>
  <si>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</si>
  <si>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</si>
  <si>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</si>
  <si>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</si>
  <si>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</si>
  <si>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</si>
  <si>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</si>
  <si>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</si>
  <si>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</si>
  <si>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</si>
  <si>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</si>
  <si>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</si>
  <si>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</si>
  <si>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</si>
  <si>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</si>
  <si>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</si>
  <si>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</si>
  <si>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</si>
  <si>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</si>
  <si>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</si>
  <si>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</si>
  <si>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</si>
  <si>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</si>
  <si>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</si>
  <si>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</si>
  <si>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</si>
  <si>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</si>
  <si>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</si>
  <si>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</si>
  <si>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</si>
  <si>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</si>
  <si>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</si>
  <si>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</si>
  <si>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</si>
  <si>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</si>
  <si>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</si>
  <si>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</si>
  <si>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</si>
  <si>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</si>
  <si>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</si>
  <si>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</si>
  <si>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</si>
  <si>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</si>
  <si>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</si>
  <si>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</si>
  <si>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</si>
  <si>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</si>
  <si>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</si>
  <si>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</si>
  <si>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</si>
  <si>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</si>
  <si>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</si>
  <si>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</si>
  <si>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</si>
  <si>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</si>
  <si>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</si>
  <si>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</si>
  <si>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</si>
  <si>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</si>
  <si>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</si>
  <si>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</si>
  <si>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</si>
  <si>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</si>
  <si>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</si>
  <si>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</si>
  <si>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</si>
  <si>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</si>
  <si>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</si>
  <si>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</si>
  <si>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</si>
  <si>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</si>
  <si>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</si>
  <si>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</si>
  <si>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</si>
  <si>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</si>
  <si>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</si>
  <si>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</si>
  <si>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</si>
  <si>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</si>
  <si>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</si>
  <si>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</si>
  <si>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</si>
  <si>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</si>
  <si>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</si>
  <si>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</si>
  <si>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</si>
  <si>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</si>
  <si>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</si>
  <si>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</si>
  <si>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</si>
  <si>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</si>
  <si>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</si>
  <si>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</si>
  <si>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</si>
  <si>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</si>
  <si>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</si>
  <si>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</si>
  <si>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</si>
  <si>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</si>
  <si>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</si>
  <si>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</si>
  <si>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</si>
  <si>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</si>
  <si>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</si>
  <si>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</si>
  <si>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</si>
  <si>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</si>
  <si>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</si>
  <si>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</si>
  <si>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</si>
  <si>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</si>
  <si>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</si>
  <si>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</si>
  <si>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</si>
  <si>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</si>
  <si>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</si>
  <si>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</si>
  <si>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</si>
  <si>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</si>
  <si>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</si>
  <si>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</si>
  <si>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</si>
  <si>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</si>
  <si>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</si>
  <si>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</si>
  <si>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</si>
  <si>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</si>
  <si>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</si>
  <si>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</si>
  <si>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</si>
  <si>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</si>
  <si>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</si>
  <si>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</si>
  <si>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</si>
  <si>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</si>
  <si>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</si>
  <si>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</si>
  <si>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</si>
  <si>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</si>
  <si>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</si>
  <si>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</si>
  <si>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</si>
  <si>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</si>
  <si>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</si>
  <si>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</si>
  <si>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</si>
  <si>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</si>
  <si>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</si>
  <si>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</si>
  <si>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</si>
  <si>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</si>
  <si>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</si>
  <si>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</si>
  <si>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</si>
  <si>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</si>
  <si>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</si>
  <si>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</si>
  <si>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</si>
  <si>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</si>
  <si>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</si>
  <si>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</si>
  <si>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</si>
  <si>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</si>
  <si>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</si>
  <si>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</si>
  <si>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</si>
  <si>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</si>
  <si>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</si>
  <si>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</si>
  <si>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</si>
  <si>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</si>
  <si>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</si>
  <si>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</si>
  <si>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</si>
  <si>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</si>
  <si>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</si>
  <si>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</si>
  <si>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</si>
  <si>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</si>
  <si>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</si>
  <si>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</si>
  <si>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</si>
  <si>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</si>
  <si>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</si>
  <si>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</si>
  <si>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</si>
  <si>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</si>
  <si>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</si>
  <si>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</si>
  <si>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</si>
  <si>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</si>
  <si>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</si>
  <si>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</si>
  <si>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</si>
  <si>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</si>
  <si>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</si>
  <si>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</si>
  <si>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</si>
  <si>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</si>
  <si>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</si>
  <si>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</si>
  <si>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</si>
  <si>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</si>
  <si>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</si>
  <si>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</si>
  <si>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</si>
  <si>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</si>
  <si>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</si>
  <si>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</si>
  <si>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</si>
  <si>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</si>
  <si>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</si>
  <si>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</si>
  <si>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</si>
  <si>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</si>
  <si>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</si>
  <si>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</si>
  <si>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</si>
  <si>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</si>
  <si>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</si>
  <si>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</si>
  <si>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</si>
  <si>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</si>
  <si>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</si>
  <si>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</si>
  <si>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</si>
  <si>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</si>
  <si>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</si>
  <si>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</si>
  <si>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</si>
  <si>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</si>
  <si>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</si>
  <si>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</si>
  <si>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</si>
  <si>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</si>
  <si>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</si>
  <si>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</si>
  <si>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</si>
  <si>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</si>
  <si>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</si>
  <si>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</si>
  <si>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</si>
  <si>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</si>
  <si>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</si>
  <si>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</si>
  <si>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</si>
  <si>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</si>
  <si>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</si>
  <si>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</si>
  <si>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</si>
  <si>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</si>
  <si>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</si>
  <si>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</si>
  <si>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</si>
  <si>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</si>
  <si>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</si>
  <si>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</si>
  <si>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</si>
  <si>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</si>
  <si>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</si>
  <si>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</si>
  <si>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</si>
  <si>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</si>
  <si>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</si>
  <si>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</si>
  <si>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</si>
  <si>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</si>
  <si>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</si>
  <si>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</si>
  <si>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</si>
  <si>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</si>
  <si>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</si>
  <si>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</si>
  <si>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</si>
  <si>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</si>
  <si>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</si>
  <si>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</si>
  <si>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</si>
  <si>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</si>
  <si>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</si>
  <si>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</si>
  <si>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</si>
  <si>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</si>
  <si>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</si>
  <si>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</si>
  <si>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</si>
  <si>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</si>
  <si>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</si>
  <si>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</si>
  <si>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</si>
  <si>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</si>
  <si>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</si>
  <si>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</si>
  <si>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</si>
  <si>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</si>
  <si>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</si>
  <si>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</si>
  <si>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</si>
  <si>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</si>
  <si>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</si>
  <si>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</si>
  <si>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</si>
  <si>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</si>
  <si>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</si>
  <si>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</si>
  <si>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</si>
  <si>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</si>
  <si>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</si>
  <si>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</si>
  <si>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</si>
  <si>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</si>
  <si>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</si>
  <si>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</si>
  <si>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</si>
  <si>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</si>
  <si>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</si>
  <si>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</si>
  <si>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</si>
  <si>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</si>
  <si>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</si>
  <si>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</si>
  <si>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</si>
  <si>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</si>
  <si>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</si>
  <si>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</si>
  <si>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</si>
  <si>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</si>
  <si>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</si>
  <si>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</si>
  <si>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</si>
  <si>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</si>
  <si>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</si>
  <si>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</si>
  <si>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</si>
  <si>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</si>
  <si>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</si>
  <si>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</si>
  <si>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</si>
  <si>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</si>
  <si>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</si>
  <si>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</si>
  <si>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</si>
  <si>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</si>
  <si>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</si>
  <si>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</si>
  <si>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</si>
  <si>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</si>
  <si>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</si>
  <si>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</si>
  <si>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</si>
  <si>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</si>
  <si>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</si>
  <si>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</si>
  <si>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</si>
  <si>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</si>
  <si>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</si>
  <si>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</si>
  <si>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</si>
  <si>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</si>
  <si>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</si>
  <si>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</si>
  <si>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</si>
  <si>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</si>
  <si>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</si>
  <si>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</si>
  <si>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</si>
  <si>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</si>
  <si>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</si>
  <si>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</si>
  <si>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</si>
  <si>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</si>
  <si>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</si>
  <si>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</si>
  <si>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</si>
  <si>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</si>
  <si>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</si>
  <si>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</si>
  <si>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</si>
  <si>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</si>
  <si>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</si>
  <si>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</si>
  <si>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</si>
  <si>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</si>
  <si>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</si>
  <si>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</si>
  <si>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</si>
  <si>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</si>
  <si>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</si>
  <si>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</si>
  <si>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</si>
  <si>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</si>
  <si>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</si>
  <si>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</si>
  <si>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</si>
  <si>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</si>
  <si>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</si>
  <si>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</si>
  <si>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</si>
  <si>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</si>
  <si>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</si>
  <si>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</si>
  <si>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</si>
  <si>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</si>
  <si>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</si>
  <si>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</si>
  <si>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</si>
  <si>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</si>
  <si>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</si>
  <si>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</si>
  <si>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</si>
  <si>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</si>
  <si>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</si>
  <si>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</si>
  <si>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</si>
  <si>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</si>
  <si>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</si>
  <si>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</si>
  <si>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</si>
  <si>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</si>
  <si>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</si>
  <si>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</si>
  <si>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</si>
  <si>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</si>
  <si>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</si>
  <si>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</si>
  <si>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</si>
  <si>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</si>
  <si>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</si>
  <si>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</si>
  <si>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</si>
  <si>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</si>
  <si>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</si>
  <si>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</si>
  <si>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</si>
  <si>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</si>
  <si>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</si>
  <si>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</si>
  <si>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</si>
  <si>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</si>
  <si>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</si>
  <si>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</si>
  <si>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</si>
  <si>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</si>
  <si>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</si>
  <si>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</si>
  <si>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</si>
  <si>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</si>
  <si>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</si>
  <si>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</si>
  <si>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</si>
  <si>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</si>
  <si>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</si>
  <si>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</si>
  <si>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</si>
  <si>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</si>
  <si>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</si>
  <si>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</si>
  <si>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</si>
  <si>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</si>
  <si>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</si>
  <si>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</si>
  <si>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</si>
  <si>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</si>
  <si>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</si>
  <si>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</si>
  <si>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</si>
  <si>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</si>
  <si>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</si>
  <si>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</si>
  <si>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</si>
  <si>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</si>
  <si>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</si>
  <si>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</si>
  <si>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</si>
  <si>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</si>
  <si>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</si>
  <si>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</si>
  <si>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</si>
  <si>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</si>
  <si>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</si>
  <si>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</si>
  <si>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</si>
  <si>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</si>
  <si>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</si>
  <si>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</si>
  <si>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</si>
  <si>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</si>
  <si>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</si>
  <si>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</si>
  <si>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</si>
  <si>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</si>
  <si>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</si>
  <si>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</si>
  <si>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</si>
  <si>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</si>
  <si>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</si>
  <si>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</si>
  <si>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</si>
  <si>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</si>
  <si>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</si>
  <si>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</si>
  <si>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</si>
  <si>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</si>
  <si>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</si>
  <si>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</si>
  <si>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</si>
  <si>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</si>
  <si>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</si>
  <si>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</si>
  <si>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</si>
  <si>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</si>
  <si>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</si>
  <si>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</si>
  <si>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</si>
  <si>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</si>
  <si>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</si>
  <si>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</si>
  <si>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</si>
  <si>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</si>
  <si>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</si>
  <si>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</si>
  <si>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</si>
  <si>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</si>
  <si>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</si>
  <si>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</si>
  <si>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</si>
  <si>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</si>
  <si>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</si>
  <si>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</si>
  <si>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</si>
  <si>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</si>
  <si>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</si>
  <si>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</si>
  <si>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</si>
  <si>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</si>
  <si>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</si>
  <si>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</si>
  <si>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</si>
  <si>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</si>
  <si>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</si>
  <si>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</si>
  <si>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</si>
  <si>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</si>
  <si>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</si>
  <si>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</si>
  <si>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</si>
  <si>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</si>
  <si>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</si>
  <si>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</si>
  <si>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</si>
  <si>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</si>
  <si>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</si>
  <si>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</si>
  <si>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</si>
  <si>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</si>
  <si>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</si>
  <si>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</si>
  <si>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</si>
  <si>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</si>
  <si>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</si>
  <si>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</si>
  <si>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</si>
  <si>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</si>
  <si>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</si>
  <si>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</si>
  <si>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</si>
  <si>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</si>
  <si>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</si>
  <si>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</si>
  <si>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</si>
  <si>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</si>
  <si>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</si>
  <si>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</si>
  <si>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</si>
  <si>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</si>
  <si>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</si>
  <si>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</si>
  <si>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</si>
  <si>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</si>
  <si>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</si>
  <si>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</si>
  <si>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</si>
  <si>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</si>
  <si>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</si>
  <si>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</si>
  <si>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</si>
  <si>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</si>
  <si>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</si>
  <si>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</si>
  <si>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</si>
  <si>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</si>
  <si>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</si>
  <si>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</si>
  <si>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</si>
  <si>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</si>
  <si>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</si>
  <si>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</si>
  <si>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</si>
  <si>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</si>
  <si>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</si>
  <si>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</si>
  <si>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</si>
  <si>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</si>
  <si>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</si>
  <si>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</si>
  <si>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</si>
  <si>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</si>
  <si>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</si>
  <si>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</si>
  <si>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</si>
  <si>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</si>
  <si>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</si>
  <si>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</si>
  <si>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</si>
  <si>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</si>
  <si>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</si>
  <si>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</si>
  <si>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</si>
  <si>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</si>
  <si>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</si>
  <si>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</si>
  <si>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</si>
  <si>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</si>
  <si>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</si>
  <si>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</si>
  <si>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</si>
  <si>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</si>
  <si>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</si>
  <si>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</si>
  <si>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</si>
  <si>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</si>
  <si>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</si>
  <si>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</si>
  <si>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</si>
  <si>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</si>
  <si>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</si>
  <si>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</si>
  <si>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</si>
  <si>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</si>
  <si>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</si>
  <si>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</si>
  <si>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</si>
  <si>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</si>
  <si>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</si>
  <si>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</si>
  <si>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</si>
  <si>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</si>
  <si>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</si>
  <si>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</si>
  <si>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</si>
  <si>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</si>
  <si>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</si>
  <si>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</si>
  <si>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</si>
  <si>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</si>
  <si>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</si>
  <si>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</si>
  <si>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</si>
  <si>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</si>
  <si>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</si>
  <si>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</si>
  <si>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</si>
  <si>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</si>
  <si>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</si>
  <si>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</si>
  <si>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</si>
  <si>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</si>
  <si>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</si>
  <si>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</si>
  <si>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</si>
  <si>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</si>
  <si>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</si>
  <si>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</si>
  <si>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</si>
  <si>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</si>
  <si>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</si>
  <si>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</si>
  <si>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</si>
  <si>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</si>
  <si>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</si>
  <si>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</si>
  <si>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</si>
  <si>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</si>
  <si>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</si>
  <si>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</si>
  <si>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</si>
  <si>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</si>
  <si>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</si>
  <si>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</si>
  <si>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</si>
  <si>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</si>
  <si>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</si>
  <si>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</si>
  <si>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</si>
  <si>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</si>
  <si>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</si>
  <si>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</si>
  <si>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</si>
  <si>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</si>
  <si>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</si>
  <si>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</si>
  <si>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</si>
  <si>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</si>
  <si>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</si>
  <si>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</si>
  <si>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</si>
  <si>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</si>
  <si>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</si>
  <si>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</si>
  <si>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</si>
  <si>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</si>
  <si>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</si>
  <si>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</si>
  <si>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</si>
  <si>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</si>
  <si>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</si>
  <si>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</si>
  <si>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</si>
  <si>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</si>
  <si>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</si>
  <si>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</si>
  <si>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</si>
  <si>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</si>
  <si>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</si>
  <si>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</si>
  <si>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</si>
  <si>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</si>
  <si>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</si>
  <si>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</si>
  <si>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</si>
  <si>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</si>
  <si>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</si>
  <si>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</si>
  <si>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</si>
  <si>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</si>
  <si>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</si>
  <si>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</si>
  <si>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</si>
  <si>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</si>
  <si>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</si>
  <si>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</si>
  <si>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</si>
  <si>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</si>
  <si>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</si>
  <si>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</si>
  <si>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</si>
  <si>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</si>
  <si>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</si>
  <si>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</si>
  <si>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</si>
  <si>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</si>
  <si>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</si>
  <si>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</si>
  <si>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</si>
  <si>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</si>
  <si>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</si>
  <si>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</si>
  <si>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</si>
  <si>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</si>
  <si>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</si>
  <si>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</si>
  <si>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</si>
  <si>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</si>
  <si>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</si>
  <si>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</si>
  <si>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</si>
  <si>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</si>
  <si>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</si>
  <si>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</si>
  <si>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</si>
  <si>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</si>
  <si>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</si>
  <si>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</si>
  <si>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</si>
  <si>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</si>
  <si>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</si>
  <si>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</si>
  <si>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</si>
  <si>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</si>
  <si>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</si>
  <si>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</si>
  <si>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</si>
  <si>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</si>
  <si>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</si>
  <si>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</si>
  <si>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</si>
  <si>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</si>
  <si>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</si>
  <si>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</si>
  <si>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</si>
  <si>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</si>
  <si>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</si>
  <si>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</si>
  <si>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</si>
  <si>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</si>
  <si>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</si>
  <si>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</si>
  <si>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</si>
  <si>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</si>
  <si>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</si>
  <si>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</si>
  <si>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</si>
  <si>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</si>
  <si>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</si>
  <si>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</si>
  <si>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</si>
  <si>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</si>
  <si>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</si>
  <si>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</si>
  <si>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</si>
  <si>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</si>
  <si>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</si>
  <si>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</si>
  <si>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</si>
  <si>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</si>
  <si>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</si>
  <si>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</si>
  <si>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</si>
  <si>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</si>
  <si>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</si>
  <si>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</si>
  <si>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</si>
  <si>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</si>
  <si>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</si>
  <si>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</si>
  <si>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</si>
  <si>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</si>
  <si>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</si>
  <si>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</si>
  <si>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</si>
  <si>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</si>
  <si>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</si>
  <si>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</si>
  <si>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</si>
  <si>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</si>
  <si>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</si>
  <si>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</si>
  <si>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</si>
  <si>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</si>
  <si>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</si>
  <si>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</si>
  <si>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</si>
  <si>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</si>
  <si>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</si>
  <si>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</si>
  <si>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</si>
  <si>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</si>
  <si>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</si>
  <si>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</si>
  <si>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</si>
  <si>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</si>
  <si>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</si>
  <si>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</si>
  <si>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</si>
  <si>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</si>
  <si>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</si>
  <si>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</si>
  <si>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</si>
  <si>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</si>
  <si>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</si>
  <si>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</si>
  <si>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</si>
  <si>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</si>
  <si>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</si>
  <si>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</si>
  <si>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</si>
  <si>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</si>
  <si>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</si>
  <si>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</si>
  <si>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</si>
  <si>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</si>
  <si>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</si>
  <si>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</si>
  <si>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</si>
  <si>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</si>
  <si>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</si>
  <si>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</si>
  <si>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</si>
  <si>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</si>
  <si>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</si>
  <si>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</si>
  <si>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</si>
  <si>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</si>
  <si>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</si>
  <si>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</si>
  <si>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</si>
  <si>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</si>
  <si>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</si>
  <si>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</si>
  <si>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</si>
  <si>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</si>
  <si>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</si>
  <si>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</si>
  <si>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</si>
  <si>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</si>
  <si>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</si>
  <si>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</si>
  <si>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</si>
  <si>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</si>
  <si>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</si>
  <si>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</si>
  <si>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</si>
  <si>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</si>
  <si>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</si>
  <si>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</si>
  <si>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</si>
  <si>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</si>
  <si>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</si>
  <si>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</si>
  <si>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</si>
  <si>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</si>
  <si>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</si>
  <si>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</si>
  <si>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</si>
  <si>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</si>
  <si>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</si>
  <si>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</si>
  <si>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</si>
  <si>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</si>
  <si>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</si>
  <si>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</si>
  <si>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</si>
  <si>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</si>
  <si>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</si>
  <si>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</si>
  <si>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</si>
  <si>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</si>
  <si>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</si>
  <si>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</si>
  <si>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</si>
  <si>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</si>
  <si>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</si>
  <si>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</si>
  <si>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</si>
  <si>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</si>
  <si>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</si>
  <si>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</si>
  <si>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</si>
  <si>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</si>
  <si>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</si>
  <si>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</si>
  <si>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</si>
  <si>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</si>
  <si>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</si>
  <si>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</si>
  <si>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</si>
  <si>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</si>
  <si>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</si>
  <si>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</si>
  <si>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</si>
  <si>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</si>
  <si>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</si>
  <si>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</si>
  <si>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</si>
  <si>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</si>
  <si>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</si>
  <si>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</si>
  <si>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</si>
  <si>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</si>
  <si>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</si>
  <si>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</si>
  <si>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</si>
  <si>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</si>
  <si>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</si>
  <si>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</si>
  <si>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</si>
  <si>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</si>
  <si>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</si>
  <si>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</si>
  <si>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</si>
  <si>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</si>
  <si>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</si>
  <si>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</si>
  <si>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</si>
  <si>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</si>
  <si>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</si>
  <si>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</si>
  <si>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</si>
  <si>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</si>
  <si>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</si>
  <si>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</si>
  <si>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</si>
  <si>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</si>
  <si>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</si>
  <si>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</si>
  <si>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</si>
  <si>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</si>
  <si>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</si>
  <si>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</si>
  <si>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</si>
  <si>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</si>
  <si>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</si>
  <si>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</si>
  <si>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</si>
  <si>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</si>
  <si>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</si>
  <si>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</si>
  <si>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</si>
  <si>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</si>
  <si>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</si>
  <si>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</si>
  <si>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</si>
  <si>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</si>
  <si>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</si>
  <si>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</si>
  <si>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</si>
  <si>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</si>
  <si>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</si>
  <si>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</si>
  <si>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</si>
  <si>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</si>
  <si>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</si>
  <si>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</si>
  <si>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</si>
  <si>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</si>
  <si>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</si>
  <si>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</si>
  <si>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</si>
  <si>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</si>
  <si>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</si>
  <si>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</si>
  <si>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</si>
  <si>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</si>
  <si>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</si>
  <si>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</si>
  <si>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</si>
  <si>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</si>
  <si>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</si>
  <si>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</si>
  <si>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</si>
  <si>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</si>
  <si>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</si>
  <si>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</si>
  <si>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</si>
  <si>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</si>
  <si>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</si>
  <si>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</si>
  <si>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</si>
  <si>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</si>
  <si>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</si>
  <si>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</si>
  <si>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</si>
  <si>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</si>
  <si>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</si>
  <si>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</si>
  <si>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</si>
  <si>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</si>
  <si>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</si>
  <si>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</si>
  <si>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</si>
  <si>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</si>
  <si>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</si>
  <si>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</si>
  <si>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</si>
  <si>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</si>
  <si>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</si>
  <si>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</si>
  <si>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</si>
  <si>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</si>
  <si>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</si>
  <si>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</si>
  <si>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</si>
  <si>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</si>
  <si>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</si>
  <si>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</si>
  <si>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</si>
  <si>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</si>
  <si>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</si>
  <si>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</si>
  <si>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</si>
  <si>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</si>
  <si>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</si>
  <si>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</si>
  <si>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</si>
  <si>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</si>
  <si>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</si>
  <si>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</si>
  <si>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</si>
  <si>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</si>
  <si>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</si>
  <si>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</si>
  <si>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</si>
  <si>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</si>
  <si>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</si>
  <si>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</si>
  <si>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</si>
  <si>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</si>
  <si>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</si>
  <si>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</si>
  <si>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</si>
  <si>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</si>
  <si>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</si>
  <si>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</si>
  <si>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</si>
  <si>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</si>
  <si>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</si>
  <si>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</si>
  <si>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</si>
  <si>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</si>
  <si>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</si>
  <si>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</si>
  <si>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</si>
  <si>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</si>
  <si>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</si>
  <si>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</si>
  <si>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</si>
  <si>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</si>
  <si>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</si>
  <si>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</si>
  <si>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</si>
  <si>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</si>
  <si>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</si>
  <si>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</si>
  <si>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</si>
  <si>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</si>
  <si>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</si>
  <si>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</si>
  <si>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</si>
  <si>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</si>
  <si>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</si>
  <si>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</si>
  <si>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</si>
  <si>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</si>
  <si>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</si>
  <si>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</si>
  <si>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</si>
  <si>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</si>
  <si>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</si>
  <si>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</si>
  <si>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</si>
  <si>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</si>
  <si>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</si>
  <si>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</si>
  <si>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</si>
  <si>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</si>
  <si>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</si>
  <si>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</si>
  <si>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</si>
  <si>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</si>
  <si>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</si>
  <si>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</si>
  <si>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</si>
  <si>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</si>
  <si>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</si>
  <si>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</si>
  <si>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</si>
  <si>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</si>
  <si>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</si>
  <si>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</si>
  <si>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</si>
  <si>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</si>
  <si>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</si>
  <si>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</si>
  <si>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</si>
  <si>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</si>
  <si>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</si>
  <si>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</si>
  <si>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</si>
  <si>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</si>
  <si>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</si>
  <si>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</si>
  <si>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</si>
  <si>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</si>
  <si>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</si>
  <si>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</si>
  <si>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</si>
  <si>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</si>
  <si>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</si>
  <si>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</si>
  <si>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</si>
  <si>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</si>
  <si>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</si>
  <si>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</si>
  <si>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</si>
  <si>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</si>
  <si>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</si>
  <si>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</si>
  <si>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</si>
  <si>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</si>
  <si>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</si>
  <si>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</si>
  <si>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</si>
  <si>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</si>
  <si>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</si>
  <si>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</si>
  <si>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</si>
  <si>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</si>
  <si>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</si>
  <si>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</si>
  <si>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</si>
  <si>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</si>
  <si>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</si>
  <si>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</si>
  <si>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</si>
  <si>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</si>
  <si>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</si>
  <si>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</si>
  <si>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</si>
  <si>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</si>
  <si>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</si>
  <si>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</si>
  <si>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</si>
  <si>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</si>
  <si>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</si>
  <si>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</si>
  <si>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</si>
  <si>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</si>
  <si>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</si>
  <si>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</si>
  <si>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</si>
  <si>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</si>
  <si>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</si>
  <si>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</si>
  <si>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</si>
  <si>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</si>
  <si>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</si>
  <si>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</si>
  <si>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</si>
  <si>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</si>
  <si>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</si>
  <si>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</si>
  <si>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</si>
  <si>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</si>
  <si>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</si>
  <si>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</si>
  <si>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</si>
  <si>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</si>
  <si>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</si>
  <si>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</si>
  <si>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</si>
  <si>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</si>
  <si>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</si>
  <si>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</si>
  <si>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</si>
  <si>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</si>
  <si>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</si>
  <si>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</si>
  <si>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</si>
  <si>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</si>
  <si>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</si>
  <si>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</si>
  <si>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</si>
  <si>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</si>
  <si>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</si>
  <si>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</si>
  <si>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</si>
  <si>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</si>
  <si>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</si>
  <si>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</si>
  <si>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</si>
  <si>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</si>
  <si>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</si>
  <si>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</si>
  <si>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</si>
  <si>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</si>
  <si>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</si>
  <si>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</si>
  <si>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</si>
  <si>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</si>
  <si>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</si>
  <si>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</si>
  <si>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</si>
  <si>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</si>
  <si>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</si>
  <si>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</si>
  <si>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</si>
  <si>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</si>
  <si>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</si>
  <si>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</si>
  <si>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</si>
  <si>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</si>
  <si>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</si>
  <si>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</si>
  <si>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</si>
  <si>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</si>
  <si>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</si>
  <si>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</si>
  <si>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</si>
  <si>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</si>
  <si>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</si>
  <si>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</si>
  <si>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</si>
  <si>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</si>
  <si>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</si>
  <si>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</si>
  <si>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</si>
  <si>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</si>
  <si>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</si>
  <si>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</si>
  <si>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</si>
  <si>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</si>
  <si>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</si>
  <si>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</si>
  <si>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</si>
  <si>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</si>
  <si>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</si>
  <si>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</si>
  <si>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</si>
  <si>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</si>
  <si>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</si>
  <si>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</si>
  <si>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</si>
  <si>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</si>
  <si>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</si>
  <si>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</si>
  <si>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</si>
  <si>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</si>
  <si>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</si>
  <si>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</si>
  <si>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</si>
  <si>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</si>
  <si>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</si>
  <si>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</si>
  <si>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</si>
  <si>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</si>
  <si>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</si>
  <si>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</si>
  <si>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</si>
  <si>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</si>
  <si>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</si>
  <si>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</si>
  <si>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</si>
  <si>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</si>
  <si>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</si>
  <si>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</si>
  <si>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</si>
  <si>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</si>
  <si>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</si>
  <si>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</si>
  <si>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</si>
  <si>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</si>
  <si>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</si>
  <si>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</si>
  <si>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</si>
  <si>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</si>
  <si>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</si>
  <si>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</si>
  <si>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</si>
  <si>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</si>
  <si>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</si>
  <si>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</si>
  <si>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</si>
  <si>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</si>
  <si>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</si>
  <si>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</si>
  <si>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</si>
  <si>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</si>
  <si>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</si>
  <si>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</si>
  <si>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</si>
  <si>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</si>
  <si>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</si>
  <si>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</si>
  <si>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</si>
  <si>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</si>
  <si>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</si>
  <si>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</si>
  <si>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</si>
  <si>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</si>
  <si>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</si>
  <si>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</si>
  <si>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</si>
  <si>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</si>
  <si>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</si>
  <si>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</si>
  <si>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</si>
  <si>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</si>
  <si>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</si>
  <si>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</si>
  <si>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</si>
  <si>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</si>
  <si>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</si>
  <si>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</si>
  <si>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</si>
  <si>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</si>
  <si>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</si>
  <si>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</si>
  <si>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</si>
  <si>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</si>
  <si>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</si>
  <si>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</si>
  <si>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</si>
  <si>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</si>
  <si>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</si>
  <si>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</si>
  <si>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</si>
  <si>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</si>
  <si>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</si>
  <si>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</si>
  <si>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</si>
  <si>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</si>
  <si>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</si>
  <si>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</si>
  <si>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</si>
  <si>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</si>
  <si>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</si>
  <si>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</si>
  <si>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</si>
  <si>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</si>
  <si>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</si>
  <si>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</si>
  <si>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</si>
  <si>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</si>
  <si>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</si>
  <si>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</si>
  <si>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</si>
  <si>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</si>
  <si>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</si>
  <si>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</si>
  <si>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</si>
  <si>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</si>
  <si>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</si>
  <si>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</si>
  <si>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</si>
  <si>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</si>
  <si>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</si>
  <si>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</si>
  <si>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</si>
  <si>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</si>
  <si>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</si>
  <si>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</si>
  <si>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</si>
  <si>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</si>
  <si>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</si>
  <si>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</si>
  <si>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</si>
  <si>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</si>
  <si>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</si>
  <si>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</si>
  <si>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</si>
  <si>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</si>
  <si>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</si>
  <si>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</si>
  <si>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</si>
  <si>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</si>
  <si>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</si>
  <si>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</si>
  <si>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</si>
  <si>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</si>
  <si>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</si>
  <si>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</si>
  <si>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</si>
  <si>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</si>
  <si>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</si>
  <si>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</si>
  <si>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</si>
  <si>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</si>
  <si>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</si>
  <si>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</si>
  <si>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</si>
  <si>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</si>
  <si>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</si>
  <si>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</si>
  <si>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</si>
  <si>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</si>
  <si>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</si>
  <si>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</si>
  <si>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</si>
  <si>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</si>
  <si>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</si>
  <si>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</si>
  <si>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</si>
  <si>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</si>
  <si>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</si>
  <si>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</si>
  <si>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</si>
  <si>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</si>
  <si>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</si>
  <si>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</si>
  <si>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</si>
  <si>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</si>
  <si>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</si>
  <si>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</si>
  <si>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</si>
  <si>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</si>
  <si>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</si>
  <si>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</si>
  <si>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</si>
  <si>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</si>
  <si>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</si>
  <si>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</si>
  <si>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</si>
  <si>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</si>
  <si>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</si>
  <si>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</si>
  <si>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</si>
  <si>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</si>
  <si>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</si>
  <si>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</si>
  <si>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</si>
  <si>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</si>
  <si>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</si>
  <si>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</si>
  <si>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</si>
  <si>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</si>
  <si>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</si>
  <si>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</si>
  <si>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</si>
  <si>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</si>
  <si>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</si>
  <si>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</si>
  <si>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</si>
  <si>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</si>
  <si>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</si>
  <si>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</si>
  <si>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</si>
  <si>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</si>
  <si>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</si>
  <si>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</si>
  <si>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</si>
  <si>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</si>
  <si>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</si>
  <si>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</si>
  <si>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</si>
  <si>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</si>
  <si>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</si>
  <si>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</si>
  <si>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</si>
  <si>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</si>
  <si>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</si>
  <si>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</si>
  <si>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</si>
  <si>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</si>
  <si>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</si>
  <si>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</si>
  <si>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</si>
  <si>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</si>
  <si>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</si>
  <si>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</si>
  <si>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</si>
  <si>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</si>
  <si>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</si>
  <si>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</si>
  <si>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</si>
  <si>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</si>
  <si>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</si>
  <si>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</si>
  <si>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</si>
  <si>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</si>
  <si>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</si>
  <si>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</si>
  <si>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</si>
  <si>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</si>
  <si>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</si>
  <si>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</si>
  <si>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</si>
  <si>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</si>
  <si>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</si>
  <si>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</si>
  <si>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</si>
  <si>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</si>
  <si>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</si>
  <si>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</si>
  <si>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</si>
  <si>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</si>
  <si>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</si>
  <si>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</si>
  <si>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</si>
  <si>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</si>
  <si>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</si>
  <si>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</si>
  <si>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</si>
  <si>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</si>
  <si>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</si>
  <si>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</si>
  <si>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</si>
  <si>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</si>
  <si>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</si>
  <si>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</si>
  <si>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</si>
  <si>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</si>
  <si>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</si>
  <si>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</si>
  <si>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</si>
  <si>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</si>
  <si>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</si>
  <si>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</si>
  <si>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</si>
  <si>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</si>
  <si>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</si>
  <si>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</si>
  <si>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</si>
  <si>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</si>
  <si>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</si>
  <si>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</si>
  <si>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</si>
  <si>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</si>
  <si>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</si>
  <si>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</si>
  <si>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</si>
  <si>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</si>
  <si>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</si>
  <si>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</si>
  <si>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</si>
  <si>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</si>
  <si>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</si>
  <si>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</si>
  <si>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</si>
  <si>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</si>
  <si>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</si>
  <si>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</si>
  <si>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</si>
  <si>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</si>
  <si>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</si>
  <si>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</si>
  <si>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</si>
  <si>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</si>
  <si>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</si>
  <si>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</si>
  <si>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</si>
  <si>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</si>
  <si>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</si>
  <si>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</si>
  <si>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</si>
  <si>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</si>
  <si>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</si>
  <si>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</si>
  <si>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</si>
  <si>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</si>
  <si>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</si>
  <si>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</si>
  <si>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</si>
  <si>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</si>
  <si>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</si>
  <si>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</si>
  <si>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</si>
  <si>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</si>
  <si>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</si>
  <si>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</si>
  <si>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</si>
  <si>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</si>
  <si>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</si>
  <si>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</si>
  <si>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</si>
  <si>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</si>
  <si>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</si>
  <si>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</si>
  <si>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</si>
  <si>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</si>
  <si>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</si>
  <si>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</si>
  <si>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</si>
  <si>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</si>
  <si>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</si>
  <si>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</si>
  <si>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</si>
  <si>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</si>
  <si>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</si>
  <si>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</si>
  <si>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</si>
  <si>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</si>
  <si>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</si>
  <si>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</si>
  <si>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</si>
  <si>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</si>
  <si>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</si>
  <si>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</si>
  <si>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</si>
  <si>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</si>
  <si>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</si>
  <si>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</si>
  <si>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</si>
  <si>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</si>
  <si>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</si>
  <si>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</si>
  <si>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</si>
  <si>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</si>
  <si>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</si>
  <si>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</si>
  <si>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</si>
  <si>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</si>
  <si>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</si>
  <si>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</si>
  <si>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</si>
  <si>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</si>
  <si>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</si>
  <si>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</si>
  <si>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</si>
  <si>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</si>
  <si>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</si>
  <si>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</si>
  <si>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</si>
  <si>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</si>
  <si>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</si>
  <si>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</si>
  <si>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</si>
  <si>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</si>
  <si>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</si>
  <si>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</si>
  <si>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</si>
  <si>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</si>
  <si>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</si>
  <si>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</si>
  <si>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</si>
  <si>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</si>
  <si>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</si>
  <si>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</si>
  <si>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</si>
  <si>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</si>
  <si>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</si>
  <si>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</si>
  <si>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</si>
  <si>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</si>
  <si>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</si>
  <si>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</si>
  <si>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</si>
  <si>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</si>
  <si>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</si>
  <si>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</si>
  <si>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</si>
  <si>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</si>
  <si>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</si>
  <si>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</si>
  <si>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</si>
  <si>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</si>
  <si>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</si>
  <si>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</si>
  <si>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</si>
  <si>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</si>
  <si>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</si>
  <si>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</si>
  <si>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</si>
  <si>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</si>
  <si>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</si>
  <si>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</si>
  <si>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</si>
  <si>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</si>
  <si>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</si>
  <si>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</si>
  <si>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</si>
  <si>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</si>
  <si>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</si>
  <si>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</si>
  <si>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</si>
  <si>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</si>
  <si>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</si>
  <si>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</si>
  <si>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</si>
  <si>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</si>
  <si>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</si>
  <si>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</si>
  <si>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</si>
  <si>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</si>
  <si>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</si>
  <si>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</si>
  <si>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</si>
  <si>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</si>
  <si>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</si>
  <si>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</si>
  <si>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</si>
  <si>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</si>
  <si>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</si>
  <si>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</si>
  <si>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</si>
  <si>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</si>
  <si>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</si>
  <si>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</si>
  <si>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</si>
  <si>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</si>
  <si>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</si>
  <si>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</si>
  <si>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</si>
  <si>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</si>
  <si>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</si>
  <si>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</si>
  <si>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</si>
  <si>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</si>
  <si>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</si>
  <si>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</si>
  <si>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</si>
  <si>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</si>
  <si>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</si>
  <si>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</si>
  <si>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</si>
  <si>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</si>
  <si>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</si>
  <si>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</si>
  <si>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</si>
  <si>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</si>
  <si>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</si>
  <si>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</si>
  <si>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</si>
  <si>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</si>
  <si>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</si>
  <si>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</si>
  <si>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</si>
  <si>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</si>
  <si>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</si>
  <si>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</si>
  <si>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</si>
  <si>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</si>
  <si>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</si>
  <si>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</si>
  <si>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</si>
  <si>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</si>
  <si>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</si>
  <si>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</si>
  <si>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</si>
  <si>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</si>
  <si>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</si>
  <si>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</si>
  <si>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</si>
  <si>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</si>
  <si>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</si>
  <si>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</si>
  <si>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</si>
  <si>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</si>
  <si>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</si>
  <si>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</si>
  <si>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</si>
  <si>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</si>
  <si>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</si>
  <si>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</si>
  <si>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</si>
  <si>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</si>
  <si>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</si>
  <si>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</si>
  <si>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</si>
  <si>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</si>
  <si>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</si>
  <si>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</si>
  <si>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</si>
  <si>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</si>
  <si>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</si>
  <si>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</si>
  <si>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</si>
  <si>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</si>
  <si>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</si>
  <si>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</si>
  <si>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</si>
  <si>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</si>
  <si>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</si>
  <si>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</si>
  <si>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</si>
  <si>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</si>
  <si>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</si>
  <si>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</si>
  <si>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</si>
  <si>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</si>
  <si>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</si>
  <si>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</si>
  <si>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</si>
  <si>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</si>
  <si>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</si>
  <si>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</si>
  <si>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</si>
  <si>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</si>
  <si>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</si>
  <si>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</si>
  <si>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</si>
  <si>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</si>
  <si>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</si>
  <si>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</si>
  <si>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</si>
  <si>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</si>
  <si>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</si>
  <si>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</si>
  <si>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</si>
  <si>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</si>
  <si>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</si>
  <si>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</si>
  <si>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</si>
  <si>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</si>
  <si>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</si>
  <si>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</si>
  <si>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</si>
  <si>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</si>
  <si>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</si>
  <si>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</si>
  <si>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</si>
  <si>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</si>
  <si>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</si>
  <si>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</si>
  <si>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</si>
  <si>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</si>
  <si>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</si>
  <si>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</si>
  <si>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</si>
  <si>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</si>
  <si>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</si>
  <si>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</si>
  <si>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</si>
  <si>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</si>
  <si>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</si>
  <si>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</si>
  <si>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</si>
  <si>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</si>
  <si>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</si>
  <si>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</si>
  <si>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</si>
  <si>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</si>
  <si>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</si>
  <si>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</si>
  <si>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</si>
  <si>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</si>
  <si>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</si>
  <si>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</si>
  <si>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</si>
  <si>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</si>
  <si>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</si>
  <si>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</si>
  <si>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</si>
  <si>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</si>
  <si>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</si>
  <si>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</si>
  <si>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</si>
  <si>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</si>
  <si>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</si>
  <si>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</si>
  <si>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</si>
  <si>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</si>
  <si>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</si>
  <si>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</si>
  <si>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</si>
  <si>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</si>
  <si>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</si>
  <si>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</si>
  <si>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</si>
  <si>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</si>
  <si>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</si>
  <si>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</si>
  <si>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</si>
  <si>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</si>
  <si>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</si>
  <si>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</si>
  <si>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</si>
  <si>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</si>
  <si>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</si>
  <si>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</si>
  <si>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</si>
  <si>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</si>
  <si>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</si>
  <si>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</si>
  <si>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</si>
  <si>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</si>
  <si>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</si>
  <si>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</si>
  <si>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</si>
  <si>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</si>
  <si>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</si>
  <si>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</si>
  <si>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</si>
  <si>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</si>
  <si>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</si>
  <si>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</si>
  <si>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</si>
  <si>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</si>
  <si>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</si>
  <si>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</si>
  <si>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</si>
  <si>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</si>
  <si>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</si>
  <si>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</si>
  <si>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</si>
  <si>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</si>
  <si>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</si>
  <si>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</si>
  <si>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</si>
  <si>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</si>
  <si>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</si>
  <si>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</si>
  <si>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</si>
  <si>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</si>
  <si>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</si>
  <si>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</si>
  <si>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</si>
  <si>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</si>
  <si>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</si>
  <si>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</si>
  <si>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</si>
  <si>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</si>
  <si>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</si>
  <si>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</si>
  <si>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</si>
  <si>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</si>
  <si>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</si>
  <si>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</si>
  <si>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</si>
  <si>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</si>
  <si>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</si>
  <si>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</si>
  <si>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</si>
  <si>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</si>
  <si>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</si>
  <si>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</si>
  <si>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</si>
  <si>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</si>
  <si>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</si>
  <si>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</si>
  <si>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</si>
  <si>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</si>
  <si>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</si>
  <si>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</si>
  <si>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</si>
  <si>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</si>
  <si>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</si>
  <si>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</si>
  <si>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</si>
  <si>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</si>
  <si>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</si>
  <si>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</si>
  <si>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</si>
  <si>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</si>
  <si>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</si>
  <si>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</si>
  <si>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</si>
  <si>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</si>
  <si>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</si>
  <si>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</si>
  <si>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</si>
  <si>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</si>
  <si>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</si>
  <si>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</si>
  <si>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</si>
  <si>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</si>
  <si>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</si>
  <si>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</si>
  <si>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</si>
  <si>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</si>
  <si>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</si>
  <si>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</si>
  <si>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</si>
  <si>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</si>
  <si>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</si>
  <si>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</si>
  <si>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</si>
  <si>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</si>
  <si>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</si>
  <si>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</si>
  <si>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</si>
  <si>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</si>
  <si>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</si>
  <si>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</si>
  <si>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</si>
  <si>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</si>
  <si>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</si>
  <si>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</si>
  <si>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</si>
  <si>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</si>
  <si>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</si>
  <si>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</si>
  <si>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</si>
  <si>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</si>
  <si>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</si>
  <si>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</si>
  <si>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</si>
  <si>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</si>
  <si>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</si>
  <si>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</si>
  <si>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</si>
  <si>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</si>
  <si>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</si>
  <si>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</si>
  <si>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</si>
  <si>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</si>
  <si>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</si>
  <si>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</si>
  <si>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</si>
  <si>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</si>
  <si>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</si>
  <si>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</si>
  <si>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</si>
  <si>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</si>
  <si>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</si>
  <si>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</si>
  <si>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</si>
  <si>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</si>
  <si>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</si>
  <si>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</si>
  <si>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</si>
  <si>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</si>
  <si>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</si>
  <si>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</si>
  <si>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</si>
  <si>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</si>
  <si>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</si>
  <si>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</si>
  <si>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</si>
  <si>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</si>
  <si>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</si>
  <si>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</si>
  <si>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</si>
  <si>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</si>
  <si>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</si>
  <si>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</si>
  <si>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</si>
  <si>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</si>
  <si>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</si>
  <si>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</si>
  <si>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</si>
  <si>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</si>
  <si>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</si>
  <si>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</si>
  <si>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</si>
  <si>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</si>
  <si>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</si>
  <si>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</si>
  <si>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</si>
  <si>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</si>
  <si>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</si>
  <si>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</si>
  <si>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</si>
  <si>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</si>
  <si>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</si>
  <si>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</si>
  <si>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</si>
  <si>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</si>
  <si>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</si>
  <si>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</si>
  <si>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</si>
  <si>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</si>
  <si>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</si>
  <si>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</si>
  <si>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</si>
  <si>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</si>
  <si>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</si>
  <si>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</si>
  <si>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</si>
  <si>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</si>
  <si>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</si>
  <si>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</si>
  <si>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</si>
  <si>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</si>
  <si>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</si>
  <si>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</si>
  <si>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</si>
  <si>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</si>
  <si>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</si>
  <si>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</si>
  <si>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</si>
  <si>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</si>
  <si>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</si>
  <si>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</si>
  <si>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</si>
  <si>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</si>
  <si>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</si>
  <si>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</si>
  <si>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</si>
  <si>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</si>
  <si>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</si>
  <si>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</si>
  <si>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</si>
  <si>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</si>
  <si>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</si>
  <si>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</si>
  <si>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</si>
  <si>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</si>
  <si>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</si>
  <si>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</si>
  <si>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</si>
  <si>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</si>
  <si>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</si>
  <si>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</si>
  <si>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</si>
  <si>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</si>
  <si>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</si>
  <si>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</si>
  <si>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</si>
  <si>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</si>
  <si>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</si>
  <si>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</si>
  <si>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</si>
  <si>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</si>
  <si>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</si>
  <si>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</si>
  <si>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</si>
  <si>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</si>
  <si>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</si>
  <si>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</si>
  <si>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</si>
  <si>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</si>
  <si>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</si>
  <si>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</si>
  <si>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</si>
  <si>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</si>
  <si>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</si>
  <si>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</si>
  <si>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</si>
  <si>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</si>
  <si>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</si>
  <si>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</si>
  <si>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</si>
  <si>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</si>
  <si>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</si>
  <si>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</si>
  <si>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</si>
  <si>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</si>
  <si>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</si>
  <si>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</si>
  <si>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</si>
  <si>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</si>
  <si>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</si>
  <si>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</si>
  <si>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</si>
  <si>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</si>
  <si>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</si>
  <si>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</si>
  <si>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</si>
  <si>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</si>
  <si>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</si>
  <si>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</si>
  <si>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</si>
  <si>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</si>
  <si>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</si>
  <si>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</si>
  <si>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</si>
  <si>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</si>
  <si>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</si>
  <si>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</si>
  <si>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</si>
  <si>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</si>
  <si>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</si>
  <si>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</si>
  <si>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</si>
  <si>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</si>
  <si>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</si>
  <si>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</si>
  <si>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</si>
  <si>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</si>
  <si>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</si>
  <si>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</si>
  <si>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</si>
  <si>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</si>
  <si>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</si>
  <si>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</si>
  <si>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</si>
  <si>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</si>
  <si>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</si>
  <si>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</si>
  <si>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</si>
  <si>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</si>
  <si>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</si>
  <si>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</si>
  <si>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</si>
  <si>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</si>
  <si>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</si>
  <si>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</si>
  <si>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</si>
  <si>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</si>
  <si>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</si>
  <si>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</si>
  <si>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</si>
  <si>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</si>
  <si>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</si>
  <si>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</si>
  <si>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</si>
  <si>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</si>
  <si>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</si>
  <si>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</si>
  <si>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</si>
  <si>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</si>
  <si>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</si>
  <si>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</si>
  <si>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</si>
  <si>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</si>
  <si>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</si>
  <si>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</si>
  <si>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</si>
  <si>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</si>
  <si>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</si>
  <si>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</si>
  <si>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</si>
  <si>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</si>
  <si>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</si>
  <si>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</si>
  <si>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</si>
  <si>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</si>
  <si>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</si>
  <si>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</si>
  <si>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</si>
  <si>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</si>
  <si>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</si>
  <si>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</si>
  <si>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</si>
  <si>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</si>
  <si>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</si>
  <si>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</si>
  <si>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</si>
  <si>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</si>
  <si>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</si>
  <si>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</si>
  <si>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</si>
  <si>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</si>
  <si>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</si>
  <si>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</si>
  <si>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</si>
  <si>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</si>
  <si>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</si>
  <si>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</si>
  <si>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</si>
  <si>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</si>
  <si>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</si>
  <si>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</si>
  <si>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</si>
  <si>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</si>
  <si>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</si>
  <si>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</si>
  <si>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</si>
  <si>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</si>
  <si>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</si>
  <si>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</si>
  <si>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</si>
  <si>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</si>
  <si>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</si>
  <si>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</si>
  <si>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</si>
  <si>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</si>
  <si>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</si>
  <si>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</si>
  <si>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</si>
  <si>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</si>
  <si>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</si>
  <si>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</si>
  <si>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</si>
  <si>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</si>
  <si>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</si>
  <si>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</si>
  <si>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</si>
  <si>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</si>
  <si>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</si>
  <si>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</si>
  <si>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</si>
  <si>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</si>
  <si>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</si>
  <si>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</si>
  <si>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</si>
  <si>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</si>
  <si>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</si>
  <si>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</si>
  <si>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</si>
  <si>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</si>
  <si>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</si>
  <si>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</si>
  <si>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</si>
  <si>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</si>
  <si>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</si>
  <si>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</si>
  <si>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</si>
  <si>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</si>
  <si>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</si>
  <si>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</si>
  <si>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</si>
  <si>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</si>
  <si>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</si>
  <si>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</si>
  <si>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</si>
  <si>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</si>
  <si>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</si>
  <si>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</si>
  <si>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</si>
  <si>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</si>
  <si>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</si>
  <si>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</si>
  <si>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</si>
  <si>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</si>
  <si>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</si>
  <si>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</si>
  <si>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</si>
  <si>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</si>
  <si>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</si>
  <si>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</si>
  <si>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</si>
  <si>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</si>
  <si>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</si>
  <si>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</si>
  <si>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</si>
  <si>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</si>
  <si>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</si>
  <si>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</si>
  <si>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</si>
  <si>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</si>
  <si>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</si>
  <si>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</si>
  <si>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</si>
  <si>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</si>
  <si>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</si>
  <si>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</si>
  <si>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</si>
  <si>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</si>
  <si>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</si>
  <si>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</si>
  <si>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</si>
  <si>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</si>
  <si>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</si>
  <si>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</si>
  <si>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</si>
  <si>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</si>
  <si>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</si>
  <si>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</si>
  <si>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</si>
  <si>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</si>
  <si>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</si>
  <si>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</si>
  <si>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</si>
  <si>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</si>
  <si>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</si>
  <si>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</si>
  <si>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</si>
  <si>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</si>
  <si>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</si>
  <si>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</si>
  <si>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</si>
  <si>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</si>
  <si>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</si>
  <si>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</si>
  <si>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</si>
  <si>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</si>
  <si>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</si>
  <si>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</si>
  <si>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</si>
  <si>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</si>
  <si>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</si>
  <si>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</si>
  <si>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</si>
  <si>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</si>
  <si>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</si>
  <si>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</si>
  <si>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</si>
  <si>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</si>
  <si>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</si>
  <si>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</si>
  <si>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</si>
  <si>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</si>
  <si>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</si>
  <si>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</si>
  <si>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</si>
  <si>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</si>
  <si>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</si>
  <si>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</si>
  <si>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</si>
  <si>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</si>
  <si>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</si>
  <si>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</si>
  <si>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</si>
  <si>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</si>
  <si>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</si>
  <si>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</si>
  <si>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</si>
  <si>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</si>
  <si>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</si>
  <si>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</si>
  <si>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</si>
  <si>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</si>
  <si>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</si>
  <si>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</si>
  <si>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</si>
  <si>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</si>
  <si>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</si>
  <si>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</si>
  <si>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</si>
  <si>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</si>
  <si>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</si>
  <si>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</si>
  <si>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</si>
  <si>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</si>
  <si>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</si>
  <si>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</si>
  <si>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</si>
  <si>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</si>
  <si>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</si>
  <si>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</si>
  <si>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</si>
  <si>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</si>
  <si>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</si>
  <si>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</si>
  <si>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</si>
  <si>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</si>
  <si>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</si>
  <si>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</si>
  <si>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</si>
  <si>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</si>
  <si>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</si>
  <si>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</si>
  <si>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</si>
  <si>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</si>
  <si>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</si>
  <si>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</si>
  <si>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</si>
  <si>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</si>
  <si>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</si>
  <si>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</si>
  <si>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</si>
  <si>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</si>
  <si>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</si>
  <si>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</si>
  <si>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</si>
  <si>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</si>
  <si>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</si>
  <si>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</si>
  <si>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</si>
  <si>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</si>
  <si>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</si>
  <si>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</si>
  <si>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</si>
  <si>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</si>
  <si>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</si>
  <si>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</si>
  <si>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</si>
  <si>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</si>
  <si>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</si>
  <si>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</si>
  <si>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</si>
  <si>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</si>
  <si>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</si>
  <si>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</si>
  <si>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</si>
  <si>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</si>
  <si>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</si>
  <si>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</si>
  <si>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</si>
  <si>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</si>
  <si>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</si>
  <si>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</si>
  <si>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</si>
  <si>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</si>
  <si>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</si>
  <si>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</si>
  <si>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</si>
  <si>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</si>
  <si>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</si>
  <si>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</si>
  <si>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</si>
  <si>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</si>
  <si>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</si>
  <si>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</si>
  <si>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</si>
  <si>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</si>
  <si>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</si>
  <si>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</si>
  <si>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</si>
  <si>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</si>
  <si>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</si>
  <si>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</si>
  <si>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</si>
  <si>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</si>
  <si>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</si>
  <si>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</si>
  <si>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</si>
  <si>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</si>
  <si>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</si>
  <si>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</si>
  <si>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</si>
  <si>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</si>
  <si>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</si>
  <si>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</si>
  <si>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</si>
  <si>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</si>
  <si>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</si>
  <si>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</si>
  <si>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</si>
  <si>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</si>
  <si>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</si>
  <si>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</si>
  <si>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</si>
  <si>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</si>
  <si>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</si>
  <si>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</si>
  <si>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</si>
  <si>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</si>
  <si>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</si>
  <si>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</si>
  <si>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</si>
  <si>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</si>
  <si>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</si>
  <si>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</si>
  <si>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</si>
  <si>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</si>
  <si>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</si>
  <si>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</si>
  <si>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</si>
  <si>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</si>
  <si>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</si>
  <si>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</si>
  <si>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</si>
  <si>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</si>
  <si>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</si>
  <si>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</si>
  <si>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</si>
  <si>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</si>
  <si>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</si>
  <si>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</si>
  <si>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</si>
  <si>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</si>
  <si>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</si>
  <si>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</si>
  <si>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</si>
  <si>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</si>
  <si>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</si>
  <si>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</si>
  <si>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</si>
  <si>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</si>
  <si>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</si>
  <si>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</si>
  <si>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</si>
  <si>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</si>
  <si>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</si>
  <si>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</si>
  <si>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</si>
  <si>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</si>
  <si>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</si>
  <si>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</si>
  <si>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</si>
  <si>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</si>
  <si>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</si>
  <si>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</si>
  <si>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</si>
  <si>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</si>
  <si>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</si>
  <si>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</si>
  <si>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</si>
  <si>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</si>
  <si>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</si>
  <si>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</si>
  <si>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</si>
  <si>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</si>
  <si>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</si>
  <si>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</si>
  <si>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</si>
  <si>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</si>
  <si>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</si>
  <si>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</si>
  <si>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</si>
  <si>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</si>
  <si>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</si>
  <si>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</si>
  <si>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</si>
  <si>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</si>
  <si>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</si>
  <si>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</si>
  <si>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</si>
  <si>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</si>
  <si>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</si>
  <si>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</si>
  <si>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</si>
  <si>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</si>
  <si>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</si>
  <si>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</si>
  <si>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</si>
  <si>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</si>
  <si>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</si>
  <si>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</si>
  <si>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</si>
  <si>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</si>
  <si>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</si>
  <si>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</si>
  <si>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</si>
  <si>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</si>
  <si>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</si>
  <si>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</si>
  <si>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</si>
  <si>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</si>
  <si>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</si>
  <si>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</si>
  <si>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</si>
  <si>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</si>
  <si>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</si>
  <si>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</si>
  <si>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</si>
  <si>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</si>
  <si>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</si>
  <si>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</si>
  <si>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</si>
  <si>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</si>
  <si>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</si>
  <si>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</si>
  <si>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</si>
  <si>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</si>
  <si>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</si>
  <si>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</si>
  <si>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</si>
  <si>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</si>
  <si>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</si>
  <si>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</si>
  <si>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</si>
  <si>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</si>
  <si>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</si>
  <si>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</si>
  <si>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</si>
  <si>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</si>
  <si>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</si>
  <si>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</si>
  <si>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</si>
  <si>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</si>
  <si>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</si>
  <si>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</si>
  <si>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</si>
  <si>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</si>
  <si>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</si>
  <si>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</si>
  <si>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</si>
  <si>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</si>
  <si>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</si>
  <si>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</si>
  <si>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</si>
  <si>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</si>
  <si>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</si>
  <si>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</si>
  <si>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</si>
  <si>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</si>
  <si>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</si>
  <si>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</si>
  <si>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</si>
  <si>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</si>
  <si>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</si>
  <si>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</si>
  <si>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</si>
  <si>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</si>
  <si>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</si>
  <si>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</si>
  <si>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</si>
  <si>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</si>
  <si>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</si>
  <si>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</si>
  <si>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</si>
  <si>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</si>
  <si>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</si>
  <si>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</si>
  <si>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</si>
  <si>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</si>
  <si>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</si>
  <si>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</si>
  <si>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</si>
  <si>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</si>
  <si>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</si>
  <si>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</si>
  <si>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</si>
  <si>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</si>
  <si>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</si>
  <si>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</si>
  <si>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</si>
  <si>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</si>
  <si>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</si>
  <si>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</si>
  <si>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</si>
  <si>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</si>
  <si>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</si>
  <si>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</si>
  <si>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</si>
  <si>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</si>
  <si>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</si>
  <si>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</si>
  <si>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</si>
  <si>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</si>
  <si>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</si>
  <si>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</si>
  <si>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</si>
  <si>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</si>
  <si>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</si>
  <si>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</si>
  <si>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</si>
  <si>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</si>
  <si>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</si>
  <si>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</si>
  <si>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</si>
  <si>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</si>
  <si>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</si>
  <si>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</si>
  <si>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</si>
  <si>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</si>
  <si>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</si>
  <si>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</si>
  <si>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</si>
  <si>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</si>
  <si>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</si>
  <si>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</si>
  <si>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</si>
  <si>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</si>
  <si>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</si>
  <si>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</si>
  <si>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</si>
  <si>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</si>
  <si>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</si>
  <si>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</si>
  <si>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</si>
  <si>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</si>
  <si>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</si>
  <si>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</si>
  <si>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</si>
  <si>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</si>
  <si>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</si>
  <si>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</si>
  <si>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</si>
  <si>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</si>
  <si>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</si>
  <si>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</si>
  <si>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</si>
  <si>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</si>
  <si>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</si>
  <si>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</si>
  <si>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</si>
  <si>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</si>
  <si>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</si>
  <si>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</si>
  <si>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</si>
  <si>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</si>
  <si>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</si>
  <si>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</si>
  <si>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</si>
  <si>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</si>
  <si>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</si>
  <si>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</si>
  <si>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</si>
  <si>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</si>
  <si>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</si>
  <si>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</si>
  <si>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</si>
  <si>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</si>
  <si>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</si>
  <si>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</si>
  <si>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</si>
  <si>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</si>
  <si>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</si>
  <si>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</si>
  <si>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</si>
  <si>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</si>
  <si>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</si>
  <si>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</si>
  <si>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</si>
  <si>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</si>
  <si>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</si>
  <si>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</si>
  <si>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</si>
  <si>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</si>
  <si>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</si>
  <si>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</si>
  <si>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</si>
  <si>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</si>
  <si>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</si>
  <si>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</si>
  <si>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</si>
  <si>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</si>
  <si>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</si>
  <si>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</si>
  <si>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</si>
  <si>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</si>
  <si>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</si>
  <si>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</si>
  <si>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</si>
  <si>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</si>
  <si>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</si>
  <si>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</si>
  <si>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</si>
  <si>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</si>
  <si>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</si>
  <si>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</si>
  <si>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</si>
  <si>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</si>
  <si>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</si>
  <si>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</si>
  <si>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</si>
  <si>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</si>
  <si>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</si>
  <si>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</si>
  <si>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</si>
  <si>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</si>
  <si>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</si>
  <si>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</si>
  <si>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</si>
  <si>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</si>
  <si>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</si>
  <si>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</si>
  <si>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</si>
  <si>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</si>
  <si>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</si>
  <si>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</si>
  <si>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</si>
  <si>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</si>
  <si>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</si>
  <si>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</si>
  <si>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</si>
  <si>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</si>
  <si>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</si>
  <si>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</si>
  <si>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</si>
  <si>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</si>
  <si>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</si>
  <si>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</si>
  <si>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</si>
  <si>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</si>
  <si>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</si>
  <si>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</si>
  <si>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</si>
  <si>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</si>
  <si>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</si>
  <si>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</si>
  <si>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</si>
  <si>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</si>
  <si>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</si>
  <si>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</si>
  <si>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</si>
  <si>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</si>
  <si>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</si>
  <si>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</si>
  <si>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</si>
  <si>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</si>
  <si>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</si>
  <si>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</si>
  <si>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</si>
  <si>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</si>
  <si>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</si>
  <si>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</si>
  <si>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</si>
  <si>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</si>
  <si>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</si>
  <si>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</si>
  <si>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</si>
  <si>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</si>
  <si>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</si>
  <si>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</si>
  <si>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</si>
  <si>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</si>
  <si>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</si>
  <si>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</si>
  <si>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</si>
  <si>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</si>
  <si>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</si>
  <si>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</si>
  <si>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</si>
  <si>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</si>
  <si>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</si>
  <si>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</si>
  <si>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</si>
  <si>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</si>
  <si>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</si>
  <si>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</si>
  <si>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</si>
  <si>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</si>
  <si>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</si>
  <si>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</si>
  <si>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</si>
  <si>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</si>
  <si>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</si>
  <si>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</si>
  <si>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</si>
  <si>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</si>
  <si>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</si>
  <si>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</si>
  <si>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</si>
  <si>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</si>
  <si>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</si>
  <si>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</si>
  <si>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</si>
  <si>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</si>
  <si>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</si>
  <si>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</si>
  <si>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</si>
  <si>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</si>
  <si>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</si>
  <si>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</si>
  <si>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</si>
  <si>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</si>
  <si>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</si>
  <si>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</si>
  <si>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</si>
  <si>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</si>
  <si>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</si>
  <si>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</si>
  <si>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</si>
  <si>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</si>
  <si>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</si>
  <si>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</si>
  <si>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</si>
  <si>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</si>
  <si>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</si>
  <si>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</si>
  <si>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</si>
  <si>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</si>
  <si>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</si>
  <si>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</si>
  <si>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</si>
  <si>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</si>
  <si>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</si>
  <si>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</si>
  <si>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</si>
  <si>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</si>
  <si>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</si>
  <si>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</si>
  <si>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</si>
  <si>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</si>
  <si>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</si>
  <si>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</si>
  <si>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</si>
  <si>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</si>
  <si>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</si>
  <si>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</si>
  <si>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</si>
  <si>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</si>
  <si>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</si>
  <si>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</si>
  <si>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</si>
  <si>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</si>
  <si>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</si>
  <si>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</si>
  <si>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</si>
  <si>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</si>
  <si>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</si>
  <si>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</si>
  <si>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</si>
  <si>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</si>
  <si>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</si>
  <si>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</si>
  <si>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</si>
  <si>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</si>
  <si>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</si>
  <si>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</si>
  <si>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</si>
  <si>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</si>
  <si>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</si>
  <si>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</si>
  <si>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</si>
  <si>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</si>
  <si>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</si>
  <si>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</si>
  <si>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</si>
  <si>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</si>
  <si>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</si>
  <si>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</si>
  <si>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</si>
  <si>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</si>
  <si>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</si>
  <si>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</si>
  <si>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</si>
  <si>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</si>
  <si>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</si>
  <si>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</si>
  <si>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</si>
  <si>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</si>
  <si>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</si>
  <si>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</si>
  <si>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</si>
  <si>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</si>
  <si>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</si>
  <si>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</si>
  <si>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</si>
  <si>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</si>
  <si>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</si>
  <si>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</si>
  <si>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</si>
  <si>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</si>
  <si>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</si>
  <si>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</si>
  <si>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</si>
  <si>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</si>
  <si>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</si>
  <si>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</si>
  <si>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</si>
  <si>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</si>
  <si>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</si>
  <si>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</si>
  <si>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</si>
  <si>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</si>
  <si>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</si>
  <si>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</si>
  <si>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</si>
  <si>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</si>
  <si>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</si>
  <si>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</si>
  <si>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</si>
  <si>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</si>
  <si>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</si>
  <si>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</si>
  <si>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</si>
  <si>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</si>
  <si>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</si>
  <si>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</si>
  <si>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</si>
  <si>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</si>
  <si>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</si>
  <si>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</si>
  <si>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</si>
  <si>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</si>
  <si>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</si>
  <si>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</si>
  <si>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</si>
  <si>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</si>
  <si>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</si>
  <si>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</si>
  <si>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</si>
  <si>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</si>
  <si>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</si>
  <si>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</si>
  <si>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</si>
  <si>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</si>
  <si>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</si>
  <si>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</si>
  <si>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</si>
  <si>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</si>
  <si>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</si>
  <si>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</si>
  <si>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</si>
  <si>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</si>
  <si>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</si>
  <si>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</si>
  <si>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</si>
  <si>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</si>
  <si>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</si>
  <si>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</si>
  <si>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</si>
  <si>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</si>
  <si>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</si>
  <si>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</si>
  <si>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</si>
  <si>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</si>
  <si>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</si>
  <si>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</si>
  <si>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</si>
  <si>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</si>
  <si>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</si>
  <si>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</si>
  <si>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</si>
  <si>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</si>
  <si>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</si>
  <si>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</si>
  <si>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</si>
  <si>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</si>
  <si>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</si>
  <si>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</si>
  <si>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</si>
  <si>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</si>
  <si>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</si>
  <si>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</si>
  <si>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</si>
  <si>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</si>
  <si>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</si>
  <si>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</si>
  <si>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</si>
  <si>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</si>
  <si>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</si>
  <si>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</si>
  <si>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</si>
  <si>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</si>
  <si>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</si>
  <si>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</si>
  <si>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</si>
  <si>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</si>
  <si>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</si>
  <si>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</si>
  <si>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</si>
  <si>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</si>
  <si>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</si>
  <si>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</si>
  <si>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</si>
  <si>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</si>
  <si>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</si>
  <si>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</si>
  <si>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</si>
  <si>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</si>
  <si>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</si>
  <si>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</si>
  <si>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</si>
  <si>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</si>
  <si>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</si>
  <si>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</si>
  <si>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</si>
  <si>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</si>
  <si>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</si>
  <si>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</si>
  <si>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</si>
  <si>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</si>
  <si>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</si>
  <si>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</si>
  <si>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</si>
  <si>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</si>
  <si>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</si>
  <si>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</si>
  <si>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</si>
  <si>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</si>
  <si>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</si>
  <si>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</si>
  <si>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</si>
  <si>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</si>
  <si>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</si>
  <si>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</si>
  <si>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</si>
  <si>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</si>
  <si>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</si>
  <si>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</si>
  <si>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</si>
  <si>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</si>
  <si>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</si>
  <si>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</si>
  <si>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</si>
  <si>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</si>
  <si>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</si>
  <si>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</si>
  <si>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</si>
  <si>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</si>
  <si>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</si>
  <si>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</si>
  <si>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</si>
  <si>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</si>
  <si>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</si>
  <si>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</si>
  <si>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</si>
  <si>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</si>
  <si>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</si>
  <si>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</si>
  <si>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</si>
  <si>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</si>
  <si>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</si>
  <si>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</si>
  <si>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</si>
  <si>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</si>
  <si>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</si>
  <si>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</si>
  <si>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</si>
  <si>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</si>
  <si>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</si>
  <si>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</si>
  <si>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</si>
  <si>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</si>
  <si>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</si>
  <si>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</si>
  <si>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</si>
  <si>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</si>
  <si>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</si>
  <si>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</si>
  <si>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</si>
  <si>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</si>
  <si>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</si>
  <si>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</si>
  <si>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</si>
  <si>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</si>
  <si>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</si>
  <si>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</si>
  <si>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</si>
  <si>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</si>
  <si>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</si>
  <si>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</si>
  <si>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</si>
  <si>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</si>
  <si>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</si>
  <si>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</si>
  <si>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</si>
  <si>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</si>
  <si>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</si>
  <si>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</si>
  <si>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</si>
  <si>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</si>
  <si>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</si>
  <si>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</si>
  <si>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</si>
  <si>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</si>
  <si>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</si>
  <si>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</si>
  <si>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</si>
  <si>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</si>
  <si>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</si>
  <si>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</si>
  <si>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</si>
  <si>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</si>
  <si>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</si>
  <si>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</si>
  <si>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</si>
  <si>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</si>
  <si>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</si>
  <si>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</si>
  <si>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</si>
  <si>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</si>
  <si>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</si>
  <si>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</si>
  <si>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</si>
  <si>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</si>
  <si>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</si>
  <si>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</si>
  <si>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</si>
  <si>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</si>
  <si>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</si>
  <si>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</si>
  <si>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</si>
  <si>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</si>
  <si>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</si>
  <si>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</si>
  <si>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</si>
  <si>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</si>
  <si>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</si>
  <si>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</si>
  <si>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</si>
  <si>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</si>
  <si>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</si>
  <si>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</si>
  <si>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</si>
  <si>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</si>
  <si>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</si>
  <si>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</si>
  <si>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</si>
  <si>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</si>
  <si>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</si>
  <si>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</si>
  <si>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</si>
  <si>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</si>
  <si>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</si>
  <si>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</si>
  <si>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</si>
  <si>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</si>
  <si>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</si>
  <si>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</si>
  <si>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</si>
  <si>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</si>
  <si>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</si>
  <si>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</si>
  <si>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</si>
  <si>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</si>
  <si>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</si>
  <si>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</si>
  <si>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</si>
  <si>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</si>
  <si>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</si>
  <si>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</si>
  <si>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</si>
  <si>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</si>
  <si>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</si>
  <si>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</si>
  <si>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</si>
  <si>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</si>
  <si>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</si>
  <si>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</si>
  <si>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</si>
  <si>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</si>
  <si>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</si>
  <si>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</si>
  <si>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</si>
  <si>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</si>
  <si>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</si>
  <si>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</si>
  <si>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</si>
  <si>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</si>
  <si>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</si>
  <si>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</si>
  <si>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</si>
  <si>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</si>
  <si>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</si>
  <si>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</si>
  <si>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</si>
  <si>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</si>
  <si>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</si>
  <si>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</si>
  <si>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</si>
  <si>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</si>
  <si>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</si>
  <si>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</si>
  <si>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</si>
  <si>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</si>
  <si>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</si>
  <si>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</si>
  <si>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</si>
  <si>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</si>
  <si>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</si>
  <si>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</si>
  <si>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</si>
  <si>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</si>
  <si>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</si>
  <si>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</si>
  <si>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</si>
  <si>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</si>
  <si>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</si>
  <si>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</si>
  <si>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</si>
  <si>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</si>
  <si>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</si>
  <si>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</si>
  <si>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</si>
  <si>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</si>
  <si>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</si>
  <si>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</si>
  <si>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</si>
  <si>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</si>
  <si>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</si>
  <si>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</si>
  <si>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</si>
  <si>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</si>
  <si>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</si>
  <si>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</si>
  <si>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</si>
  <si>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</si>
  <si>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</si>
  <si>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</si>
  <si>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</si>
  <si>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</si>
  <si>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</si>
  <si>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</si>
  <si>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</si>
  <si>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</si>
  <si>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</si>
  <si>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</si>
  <si>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</si>
  <si>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</si>
  <si>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</si>
  <si>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</si>
  <si>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</si>
  <si>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</si>
  <si>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</si>
  <si>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</si>
  <si>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</si>
  <si>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</si>
  <si>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</si>
  <si>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</si>
  <si>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</si>
  <si>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</si>
  <si>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</si>
  <si>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</si>
  <si>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</si>
  <si>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</si>
  <si>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</si>
  <si>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</si>
  <si>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</si>
  <si>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</si>
  <si>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</si>
  <si>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</si>
  <si>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</si>
  <si>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</si>
  <si>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</si>
  <si>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</si>
  <si>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</si>
  <si>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</si>
  <si>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</si>
  <si>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</si>
  <si>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</si>
  <si>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</si>
  <si>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</si>
  <si>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</si>
  <si>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</si>
  <si>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</si>
  <si>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</si>
  <si>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</si>
  <si>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</si>
  <si>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</si>
  <si>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</si>
  <si>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</si>
  <si>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</si>
  <si>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</si>
  <si>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</si>
  <si>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</si>
  <si>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</si>
  <si>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</si>
  <si>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</si>
  <si>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</si>
  <si>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</si>
  <si>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</si>
  <si>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</si>
  <si>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</si>
  <si>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</si>
  <si>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</si>
  <si>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</si>
  <si>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</si>
  <si>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</si>
  <si>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</si>
  <si>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</si>
  <si>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</si>
  <si>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</si>
  <si>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</si>
  <si>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</si>
  <si>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</si>
  <si>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</si>
  <si>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</si>
  <si>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</si>
  <si>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</si>
  <si>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</si>
  <si>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</si>
  <si>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</si>
  <si>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</si>
  <si>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</si>
  <si>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</si>
  <si>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</si>
  <si>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</si>
  <si>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</si>
  <si>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</si>
  <si>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</si>
  <si>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</si>
  <si>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</si>
  <si>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</si>
  <si>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</si>
  <si>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</si>
  <si>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</si>
  <si>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</si>
  <si>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</si>
  <si>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</si>
  <si>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</si>
  <si>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</si>
  <si>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</si>
  <si>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</si>
  <si>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</si>
  <si>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</si>
  <si>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</si>
  <si>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</si>
  <si>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</si>
  <si>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</si>
  <si>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</si>
  <si>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</si>
  <si>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</si>
  <si>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</si>
  <si>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</si>
  <si>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</si>
  <si>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</si>
  <si>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</si>
  <si>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</si>
  <si>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</si>
  <si>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</si>
  <si>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</si>
  <si>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</si>
  <si>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</si>
  <si>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</si>
  <si>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</si>
  <si>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</si>
  <si>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</si>
  <si>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</si>
  <si>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</si>
  <si>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</si>
  <si>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</si>
  <si>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</si>
  <si>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</si>
  <si>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</si>
  <si>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</si>
  <si>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</si>
  <si>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</si>
  <si>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</si>
  <si>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</si>
  <si>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</si>
  <si>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</si>
  <si>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</si>
  <si>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</si>
  <si>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</si>
  <si>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</si>
  <si>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</si>
  <si>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</si>
  <si>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</si>
  <si>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</si>
  <si>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</si>
  <si>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</si>
  <si>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</si>
  <si>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</si>
  <si>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</si>
  <si>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</si>
  <si>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</si>
  <si>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</si>
  <si>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</si>
  <si>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</si>
  <si>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</si>
  <si>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</si>
  <si>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</si>
  <si>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</si>
  <si>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</si>
  <si>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</si>
  <si>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</si>
  <si>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</si>
  <si>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</si>
  <si>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</si>
  <si>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</si>
  <si>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</si>
  <si>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</si>
  <si>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</si>
  <si>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</si>
  <si>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</si>
  <si>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</si>
  <si>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</si>
  <si>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</si>
  <si>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</si>
  <si>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</si>
  <si>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</si>
  <si>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</si>
  <si>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</si>
  <si>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</si>
  <si>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</si>
  <si>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</si>
  <si>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</si>
  <si>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</si>
  <si>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</si>
  <si>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</si>
  <si>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</si>
  <si>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</si>
  <si>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</si>
  <si>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</si>
  <si>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</si>
  <si>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</si>
  <si>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</si>
  <si>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</si>
  <si>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</si>
  <si>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</si>
  <si>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</si>
  <si>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</si>
  <si>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</si>
  <si>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</si>
  <si>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</si>
  <si>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</si>
  <si>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</si>
  <si>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</si>
  <si>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</si>
  <si>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</si>
  <si>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</si>
  <si>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</si>
  <si>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</si>
  <si>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</si>
  <si>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</si>
  <si>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</si>
  <si>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</si>
  <si>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</si>
  <si>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</si>
  <si>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</si>
  <si>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</si>
  <si>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</si>
  <si>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</si>
  <si>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</si>
  <si>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</si>
  <si>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</si>
  <si>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</si>
  <si>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</si>
  <si>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</si>
  <si>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</si>
  <si>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</si>
  <si>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</si>
  <si>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</si>
  <si>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</si>
  <si>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</si>
  <si>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</si>
  <si>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</si>
  <si>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</si>
  <si>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</si>
  <si>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</si>
  <si>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</si>
  <si>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</si>
  <si>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</si>
  <si>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</si>
  <si>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</si>
  <si>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</si>
  <si>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</si>
  <si>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</si>
  <si>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</si>
  <si>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</si>
  <si>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</si>
  <si>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</si>
  <si>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</si>
  <si>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</si>
  <si>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</si>
  <si>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</si>
  <si>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</si>
  <si>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</si>
  <si>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</si>
  <si>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</si>
  <si>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</si>
  <si>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</si>
  <si>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</si>
  <si>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</si>
  <si>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</si>
  <si>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</si>
  <si>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</si>
  <si>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</si>
  <si>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</si>
  <si>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</si>
  <si>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</si>
  <si>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</si>
  <si>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</si>
  <si>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</si>
  <si>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</si>
  <si>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</si>
  <si>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</si>
  <si>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</si>
  <si>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</si>
  <si>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</si>
  <si>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</si>
  <si>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</si>
  <si>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</si>
  <si>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</si>
  <si>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</si>
  <si>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</si>
  <si>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</si>
  <si>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</si>
  <si>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</si>
  <si>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</si>
  <si>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</si>
  <si>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</si>
  <si>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</si>
  <si>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</si>
  <si>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</si>
  <si>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</si>
  <si>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</si>
  <si>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</si>
  <si>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</si>
  <si>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</si>
  <si>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</si>
  <si>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</si>
  <si>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</si>
  <si>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</si>
  <si>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</si>
  <si>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</si>
  <si>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</si>
  <si>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</si>
  <si>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</si>
  <si>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</si>
  <si>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</si>
  <si>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</si>
  <si>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</si>
  <si>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</si>
  <si>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</si>
  <si>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</si>
  <si>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</si>
  <si>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</si>
  <si>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</si>
  <si>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</si>
  <si>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</si>
  <si>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</si>
  <si>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</si>
  <si>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</si>
  <si>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</si>
  <si>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</si>
  <si>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</si>
  <si>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</si>
  <si>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</si>
  <si>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</si>
  <si>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</si>
  <si>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</si>
  <si>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</si>
  <si>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</si>
  <si>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</si>
  <si>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</si>
  <si>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</si>
  <si>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</si>
  <si>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</si>
  <si>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</si>
  <si>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</si>
  <si>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</si>
  <si>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</si>
  <si>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</si>
  <si>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</si>
  <si>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</si>
  <si>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</si>
  <si>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</si>
  <si>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</si>
  <si>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</si>
  <si>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</si>
  <si>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</si>
  <si>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</si>
  <si>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</si>
  <si>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</si>
  <si>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</si>
  <si>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</si>
  <si>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</si>
  <si>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</si>
  <si>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</si>
  <si>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</si>
  <si>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</si>
  <si>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</si>
  <si>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</si>
  <si>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</si>
  <si>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</si>
  <si>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</si>
  <si>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</si>
  <si>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</si>
  <si>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</si>
  <si>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</si>
  <si>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</si>
  <si>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</si>
  <si>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</si>
  <si>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</si>
  <si>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</si>
  <si>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</si>
  <si>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</si>
  <si>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</si>
  <si>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</si>
  <si>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</si>
  <si>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</si>
  <si>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</si>
  <si>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</si>
  <si>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</si>
  <si>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</si>
  <si>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</si>
  <si>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</si>
  <si>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</si>
  <si>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</si>
  <si>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</si>
  <si>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</si>
  <si>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</si>
  <si>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</si>
  <si>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</si>
  <si>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</si>
  <si>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</si>
  <si>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</si>
  <si>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</si>
  <si>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</si>
  <si>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</si>
  <si>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</si>
  <si>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</si>
  <si>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</si>
  <si>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</si>
  <si>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</si>
  <si>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</si>
  <si>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</si>
  <si>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</si>
  <si>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</si>
  <si>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</si>
  <si>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</si>
  <si>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</si>
  <si>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</si>
  <si>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</si>
  <si>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</si>
  <si>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</si>
  <si>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</si>
  <si>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</si>
  <si>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</si>
  <si>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</si>
  <si>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</si>
  <si>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</si>
  <si>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</si>
  <si>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</si>
  <si>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</si>
  <si>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</si>
  <si>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</si>
  <si>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</si>
  <si>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</si>
  <si>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</si>
  <si>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</si>
  <si>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</si>
  <si>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</si>
  <si>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</si>
  <si>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</si>
  <si>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</si>
  <si>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</si>
  <si>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</si>
  <si>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</si>
  <si>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</si>
  <si>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</si>
  <si>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</si>
  <si>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</si>
  <si>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</si>
  <si>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</si>
  <si>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</si>
  <si>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</si>
  <si>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</si>
  <si>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</si>
  <si>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</si>
  <si>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</si>
  <si>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</si>
  <si>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</si>
  <si>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</si>
  <si>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</si>
  <si>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</si>
  <si>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</si>
  <si>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</si>
  <si>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</si>
  <si>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</si>
  <si>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</si>
  <si>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</si>
  <si>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</si>
  <si>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</si>
  <si>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</si>
  <si>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</si>
  <si>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</si>
  <si>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</si>
  <si>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</si>
  <si>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</si>
  <si>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</si>
  <si>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</si>
  <si>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</si>
  <si>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</si>
  <si>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</si>
  <si>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</si>
  <si>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</si>
  <si>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</si>
  <si>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</si>
  <si>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</si>
  <si>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</si>
  <si>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</si>
  <si>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</si>
  <si>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</si>
  <si>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</si>
  <si>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</si>
  <si>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</si>
  <si>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</si>
  <si>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</si>
  <si>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</si>
  <si>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</si>
  <si>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</si>
  <si>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</si>
  <si>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</si>
  <si>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</si>
  <si>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</si>
  <si>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</si>
  <si>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</si>
  <si>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</si>
  <si>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</si>
  <si>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</si>
  <si>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</si>
  <si>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</si>
  <si>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</si>
  <si>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</si>
  <si>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</si>
  <si>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</si>
  <si>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</si>
  <si>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</si>
  <si>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</si>
  <si>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</si>
  <si>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</si>
  <si>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</si>
  <si>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</si>
  <si>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</si>
  <si>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</si>
  <si>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</si>
  <si>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</si>
  <si>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</si>
  <si>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</si>
  <si>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</si>
  <si>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</si>
  <si>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</si>
  <si>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</si>
  <si>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</si>
  <si>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</si>
  <si>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</si>
  <si>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</si>
  <si>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</si>
  <si>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</si>
  <si>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</si>
  <si>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</si>
  <si>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</si>
  <si>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</si>
  <si>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</si>
  <si>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</si>
  <si>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</si>
  <si>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</si>
  <si>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</si>
  <si>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</si>
  <si>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</si>
  <si>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</si>
  <si>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</si>
  <si>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</si>
  <si>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</si>
  <si>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</si>
  <si>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</si>
  <si>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</si>
  <si>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</si>
  <si>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</si>
  <si>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</si>
  <si>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</si>
  <si>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</si>
  <si>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</si>
  <si>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</si>
  <si>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</si>
  <si>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</si>
  <si>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</si>
  <si>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</si>
  <si>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</si>
  <si>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</si>
  <si>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</si>
  <si>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</si>
  <si>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</si>
  <si>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</si>
  <si>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</si>
  <si>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</si>
  <si>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</si>
  <si>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</si>
  <si>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</si>
  <si>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</si>
  <si>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</si>
  <si>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</si>
  <si>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</si>
  <si>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</si>
  <si>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</si>
  <si>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</si>
  <si>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</si>
  <si>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</si>
  <si>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</si>
  <si>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</si>
  <si>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</si>
  <si>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</si>
  <si>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</si>
  <si>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</si>
  <si>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</si>
  <si>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</si>
  <si>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</si>
  <si>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</si>
  <si>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</si>
  <si>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</si>
  <si>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</si>
  <si>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</si>
  <si>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</si>
  <si>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</si>
  <si>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</si>
  <si>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</si>
  <si>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</si>
  <si>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</si>
  <si>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</si>
  <si>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</si>
  <si>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</si>
  <si>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</si>
  <si>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</si>
  <si>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</si>
  <si>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</si>
  <si>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</si>
  <si>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</si>
  <si>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</si>
  <si>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</si>
  <si>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</si>
  <si>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</si>
  <si>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</si>
  <si>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</si>
  <si>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</si>
  <si>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</si>
  <si>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</si>
  <si>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</si>
  <si>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</si>
  <si>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</si>
  <si>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</si>
  <si>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</si>
  <si>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</si>
  <si>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</si>
  <si>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</si>
  <si>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</si>
  <si>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</si>
  <si>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</si>
  <si>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</si>
  <si>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</si>
  <si>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</si>
  <si>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</si>
  <si>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</si>
  <si>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</si>
  <si>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</si>
  <si>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</si>
  <si>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</si>
  <si>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</si>
  <si>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</si>
  <si>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</si>
  <si>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</si>
  <si>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</si>
  <si>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</si>
  <si>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</si>
  <si>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</si>
  <si>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</si>
  <si>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</si>
  <si>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</si>
  <si>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</si>
  <si>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</si>
  <si>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</si>
  <si>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</si>
  <si>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</si>
  <si>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</si>
  <si>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</si>
  <si>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</si>
  <si>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</si>
  <si>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</si>
  <si>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</si>
  <si>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</si>
  <si>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</si>
  <si>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</si>
  <si>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</si>
  <si>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</si>
  <si>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</si>
  <si>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</si>
  <si>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</si>
  <si>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</si>
  <si>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</si>
  <si>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</si>
  <si>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</si>
  <si>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</si>
  <si>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</si>
  <si>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</si>
  <si>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</si>
  <si>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</si>
  <si>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</si>
  <si>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</si>
  <si>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</si>
  <si>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</si>
  <si>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</si>
  <si>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</si>
  <si>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</si>
  <si>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</si>
  <si>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</si>
  <si>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</si>
  <si>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</si>
  <si>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</si>
  <si>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</si>
  <si>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</si>
  <si>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</si>
  <si>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</si>
  <si>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</si>
  <si>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</si>
  <si>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</si>
  <si>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</si>
  <si>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</si>
  <si>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</si>
  <si>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</si>
  <si>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</si>
  <si>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</si>
  <si>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</si>
  <si>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</si>
  <si>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</si>
  <si>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</si>
  <si>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</si>
  <si>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</si>
  <si>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</si>
  <si>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</si>
  <si>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</si>
  <si>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</si>
  <si>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</si>
  <si>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</si>
  <si>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</si>
  <si>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</si>
  <si>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</si>
  <si>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</si>
  <si>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</si>
  <si>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</si>
  <si>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</si>
  <si>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</si>
  <si>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</si>
  <si>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</si>
  <si>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</si>
  <si>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</si>
  <si>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</si>
  <si>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</si>
  <si>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</si>
  <si>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</si>
  <si>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</si>
  <si>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</si>
  <si>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</si>
  <si>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</si>
  <si>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</si>
  <si>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</si>
  <si>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</si>
  <si>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</si>
  <si>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</si>
  <si>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</si>
  <si>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</si>
  <si>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</si>
  <si>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</si>
  <si>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</si>
  <si>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</si>
  <si>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</si>
  <si>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</si>
  <si>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</si>
  <si>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</si>
  <si>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</si>
  <si>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</si>
  <si>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</si>
  <si>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</si>
  <si>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</si>
  <si>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</si>
  <si>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</si>
  <si>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</si>
  <si>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</si>
  <si>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</si>
  <si>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</si>
  <si>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</si>
  <si>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</si>
  <si>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</si>
  <si>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</si>
  <si>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</si>
  <si>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</si>
  <si>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</si>
  <si>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</si>
  <si>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</si>
  <si>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</si>
  <si>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</si>
  <si>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</si>
  <si>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</si>
  <si>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</si>
  <si>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</si>
  <si>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</si>
  <si>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</si>
  <si>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</si>
  <si>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</si>
  <si>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</si>
  <si>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</si>
  <si>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</si>
  <si>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</si>
  <si>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</si>
  <si>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</si>
  <si>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</si>
  <si>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</si>
  <si>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</si>
  <si>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</si>
  <si>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</si>
  <si>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</si>
  <si>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</si>
  <si>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</si>
  <si>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</si>
  <si>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</si>
  <si>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</si>
  <si>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</si>
  <si>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</si>
  <si>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</si>
  <si>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</si>
  <si>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</si>
  <si>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</si>
  <si>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</si>
  <si>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</si>
  <si>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</si>
  <si>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</si>
  <si>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</si>
  <si>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</si>
  <si>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</si>
  <si>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</si>
  <si>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</si>
  <si>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</si>
  <si>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</si>
  <si>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</si>
  <si>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</si>
  <si>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</si>
  <si>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</si>
  <si>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</si>
  <si>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</si>
  <si>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</si>
  <si>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</si>
  <si>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</si>
  <si>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</si>
  <si>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</si>
  <si>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</si>
  <si>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</si>
  <si>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</si>
  <si>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</si>
  <si>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</si>
  <si>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</si>
  <si>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</si>
  <si>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</si>
  <si>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</si>
  <si>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</si>
  <si>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</si>
  <si>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</si>
  <si>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</si>
  <si>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</si>
  <si>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</si>
  <si>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</si>
  <si>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</si>
  <si>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</si>
  <si>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</si>
  <si>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</si>
  <si>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</si>
  <si>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</si>
  <si>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</si>
  <si>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</si>
  <si>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</si>
  <si>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</si>
  <si>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</si>
  <si>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</si>
  <si>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</si>
  <si>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</si>
  <si>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</si>
  <si>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</si>
  <si>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</si>
  <si>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</si>
  <si>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</si>
  <si>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</si>
  <si>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</si>
  <si>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</si>
  <si>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</si>
  <si>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</si>
  <si>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</si>
  <si>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</si>
  <si>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</si>
  <si>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</si>
  <si>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</si>
  <si>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</si>
  <si>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</si>
  <si>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</si>
  <si>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</si>
  <si>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</si>
  <si>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</si>
  <si>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</si>
  <si>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</si>
  <si>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</si>
  <si>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</si>
  <si>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</si>
  <si>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</si>
  <si>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</si>
  <si>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</si>
  <si>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</si>
  <si>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</si>
  <si>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</si>
  <si>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</si>
  <si>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</si>
  <si>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</si>
  <si>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</si>
  <si>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</si>
  <si>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</si>
  <si>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</si>
  <si>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</si>
  <si>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</si>
  <si>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</si>
  <si>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</si>
  <si>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</si>
  <si>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</si>
  <si>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</si>
  <si>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</si>
  <si>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</si>
  <si>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</si>
  <si>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</si>
  <si>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</si>
  <si>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</si>
  <si>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</si>
  <si>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</si>
  <si>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</si>
  <si>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</si>
  <si>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</si>
  <si>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</si>
  <si>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</si>
  <si>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</si>
  <si>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</si>
  <si>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</si>
  <si>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</si>
  <si>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</si>
  <si>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</si>
  <si>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</si>
  <si>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</si>
  <si>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</si>
  <si>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</si>
  <si>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</si>
  <si>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</si>
  <si>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</si>
  <si>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</si>
  <si>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</si>
  <si>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</si>
  <si>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</si>
  <si>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</si>
  <si>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</si>
  <si>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</si>
  <si>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</si>
  <si>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</si>
  <si>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</si>
  <si>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</si>
  <si>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</si>
  <si>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</si>
  <si>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</si>
  <si>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</si>
  <si>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</si>
  <si>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</si>
  <si>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</si>
  <si>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</si>
  <si>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</si>
  <si>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</si>
  <si>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</si>
  <si>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</si>
  <si>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</si>
  <si>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</si>
  <si>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</si>
  <si>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</si>
  <si>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</si>
  <si>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</si>
  <si>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</si>
  <si>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</si>
  <si>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</si>
  <si>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</si>
  <si>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</si>
  <si>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</si>
  <si>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</si>
  <si>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</si>
  <si>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</si>
  <si>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</si>
  <si>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</si>
  <si>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</si>
  <si>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</si>
  <si>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</si>
  <si>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</si>
  <si>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</si>
  <si>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</si>
  <si>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</si>
  <si>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</si>
  <si>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</si>
  <si>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</si>
  <si>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</si>
  <si>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</si>
  <si>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</si>
  <si>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</si>
  <si>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</si>
  <si>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</si>
  <si>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</si>
  <si>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</si>
  <si>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</si>
  <si>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</si>
  <si>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</si>
  <si>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</si>
  <si>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</si>
  <si>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</si>
  <si>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</si>
  <si>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</si>
  <si>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</si>
  <si>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</si>
  <si>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</si>
  <si>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</si>
  <si>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</si>
  <si>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</si>
  <si>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</si>
  <si>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</si>
  <si>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</si>
  <si>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</si>
  <si>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</si>
  <si>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</si>
  <si>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</si>
  <si>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</si>
  <si>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</si>
  <si>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</si>
  <si>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</si>
  <si>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</si>
  <si>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</si>
  <si>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</si>
  <si>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</si>
  <si>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</si>
  <si>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</si>
  <si>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</si>
  <si>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</si>
  <si>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</si>
  <si>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</si>
  <si>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</si>
  <si>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</si>
  <si>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</si>
  <si>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</si>
  <si>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</si>
  <si>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</si>
  <si>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</si>
  <si>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</si>
  <si>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</si>
  <si>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</si>
  <si>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</si>
  <si>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</si>
  <si>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</si>
  <si>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</si>
  <si>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</si>
  <si>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</si>
  <si>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</si>
  <si>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</si>
  <si>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</si>
  <si>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</si>
  <si>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</si>
  <si>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</si>
  <si>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</si>
  <si>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</si>
  <si>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</si>
  <si>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</si>
  <si>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</si>
  <si>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</si>
  <si>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</si>
  <si>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</si>
  <si>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</si>
  <si>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</si>
  <si>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</si>
  <si>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</si>
  <si>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</si>
  <si>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</si>
  <si>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</si>
  <si>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</si>
  <si>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</si>
  <si>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</si>
  <si>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</si>
  <si>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</si>
  <si>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</si>
  <si>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</si>
  <si>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</si>
  <si>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</si>
  <si>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</si>
  <si>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</si>
  <si>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</si>
  <si>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</si>
  <si>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</si>
  <si>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</si>
  <si>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</si>
  <si>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</si>
  <si>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</si>
  <si>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</si>
  <si>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</si>
  <si>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</si>
  <si>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</si>
  <si>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</si>
  <si>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</si>
  <si>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</si>
  <si>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</si>
  <si>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</si>
  <si>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</si>
  <si>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</si>
  <si>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</si>
  <si>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</si>
  <si>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</si>
  <si>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</si>
  <si>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</si>
  <si>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</si>
  <si>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</si>
  <si>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</si>
  <si>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</si>
  <si>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</si>
  <si>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</si>
  <si>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</si>
  <si>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</si>
  <si>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</si>
  <si>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</si>
  <si>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</si>
  <si>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</si>
  <si>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</si>
  <si>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</si>
  <si>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</si>
  <si>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</si>
  <si>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</si>
  <si>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</si>
  <si>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</si>
  <si>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</si>
  <si>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</si>
  <si>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</si>
  <si>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</si>
  <si>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</si>
  <si>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</si>
  <si>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</si>
  <si>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</si>
  <si>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</si>
  <si>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</si>
  <si>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</si>
  <si>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</si>
  <si>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</si>
  <si>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</si>
  <si>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</si>
  <si>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</si>
  <si>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</si>
  <si>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</si>
  <si>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</si>
  <si>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</si>
  <si>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</si>
  <si>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</si>
  <si>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</si>
  <si>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</si>
  <si>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</si>
  <si>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</si>
  <si>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</si>
  <si>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</si>
  <si>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</si>
  <si>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</si>
  <si>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</si>
  <si>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</si>
  <si>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</si>
  <si>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</si>
  <si>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</si>
  <si>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</si>
  <si>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</si>
  <si>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</si>
  <si>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</si>
  <si>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</si>
  <si>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</si>
  <si>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</si>
  <si>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</si>
  <si>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</si>
  <si>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</si>
  <si>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</si>
  <si>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</si>
  <si>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</si>
  <si>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</si>
  <si>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</si>
  <si>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</si>
  <si>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</si>
  <si>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</si>
  <si>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</si>
  <si>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</si>
  <si>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</si>
  <si>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</si>
  <si>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</si>
  <si>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</si>
  <si>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</si>
  <si>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</si>
  <si>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</si>
  <si>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</si>
  <si>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</si>
  <si>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</si>
  <si>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</si>
  <si>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</si>
  <si>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</si>
  <si>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</si>
  <si>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</si>
  <si>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</si>
  <si>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</si>
  <si>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</si>
  <si>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</si>
  <si>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</si>
  <si>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</si>
  <si>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</si>
  <si>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</si>
  <si>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</si>
  <si>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</si>
  <si>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</si>
  <si>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</si>
  <si>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</si>
  <si>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</si>
  <si>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</si>
  <si>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</si>
  <si>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</si>
  <si>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</si>
  <si>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</si>
  <si>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</si>
  <si>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</si>
  <si>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</si>
  <si>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</si>
  <si>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</si>
  <si>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</si>
  <si>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</si>
  <si>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</si>
  <si>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</si>
  <si>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</si>
  <si>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</si>
  <si>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</si>
  <si>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</si>
  <si>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</si>
  <si>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</si>
  <si>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</si>
  <si>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</si>
  <si>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</si>
  <si>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</si>
  <si>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</si>
  <si>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</si>
  <si>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</si>
  <si>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</si>
  <si>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</si>
  <si>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</si>
  <si>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</si>
  <si>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</si>
  <si>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</si>
  <si>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</si>
  <si>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</si>
  <si>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</si>
  <si>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</si>
  <si>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</si>
  <si>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</si>
  <si>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</si>
  <si>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</si>
  <si>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</si>
  <si>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</si>
  <si>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</si>
  <si>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</si>
  <si>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</si>
  <si>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</si>
  <si>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</si>
  <si>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</si>
  <si>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</si>
  <si>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</si>
  <si>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</si>
  <si>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</si>
  <si>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</si>
  <si>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</si>
  <si>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</si>
  <si>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</si>
  <si>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</si>
  <si>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</si>
  <si>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</si>
  <si>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</si>
  <si>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</si>
  <si>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</si>
  <si>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</si>
  <si>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</si>
  <si>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</si>
  <si>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</si>
  <si>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</si>
  <si>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</si>
  <si>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</si>
  <si>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</si>
  <si>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</si>
  <si>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</si>
  <si>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</si>
  <si>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</si>
  <si>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</si>
  <si>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</si>
  <si>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</si>
  <si>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</si>
  <si>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</si>
  <si>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</si>
  <si>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</si>
  <si>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</si>
  <si>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</si>
  <si>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</si>
  <si>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</si>
  <si>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</si>
  <si>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</si>
  <si>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</si>
  <si>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</si>
  <si>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</si>
  <si>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</si>
  <si>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</si>
  <si>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</si>
  <si>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</si>
  <si>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</si>
  <si>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</si>
  <si>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</si>
  <si>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</si>
  <si>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</si>
  <si>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</si>
  <si>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</si>
  <si>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</si>
  <si>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</si>
  <si>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</si>
  <si>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</si>
  <si>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</si>
  <si>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</si>
  <si>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</si>
  <si>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</si>
  <si>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</si>
  <si>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</si>
  <si>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</si>
  <si>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</si>
  <si>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</si>
  <si>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</si>
  <si>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</si>
  <si>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</si>
  <si>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</si>
  <si>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</si>
  <si>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</si>
  <si>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</si>
  <si>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</si>
  <si>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</si>
  <si>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</si>
  <si>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</si>
  <si>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</si>
  <si>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</si>
  <si>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</si>
  <si>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</si>
  <si>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</si>
  <si>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</si>
  <si>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</si>
  <si>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</si>
  <si>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</si>
  <si>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</si>
  <si>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</si>
  <si>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</si>
  <si>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</si>
  <si>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</si>
  <si>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</si>
  <si>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</si>
  <si>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</si>
  <si>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</si>
  <si>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</si>
  <si>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</si>
  <si>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</si>
  <si>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</si>
  <si>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</si>
  <si>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</si>
  <si>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</si>
  <si>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</si>
  <si>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</si>
  <si>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</si>
  <si>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</si>
  <si>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</si>
  <si>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</si>
  <si>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</si>
  <si>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</si>
  <si>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</si>
  <si>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</si>
  <si>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</si>
  <si>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</si>
  <si>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</si>
  <si>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</si>
  <si>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</si>
  <si>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</si>
  <si>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</si>
  <si>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</si>
  <si>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</si>
  <si>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</si>
  <si>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</si>
  <si>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</si>
  <si>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</si>
  <si>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</si>
  <si>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</si>
  <si>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</si>
  <si>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</si>
  <si>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</si>
  <si>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</si>
  <si>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</si>
  <si>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</si>
  <si>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</si>
  <si>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</si>
  <si>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</si>
  <si>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</si>
  <si>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</si>
  <si>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</si>
  <si>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</si>
  <si>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</si>
  <si>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</si>
  <si>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</si>
  <si>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</si>
  <si>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</si>
  <si>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</si>
  <si>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</si>
  <si>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</si>
  <si>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</si>
  <si>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</si>
  <si>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</si>
  <si>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</si>
  <si>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</si>
  <si>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</si>
  <si>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</si>
  <si>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</si>
  <si>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</si>
  <si>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</si>
  <si>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</si>
  <si>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</si>
  <si>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</si>
  <si>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</si>
  <si>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</si>
  <si>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</si>
  <si>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</si>
  <si>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</si>
  <si>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</si>
  <si>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</si>
  <si>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</si>
  <si>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</si>
  <si>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</si>
  <si>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</si>
  <si>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</si>
  <si>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</si>
  <si>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</si>
  <si>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</si>
  <si>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</si>
  <si>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</si>
  <si>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</si>
  <si>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</si>
  <si>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</si>
  <si>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</si>
  <si>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</si>
  <si>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</si>
  <si>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</si>
  <si>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</si>
  <si>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</si>
  <si>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</si>
  <si>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</si>
  <si>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</si>
  <si>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</si>
  <si>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</si>
  <si>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</si>
  <si>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</si>
  <si>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</si>
  <si>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</si>
  <si>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</si>
  <si>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</si>
  <si>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</si>
  <si>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</si>
  <si>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</si>
  <si>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</si>
  <si>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</si>
  <si>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</si>
  <si>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</si>
  <si>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</si>
  <si>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</si>
  <si>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</si>
  <si>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</si>
  <si>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</si>
  <si>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</si>
  <si>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</si>
  <si>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</si>
  <si>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</si>
  <si>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</si>
  <si>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</si>
  <si>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</si>
  <si>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</si>
  <si>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</si>
  <si>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</si>
  <si>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</si>
  <si>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</si>
  <si>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</si>
  <si>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</si>
  <si>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</si>
  <si>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</si>
  <si>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</si>
  <si>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</si>
  <si>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</si>
  <si>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</si>
  <si>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</si>
  <si>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</si>
  <si>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</si>
  <si>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</si>
  <si>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</si>
  <si>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</si>
  <si>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</si>
  <si>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</si>
  <si>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</si>
  <si>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</si>
  <si>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</si>
  <si>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</si>
  <si>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</si>
  <si>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</si>
  <si>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</si>
  <si>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</si>
  <si>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</si>
  <si>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</si>
  <si>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</si>
  <si>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</si>
  <si>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</si>
  <si>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</si>
  <si>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</si>
  <si>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</si>
  <si>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</si>
  <si>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</si>
  <si>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</si>
  <si>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</si>
  <si>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</si>
  <si>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</si>
  <si>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</si>
  <si>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</si>
  <si>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</si>
  <si>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</si>
  <si>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</si>
  <si>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</si>
  <si>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</si>
  <si>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</si>
  <si>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</si>
  <si>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</si>
  <si>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</si>
  <si>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</si>
  <si>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</si>
  <si>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</si>
  <si>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</si>
  <si>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</si>
  <si>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</si>
  <si>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</si>
  <si>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</si>
  <si>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</si>
  <si>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</si>
  <si>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</si>
  <si>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</si>
  <si>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</si>
  <si>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</si>
  <si>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</si>
  <si>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</si>
  <si>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</si>
  <si>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</si>
  <si>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</si>
  <si>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</si>
  <si>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</si>
  <si>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</si>
  <si>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</si>
  <si>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</si>
  <si>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</si>
  <si>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</si>
  <si>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</si>
  <si>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</si>
  <si>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</si>
  <si>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</si>
  <si>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</si>
  <si>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</si>
  <si>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</si>
  <si>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</si>
  <si>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</si>
  <si>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</si>
  <si>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</si>
  <si>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</si>
  <si>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</si>
  <si>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</si>
  <si>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</si>
  <si>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</si>
  <si>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</si>
  <si>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</si>
  <si>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</si>
  <si>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</si>
  <si>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</si>
  <si>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</si>
  <si>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</si>
  <si>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</si>
  <si>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</si>
  <si>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</si>
  <si>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</si>
  <si>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</si>
  <si>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</si>
  <si>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</si>
  <si>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</si>
  <si>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</si>
  <si>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</si>
  <si>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</si>
  <si>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</si>
  <si>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</si>
  <si>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</si>
  <si>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</si>
  <si>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</si>
  <si>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</si>
  <si>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</si>
  <si>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</si>
  <si>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</si>
  <si>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</si>
  <si>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</si>
  <si>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</si>
  <si>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</si>
  <si>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</si>
  <si>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</si>
  <si>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</si>
  <si>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</si>
  <si>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</si>
  <si>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</si>
  <si>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</si>
  <si>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</si>
  <si>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</si>
  <si>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</si>
  <si>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</si>
  <si>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</si>
  <si>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</si>
  <si>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</si>
  <si>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</si>
  <si>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</si>
  <si>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</si>
  <si>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</si>
  <si>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</si>
  <si>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</si>
  <si>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</si>
  <si>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</si>
  <si>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</si>
  <si>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</si>
  <si>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</si>
  <si>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</si>
  <si>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</si>
  <si>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</si>
  <si>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</si>
  <si>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</si>
  <si>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</si>
  <si>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</si>
  <si>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</si>
  <si>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</si>
  <si>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</si>
  <si>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</si>
  <si>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</si>
  <si>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</si>
  <si>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</si>
  <si>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</si>
  <si>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</si>
  <si>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</si>
  <si>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</si>
  <si>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</si>
  <si>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</si>
  <si>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</si>
  <si>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</si>
  <si>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</si>
  <si>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</si>
  <si>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</si>
  <si>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</si>
  <si>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</si>
  <si>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</si>
  <si>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</si>
  <si>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</si>
  <si>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</si>
  <si>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</si>
  <si>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</si>
  <si>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</si>
  <si>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</si>
  <si>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</si>
  <si>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</si>
  <si>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</si>
  <si>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</si>
  <si>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</si>
  <si>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</si>
  <si>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</si>
  <si>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</si>
  <si>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</si>
  <si>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</si>
  <si>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</si>
  <si>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</si>
  <si>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</si>
  <si>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</si>
  <si>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</si>
  <si>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</si>
  <si>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</si>
  <si>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</si>
  <si>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</si>
  <si>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</si>
  <si>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</si>
  <si>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</si>
  <si>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</si>
  <si>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</si>
  <si>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</si>
  <si>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</si>
  <si>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</si>
  <si>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</si>
  <si>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</si>
  <si>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</si>
  <si>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</si>
  <si>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</si>
  <si>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</si>
  <si>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</si>
  <si>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</si>
  <si>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</si>
  <si>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</si>
  <si>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</si>
  <si>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</si>
  <si>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</si>
  <si>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</si>
  <si>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</si>
  <si>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</si>
  <si>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</si>
  <si>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</si>
  <si>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</si>
  <si>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</si>
  <si>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</si>
  <si>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</si>
  <si>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</si>
  <si>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</si>
  <si>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</si>
  <si>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</si>
  <si>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</si>
  <si>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</si>
  <si>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</si>
  <si>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</si>
  <si>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</si>
  <si>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</si>
  <si>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</si>
  <si>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</si>
  <si>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</si>
  <si>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</si>
  <si>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</si>
  <si>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</si>
  <si>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</si>
  <si>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</si>
  <si>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</si>
  <si>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</si>
  <si>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</si>
  <si>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</si>
  <si>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</si>
  <si>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</si>
  <si>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</si>
  <si>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</si>
  <si>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</si>
  <si>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</si>
  <si>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</si>
  <si>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</si>
  <si>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</si>
  <si>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</si>
  <si>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</si>
  <si>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</si>
  <si>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</si>
  <si>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</si>
  <si>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</si>
  <si>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</si>
  <si>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</si>
  <si>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</si>
  <si>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</si>
  <si>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</si>
  <si>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</si>
  <si>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</si>
  <si>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</si>
  <si>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</si>
  <si>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</si>
  <si>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</si>
  <si>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</si>
  <si>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</si>
  <si>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</si>
  <si>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</si>
  <si>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</si>
  <si>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</si>
  <si>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</si>
  <si>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</si>
  <si>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</si>
  <si>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</si>
  <si>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</si>
  <si>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</si>
  <si>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</si>
  <si>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</si>
  <si>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</si>
  <si>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</si>
  <si>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</si>
  <si>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</si>
  <si>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</si>
  <si>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</si>
  <si>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</si>
  <si>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</si>
  <si>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</si>
  <si>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</si>
  <si>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</si>
  <si>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</si>
  <si>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</si>
  <si>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</si>
  <si>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</si>
  <si>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</si>
  <si>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</si>
  <si>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</si>
  <si>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</si>
  <si>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</si>
  <si>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</si>
  <si>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</si>
  <si>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</si>
  <si>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</si>
  <si>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</si>
  <si>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</si>
  <si>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</si>
  <si>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</si>
  <si>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</si>
  <si>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</si>
  <si>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</si>
  <si>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</si>
  <si>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</si>
  <si>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</si>
  <si>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</si>
  <si>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</si>
  <si>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</si>
  <si>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</si>
  <si>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</si>
  <si>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</si>
  <si>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</si>
  <si>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</si>
  <si>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</si>
  <si>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</si>
  <si>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</si>
  <si>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</si>
  <si>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</si>
  <si>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</si>
  <si>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</si>
  <si>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</si>
  <si>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</si>
  <si>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</si>
  <si>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</si>
  <si>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</si>
  <si>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</si>
  <si>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</si>
  <si>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</si>
  <si>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</si>
  <si>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</si>
  <si>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</si>
  <si>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</si>
  <si>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</si>
  <si>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</si>
  <si>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</si>
  <si>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</si>
  <si>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</si>
  <si>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</si>
  <si>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</si>
  <si>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</si>
  <si>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</si>
  <si>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</si>
  <si>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</si>
  <si>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</si>
  <si>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</si>
  <si>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</si>
  <si>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</si>
  <si>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</si>
  <si>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</si>
  <si>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</si>
  <si>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</si>
  <si>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</si>
  <si>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</si>
  <si>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</si>
  <si>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</si>
  <si>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</si>
  <si>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</si>
  <si>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</si>
  <si>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</si>
  <si>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</si>
  <si>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</si>
  <si>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</si>
  <si>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</si>
  <si>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</si>
  <si>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</si>
  <si>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</si>
  <si>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</si>
  <si>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</si>
  <si>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</si>
  <si>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</si>
  <si>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</si>
  <si>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</si>
  <si>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</si>
  <si>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</si>
  <si>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</si>
  <si>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</si>
  <si>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</si>
  <si>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</si>
  <si>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</si>
  <si>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</si>
  <si>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</si>
  <si>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</si>
  <si>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</si>
  <si>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</si>
  <si>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</si>
  <si>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</si>
  <si>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</si>
  <si>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</si>
  <si>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</si>
  <si>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</si>
  <si>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</si>
  <si>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</si>
  <si>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</si>
  <si>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</si>
  <si>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</si>
  <si>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</si>
  <si>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</si>
  <si>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</si>
  <si>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</si>
  <si>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</si>
  <si>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</si>
  <si>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</si>
  <si>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</si>
  <si>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</si>
  <si>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</si>
  <si>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</si>
  <si>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</si>
  <si>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</si>
  <si>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</si>
  <si>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</si>
  <si>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</si>
  <si>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</si>
  <si>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</si>
  <si>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</si>
  <si>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</si>
  <si>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</si>
  <si>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</si>
  <si>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</si>
  <si>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</si>
  <si>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</si>
  <si>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</si>
  <si>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</si>
  <si>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</si>
  <si>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</si>
  <si>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</si>
  <si>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</si>
  <si>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</si>
  <si>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</si>
  <si>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</si>
  <si>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</si>
  <si>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</si>
  <si>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</si>
  <si>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</si>
  <si>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</si>
  <si>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</si>
  <si>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</si>
  <si>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</si>
  <si>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</si>
  <si>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</si>
  <si>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</si>
  <si>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</si>
  <si>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</si>
  <si>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</si>
  <si>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</si>
  <si>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</si>
  <si>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</si>
  <si>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</si>
  <si>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</si>
  <si>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</si>
  <si>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</si>
  <si>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</si>
  <si>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</si>
  <si>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</si>
  <si>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</si>
  <si>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</si>
  <si>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</si>
  <si>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</si>
  <si>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</si>
  <si>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</si>
  <si>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</si>
  <si>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</si>
  <si>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</si>
  <si>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</si>
  <si>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</si>
  <si>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</si>
  <si>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</si>
  <si>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</si>
  <si>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</si>
  <si>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</si>
  <si>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</si>
  <si>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</si>
  <si>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</si>
  <si>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</si>
  <si>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</si>
  <si>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</si>
  <si>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</si>
  <si>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</si>
  <si>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</si>
  <si>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</si>
  <si>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</si>
  <si>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</si>
  <si>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</si>
  <si>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</si>
  <si>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</si>
  <si>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</si>
  <si>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</si>
  <si>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</si>
  <si>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</si>
  <si>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</si>
  <si>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</si>
  <si>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</si>
  <si>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</si>
  <si>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</si>
  <si>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</si>
  <si>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</si>
  <si>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</si>
  <si>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</si>
  <si>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</si>
  <si>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</si>
  <si>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</si>
  <si>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</si>
  <si>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</si>
  <si>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</si>
  <si>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</si>
  <si>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</si>
  <si>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</si>
  <si>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</si>
  <si>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</si>
  <si>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</si>
  <si>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</si>
  <si>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</si>
  <si>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</si>
  <si>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</si>
  <si>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</si>
  <si>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</si>
  <si>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</si>
  <si>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</si>
  <si>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</si>
  <si>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</si>
  <si>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</si>
  <si>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</si>
  <si>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</si>
  <si>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</si>
  <si>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</si>
  <si>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</si>
  <si>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</si>
  <si>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</si>
  <si>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</si>
  <si>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</si>
  <si>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</si>
  <si>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</si>
  <si>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</si>
  <si>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</si>
  <si>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</si>
  <si>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</si>
  <si>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</si>
  <si>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</si>
  <si>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</si>
  <si>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</si>
  <si>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</si>
  <si>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</si>
  <si>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</si>
  <si>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</si>
  <si>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</si>
  <si>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</si>
  <si>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</si>
  <si>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</si>
  <si>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</si>
  <si>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</si>
  <si>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</si>
  <si>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</si>
  <si>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</si>
  <si>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</si>
  <si>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</si>
  <si>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</si>
  <si>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</si>
  <si>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</si>
  <si>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</si>
  <si>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</si>
  <si>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</si>
  <si>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</si>
  <si>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</si>
  <si>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</si>
  <si>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</si>
  <si>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</si>
  <si>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</si>
  <si>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</si>
  <si>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</si>
  <si>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</si>
  <si>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</si>
  <si>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</si>
  <si>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</si>
  <si>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</si>
  <si>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</si>
  <si>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</si>
  <si>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</si>
  <si>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</si>
  <si>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</si>
  <si>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</si>
  <si>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</si>
  <si>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</si>
  <si>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</si>
  <si>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</si>
  <si>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</si>
  <si>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</si>
  <si>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</si>
  <si>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</si>
  <si>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</si>
  <si>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</si>
  <si>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</si>
  <si>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</si>
  <si>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</si>
  <si>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</si>
  <si>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</si>
  <si>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</si>
  <si>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</si>
  <si>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</si>
  <si>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</si>
  <si>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</si>
  <si>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</si>
  <si>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</si>
  <si>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</si>
  <si>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</si>
  <si>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</si>
  <si>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</si>
  <si>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</si>
  <si>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</si>
  <si>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</si>
  <si>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</si>
  <si>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</si>
  <si>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</si>
  <si>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</si>
  <si>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</si>
  <si>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</si>
  <si>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</si>
  <si>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</si>
  <si>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</si>
  <si>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</si>
  <si>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</si>
  <si>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</si>
  <si>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</si>
  <si>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</si>
  <si>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</si>
  <si>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</si>
  <si>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</si>
  <si>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</si>
  <si>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</si>
  <si>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</si>
  <si>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</si>
  <si>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</si>
  <si>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</si>
  <si>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</si>
  <si>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</si>
  <si>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</si>
  <si>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</si>
  <si>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</si>
  <si>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</si>
  <si>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</si>
  <si>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</si>
  <si>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</si>
  <si>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</si>
  <si>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</si>
  <si>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</si>
  <si>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</si>
  <si>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</si>
  <si>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</si>
  <si>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</si>
  <si>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</si>
  <si>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</si>
  <si>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</si>
  <si>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</si>
  <si>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</si>
  <si>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</si>
  <si>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</si>
  <si>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</si>
  <si>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</si>
  <si>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</si>
  <si>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</si>
  <si>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</si>
  <si>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</si>
  <si>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</si>
  <si>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</si>
  <si>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</si>
  <si>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</si>
  <si>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</si>
  <si>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</si>
  <si>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</si>
  <si>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</si>
  <si>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</si>
  <si>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</si>
  <si>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</si>
  <si>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</si>
  <si>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</si>
  <si>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</si>
  <si>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</si>
  <si>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</si>
  <si>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</si>
  <si>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</si>
  <si>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</si>
  <si>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</si>
  <si>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</si>
  <si>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</si>
  <si>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</si>
  <si>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</si>
  <si>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</si>
  <si>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</si>
  <si>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</si>
  <si>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</si>
  <si>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</si>
  <si>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</si>
  <si>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</si>
  <si>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</si>
  <si>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</si>
  <si>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</si>
  <si>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</si>
  <si>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</si>
  <si>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</si>
  <si>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</si>
  <si>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</si>
  <si>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</si>
  <si>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</si>
  <si>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</si>
  <si>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</si>
  <si>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</si>
  <si>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</si>
  <si>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</si>
  <si>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</si>
  <si>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</si>
  <si>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</si>
  <si>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</si>
  <si>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</si>
  <si>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</si>
  <si>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</si>
  <si>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</si>
  <si>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</si>
  <si>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</si>
  <si>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</si>
  <si>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</si>
  <si>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</si>
  <si>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</si>
  <si>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</si>
  <si>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</si>
  <si>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</si>
  <si>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</si>
  <si>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</si>
  <si>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</si>
  <si>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</si>
  <si>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</si>
  <si>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</si>
  <si>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</si>
  <si>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</si>
  <si>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</si>
  <si>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</si>
  <si>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</si>
  <si>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</si>
  <si>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</si>
  <si>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</si>
  <si>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</si>
  <si>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</si>
  <si>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</si>
  <si>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</si>
  <si>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</si>
  <si>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</si>
  <si>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</si>
  <si>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</si>
  <si>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</si>
  <si>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</si>
  <si>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</si>
  <si>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</si>
  <si>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</si>
  <si>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</si>
  <si>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</si>
  <si>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</si>
  <si>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</si>
  <si>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</si>
  <si>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</si>
  <si>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</si>
  <si>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</si>
  <si>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</si>
  <si>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</si>
  <si>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</si>
  <si>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</si>
  <si>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</si>
  <si>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</si>
  <si>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</si>
  <si>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</si>
  <si>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</si>
  <si>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</si>
  <si>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</si>
  <si>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</si>
  <si>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</si>
  <si>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</si>
  <si>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</si>
  <si>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</si>
  <si>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</si>
  <si>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</si>
  <si>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</si>
  <si>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</si>
  <si>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</si>
  <si>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</si>
  <si>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</si>
  <si>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</si>
  <si>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</si>
  <si>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</si>
  <si>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</si>
  <si>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</si>
  <si>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</si>
  <si>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</si>
  <si>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</si>
  <si>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</si>
  <si>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</si>
  <si>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</si>
  <si>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</si>
  <si>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</si>
  <si>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</si>
  <si>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</si>
  <si>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</si>
  <si>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</si>
  <si>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</si>
  <si>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</si>
  <si>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</si>
  <si>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</si>
  <si>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</si>
  <si>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</si>
  <si>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</si>
  <si>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</si>
  <si>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</si>
  <si>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</si>
  <si>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</si>
  <si>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</si>
  <si>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</si>
  <si>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</si>
  <si>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</si>
  <si>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</si>
  <si>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</si>
  <si>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</si>
  <si>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</si>
  <si>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</si>
  <si>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</si>
  <si>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</si>
  <si>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</si>
  <si>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</si>
  <si>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</si>
  <si>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</si>
  <si>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</si>
  <si>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</si>
  <si>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</si>
  <si>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</si>
  <si>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</si>
  <si>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</si>
  <si>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</si>
  <si>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</si>
  <si>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</si>
  <si>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</si>
  <si>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</si>
  <si>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</si>
  <si>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</si>
  <si>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</si>
  <si>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</si>
  <si>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</si>
  <si>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</si>
  <si>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</si>
  <si>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</si>
  <si>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</si>
  <si>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</si>
  <si>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</si>
  <si>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</si>
  <si>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</si>
  <si>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</si>
  <si>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</si>
  <si>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</si>
  <si>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</si>
  <si>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</si>
  <si>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</si>
  <si>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</si>
  <si>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</si>
  <si>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</si>
  <si>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</si>
  <si>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</si>
  <si>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</si>
  <si>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</si>
  <si>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</si>
  <si>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</si>
  <si>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</si>
  <si>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</si>
  <si>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</si>
  <si>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</si>
  <si>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</si>
  <si>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</si>
  <si>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</si>
  <si>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</si>
  <si>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</si>
  <si>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</si>
  <si>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</si>
  <si>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</si>
  <si>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</si>
  <si>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</si>
  <si>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</si>
  <si>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</si>
  <si>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</si>
  <si>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</si>
  <si>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</si>
  <si>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</si>
  <si>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</si>
  <si>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</si>
  <si>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</si>
  <si>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</si>
  <si>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</si>
  <si>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</si>
  <si>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</si>
  <si>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</si>
  <si>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</si>
  <si>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</si>
  <si>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</si>
  <si>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</si>
  <si>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</si>
  <si>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</si>
  <si>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</si>
  <si>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</si>
  <si>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</si>
  <si>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</si>
  <si>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</si>
  <si>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</si>
  <si>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</si>
  <si>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</si>
  <si>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</si>
  <si>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</si>
  <si>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</si>
  <si>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</si>
  <si>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</si>
  <si>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</si>
  <si>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</si>
  <si>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</si>
  <si>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</si>
  <si>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</si>
  <si>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</si>
  <si>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</si>
  <si>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</si>
  <si>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</si>
  <si>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</si>
  <si>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</si>
  <si>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</si>
  <si>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</si>
  <si>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</si>
  <si>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</si>
  <si>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</si>
  <si>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</si>
  <si>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</si>
  <si>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</si>
  <si>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</si>
  <si>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</si>
  <si>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</si>
  <si>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</si>
  <si>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</si>
  <si>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</si>
  <si>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</si>
  <si>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</si>
  <si>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</si>
  <si>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</si>
  <si>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</si>
  <si>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</si>
  <si>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</si>
  <si>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</si>
  <si>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</si>
  <si>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</si>
  <si>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</si>
  <si>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</si>
  <si>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</si>
  <si>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</si>
  <si>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</si>
  <si>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</si>
  <si>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</si>
  <si>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</si>
  <si>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</si>
  <si>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</si>
  <si>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</si>
  <si>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</si>
  <si>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</si>
  <si>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</si>
  <si>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</si>
  <si>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</si>
  <si>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</si>
  <si>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</si>
  <si>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</si>
  <si>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</si>
  <si>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</si>
  <si>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</si>
  <si>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</si>
  <si>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</si>
  <si>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</si>
  <si>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</si>
  <si>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</si>
  <si>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</si>
  <si>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</si>
  <si>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</si>
  <si>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</si>
  <si>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</si>
  <si>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</si>
  <si>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</si>
  <si>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</si>
  <si>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</si>
  <si>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</si>
  <si>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</si>
  <si>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</si>
  <si>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</si>
  <si>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</si>
  <si>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</si>
  <si>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</si>
  <si>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</si>
  <si>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</si>
  <si>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</si>
  <si>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</si>
  <si>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</si>
  <si>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</si>
  <si>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</si>
  <si>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</si>
  <si>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</si>
  <si>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</si>
  <si>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</si>
  <si>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</si>
  <si>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</si>
  <si>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</si>
  <si>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</si>
  <si>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</si>
  <si>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</si>
  <si>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</si>
  <si>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</si>
  <si>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</si>
  <si>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</si>
  <si>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</si>
  <si>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</si>
  <si>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</si>
  <si>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</si>
  <si>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</si>
  <si>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</si>
  <si>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</si>
  <si>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</si>
  <si>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</si>
  <si>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</si>
  <si>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</si>
  <si>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</si>
  <si>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</si>
  <si>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</si>
  <si>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</si>
  <si>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</si>
  <si>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</si>
  <si>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</si>
  <si>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</si>
  <si>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</si>
  <si>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</si>
  <si>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</si>
  <si>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</si>
  <si>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</si>
  <si>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</si>
  <si>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</si>
  <si>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</si>
  <si>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</si>
  <si>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</si>
  <si>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</si>
  <si>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</si>
  <si>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</si>
  <si>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</si>
  <si>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</si>
  <si>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</si>
  <si>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</si>
  <si>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</si>
  <si>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</si>
  <si>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</si>
  <si>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</si>
  <si>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</si>
  <si>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</si>
  <si>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</si>
  <si>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</si>
  <si>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</si>
  <si>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</si>
  <si>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</si>
  <si>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</si>
  <si>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</si>
  <si>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</si>
  <si>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</si>
  <si>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</si>
  <si>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</si>
  <si>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</si>
  <si>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</si>
  <si>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</si>
  <si>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</si>
  <si>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</si>
  <si>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</si>
  <si>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</si>
  <si>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</si>
  <si>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</si>
  <si>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</si>
  <si>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</si>
  <si>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</si>
  <si>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</si>
  <si>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</si>
  <si>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</si>
  <si>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</si>
  <si>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</si>
  <si>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</si>
  <si>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</si>
  <si>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</si>
  <si>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</si>
  <si>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</si>
  <si>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</si>
  <si>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</si>
  <si>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</si>
  <si>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</si>
  <si>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</si>
  <si>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</si>
  <si>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</si>
  <si>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</si>
  <si>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</si>
  <si>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</si>
  <si>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</si>
  <si>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</si>
  <si>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</si>
  <si>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</si>
  <si>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</si>
  <si>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</si>
  <si>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</si>
  <si>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</si>
  <si>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</si>
  <si>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</si>
  <si>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</si>
  <si>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</si>
  <si>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</si>
  <si>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</si>
  <si>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</si>
  <si>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</si>
  <si>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</si>
  <si>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</si>
  <si>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</si>
  <si>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</si>
  <si>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</si>
  <si>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</si>
  <si>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</si>
  <si>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</si>
  <si>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</si>
  <si>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</si>
  <si>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</si>
  <si>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</si>
  <si>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</si>
  <si>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</si>
  <si>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</si>
  <si>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</si>
  <si>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</si>
  <si>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</si>
  <si>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</si>
  <si>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</si>
  <si>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</si>
  <si>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</si>
  <si>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</si>
  <si>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</si>
  <si>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</si>
  <si>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</si>
  <si>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</si>
  <si>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</si>
  <si>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</si>
  <si>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</si>
  <si>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</si>
  <si>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</si>
  <si>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</si>
  <si>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</si>
  <si>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</si>
  <si>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</si>
  <si>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</si>
  <si>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</si>
  <si>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</si>
  <si>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</si>
  <si>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</si>
  <si>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</si>
  <si>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</si>
  <si>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</si>
  <si>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</si>
  <si>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</si>
  <si>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</si>
  <si>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</si>
  <si>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</si>
  <si>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</si>
  <si>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</si>
  <si>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</si>
  <si>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</si>
  <si>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</si>
  <si>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</si>
  <si>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</si>
  <si>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</si>
  <si>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</si>
  <si>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</si>
  <si>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</si>
  <si>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</si>
  <si>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</si>
  <si>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</si>
  <si>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</si>
  <si>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</si>
  <si>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</si>
  <si>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</si>
  <si>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</si>
  <si>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</si>
  <si>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</si>
  <si>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</si>
  <si>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</si>
  <si>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</si>
  <si>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</si>
  <si>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</si>
  <si>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</si>
  <si>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</si>
  <si>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</si>
  <si>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</si>
  <si>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</si>
  <si>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</si>
  <si>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</si>
  <si>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</si>
  <si>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</si>
  <si>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</si>
  <si>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</si>
  <si>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</si>
  <si>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</si>
  <si>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</si>
  <si>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</si>
  <si>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</si>
  <si>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</si>
  <si>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</si>
  <si>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</si>
  <si>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</si>
  <si>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</si>
  <si>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</si>
  <si>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</si>
  <si>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</si>
  <si>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</si>
  <si>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</si>
  <si>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</si>
  <si>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</si>
  <si>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</si>
  <si>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</si>
  <si>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</si>
  <si>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</si>
  <si>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</si>
  <si>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</si>
  <si>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</si>
  <si>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</si>
  <si>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</si>
  <si>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</si>
  <si>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</si>
  <si>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</si>
  <si>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</si>
  <si>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</si>
  <si>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</si>
  <si>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</si>
  <si>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</si>
  <si>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</si>
  <si>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</si>
  <si>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</si>
  <si>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</si>
  <si>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</si>
  <si>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</si>
  <si>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</si>
  <si>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</si>
  <si>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</si>
  <si>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</si>
  <si>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</si>
  <si>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</si>
  <si>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</si>
  <si>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</si>
  <si>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</si>
  <si>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</si>
  <si>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</si>
  <si>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</si>
  <si>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</si>
  <si>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</si>
  <si>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</si>
  <si>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</si>
  <si>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</si>
  <si>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</si>
  <si>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</si>
  <si>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</si>
  <si>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</si>
  <si>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</si>
  <si>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</si>
  <si>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</si>
  <si>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</si>
  <si>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</si>
  <si>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</si>
  <si>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</si>
  <si>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</si>
  <si>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</si>
  <si>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</si>
  <si>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</si>
  <si>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</si>
  <si>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</si>
  <si>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</si>
  <si>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</si>
  <si>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</si>
  <si>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</si>
  <si>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</si>
  <si>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</si>
  <si>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</si>
  <si>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</si>
  <si>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</si>
  <si>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</si>
  <si>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</si>
  <si>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</si>
  <si>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</si>
  <si>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</si>
  <si>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</si>
  <si>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</si>
  <si>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</si>
  <si>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</si>
  <si>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</si>
  <si>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</si>
  <si>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</si>
  <si>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</si>
  <si>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</si>
  <si>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</si>
  <si>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</si>
  <si>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</si>
  <si>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</si>
  <si>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</si>
  <si>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</si>
  <si>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</si>
  <si>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</si>
  <si>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</si>
  <si>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</si>
  <si>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</si>
  <si>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</si>
  <si>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</si>
  <si>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</si>
  <si>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</si>
  <si>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</si>
  <si>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</si>
  <si>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</si>
  <si>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</si>
  <si>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</si>
  <si>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</si>
  <si>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</si>
  <si>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</si>
  <si>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</si>
  <si>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</si>
  <si>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</si>
  <si>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</si>
  <si>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</si>
  <si>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</si>
  <si>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</si>
  <si>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</si>
  <si>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</si>
  <si>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</si>
  <si>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</si>
  <si>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</si>
  <si>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</si>
  <si>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</si>
  <si>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</si>
  <si>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</si>
  <si>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</si>
  <si>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</si>
  <si>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</si>
  <si>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</si>
  <si>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</si>
  <si>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</si>
  <si>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</si>
  <si>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</si>
  <si>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</si>
  <si>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</si>
  <si>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</si>
  <si>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</si>
  <si>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</si>
  <si>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</si>
  <si>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</si>
  <si>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</si>
  <si>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</si>
  <si>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</si>
  <si>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</si>
  <si>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</si>
  <si>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</si>
  <si>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</si>
  <si>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</si>
  <si>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</si>
  <si>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</si>
  <si>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</si>
  <si>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</si>
  <si>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</si>
  <si>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</si>
  <si>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</si>
  <si>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</si>
  <si>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</si>
  <si>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</si>
  <si>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</si>
  <si>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</si>
  <si>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</si>
  <si>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</si>
  <si>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</si>
  <si>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</si>
  <si>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</si>
  <si>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</si>
  <si>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</si>
  <si>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</si>
  <si>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</si>
  <si>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</si>
  <si>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</si>
  <si>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</si>
  <si>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</si>
  <si>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</si>
  <si>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</si>
  <si>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</si>
  <si>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</si>
  <si>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</si>
  <si>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</si>
  <si>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</si>
  <si>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</si>
  <si>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</si>
  <si>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</si>
  <si>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</si>
  <si>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</si>
  <si>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</si>
  <si>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</si>
  <si>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</si>
  <si>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</si>
  <si>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</si>
  <si>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</si>
  <si>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</si>
  <si>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</si>
  <si>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</si>
  <si>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</si>
  <si>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</si>
  <si>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</si>
  <si>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</si>
  <si>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</si>
  <si>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</si>
  <si>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</si>
  <si>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</si>
  <si>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</si>
  <si>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</si>
  <si>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</si>
  <si>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</si>
  <si>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</si>
  <si>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</si>
  <si>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</si>
  <si>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</si>
  <si>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</si>
  <si>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</si>
  <si>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</si>
  <si>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</si>
  <si>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</si>
  <si>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</si>
  <si>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</si>
  <si>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</si>
  <si>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</si>
  <si>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</si>
  <si>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</si>
  <si>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</si>
  <si>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</si>
  <si>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</si>
  <si>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</si>
  <si>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</si>
  <si>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</si>
  <si>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</si>
  <si>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</si>
  <si>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</si>
  <si>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</si>
  <si>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</si>
  <si>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</si>
  <si>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</si>
  <si>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</si>
  <si>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</si>
  <si>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</si>
  <si>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</si>
  <si>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</si>
  <si>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</si>
  <si>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</si>
  <si>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</si>
  <si>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</si>
  <si>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</si>
  <si>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</si>
  <si>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</si>
  <si>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</si>
  <si>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</si>
  <si>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</si>
  <si>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</si>
  <si>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</si>
  <si>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</si>
  <si>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</si>
  <si>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</si>
  <si>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</si>
  <si>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</si>
  <si>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</si>
  <si>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</si>
  <si>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</si>
  <si>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</si>
  <si>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</si>
  <si>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</si>
  <si>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</si>
  <si>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</si>
  <si>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</si>
  <si>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</si>
  <si>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</si>
  <si>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</si>
  <si>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</si>
  <si>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</si>
  <si>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</si>
  <si>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</si>
  <si>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</si>
  <si>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</si>
  <si>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</si>
  <si>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</si>
  <si>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</si>
  <si>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</si>
  <si>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</si>
  <si>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</si>
  <si>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</si>
  <si>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</si>
  <si>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</si>
  <si>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</si>
  <si>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</si>
  <si>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</si>
  <si>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</si>
  <si>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</si>
  <si>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</si>
  <si>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</si>
  <si>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</si>
  <si>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</si>
  <si>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</si>
  <si>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</si>
  <si>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</si>
  <si>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</si>
  <si>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</si>
  <si>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</si>
  <si>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</si>
  <si>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</si>
  <si>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</si>
  <si>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</si>
  <si>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</si>
  <si>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</si>
  <si>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</si>
  <si>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</si>
  <si>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</si>
  <si>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</si>
  <si>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</si>
  <si>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</si>
  <si>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</si>
  <si>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</si>
  <si>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</si>
  <si>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</si>
  <si>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</si>
  <si>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</si>
  <si>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</si>
  <si>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</si>
  <si>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</si>
  <si>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</si>
  <si>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</si>
  <si>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</si>
  <si>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</si>
  <si>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</si>
  <si>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</si>
  <si>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</si>
  <si>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</si>
  <si>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</si>
  <si>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</si>
  <si>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</si>
  <si>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</si>
  <si>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</si>
  <si>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</si>
  <si>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</si>
  <si>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</si>
  <si>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</si>
  <si>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</si>
  <si>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</si>
  <si>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</si>
  <si>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</si>
  <si>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</si>
  <si>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</si>
  <si>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</si>
  <si>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</si>
  <si>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</si>
  <si>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</si>
  <si>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</si>
  <si>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</si>
  <si>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</si>
  <si>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</si>
  <si>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</si>
  <si>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</si>
  <si>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</si>
  <si>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</si>
  <si>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</si>
  <si>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</si>
  <si>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</si>
  <si>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</si>
  <si>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</si>
  <si>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</si>
  <si>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</si>
  <si>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</si>
  <si>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</si>
  <si>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</si>
  <si>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</si>
  <si>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</si>
  <si>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</si>
  <si>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</si>
  <si>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</si>
  <si>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</si>
  <si>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</si>
  <si>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</si>
  <si>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</si>
  <si>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</si>
  <si>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</si>
  <si>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</si>
  <si>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</si>
  <si>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</si>
  <si>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</si>
  <si>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</si>
  <si>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</si>
  <si>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</si>
  <si>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</si>
  <si>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</si>
  <si>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</si>
  <si>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</si>
  <si>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</si>
  <si>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</si>
  <si>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</si>
  <si>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</si>
  <si>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</si>
  <si>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</si>
  <si>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</si>
  <si>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</si>
  <si>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</si>
  <si>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</si>
  <si>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</si>
  <si>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</si>
  <si>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</si>
  <si>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</si>
  <si>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</si>
  <si>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</si>
  <si>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</si>
  <si>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</si>
  <si>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</si>
  <si>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</si>
  <si>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</si>
  <si>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</si>
  <si>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</si>
  <si>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</si>
  <si>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</si>
  <si>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</si>
  <si>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</si>
  <si>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</si>
  <si>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</si>
  <si>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</si>
  <si>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</si>
  <si>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</si>
  <si>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</si>
  <si>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</si>
  <si>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</si>
  <si>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</si>
  <si>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</si>
  <si>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</si>
  <si>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</si>
  <si>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</si>
  <si>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</si>
  <si>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</si>
  <si>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</si>
  <si>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</si>
  <si>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</si>
  <si>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</si>
  <si>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</si>
  <si>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</si>
  <si>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</si>
  <si>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</si>
  <si>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</si>
  <si>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</si>
  <si>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</si>
  <si>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</si>
  <si>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</si>
  <si>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</si>
  <si>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</si>
  <si>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</si>
  <si>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</si>
  <si>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</si>
  <si>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</si>
  <si>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</si>
  <si>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</si>
  <si>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</si>
  <si>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</si>
  <si>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</si>
  <si>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</si>
  <si>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</si>
  <si>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</si>
  <si>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</si>
  <si>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</si>
  <si>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</si>
  <si>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</si>
  <si>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</si>
  <si>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</si>
  <si>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</si>
  <si>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</si>
  <si>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</si>
  <si>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</si>
  <si>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</si>
  <si>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</si>
  <si>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</si>
  <si>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</si>
  <si>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</si>
  <si>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</si>
  <si>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</si>
  <si>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</si>
  <si>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</si>
  <si>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</si>
  <si>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</si>
  <si>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</si>
  <si>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</si>
  <si>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</si>
  <si>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</si>
  <si>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</si>
  <si>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</si>
  <si>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</si>
  <si>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</si>
  <si>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</si>
  <si>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</si>
  <si>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</si>
  <si>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</si>
  <si>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</si>
  <si>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</si>
  <si>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</si>
  <si>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</si>
  <si>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</si>
  <si>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</si>
  <si>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</si>
  <si>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</si>
  <si>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</si>
  <si>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</si>
  <si>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</si>
  <si>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</si>
  <si>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</si>
  <si>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</si>
  <si>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</si>
  <si>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</si>
  <si>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</si>
  <si>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</si>
  <si>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</si>
  <si>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</si>
  <si>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</si>
  <si>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</si>
  <si>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</si>
  <si>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</si>
  <si>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</si>
  <si>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</si>
  <si>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</si>
  <si>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</si>
  <si>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</si>
  <si>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</si>
  <si>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</si>
  <si>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</si>
  <si>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</si>
  <si>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</si>
  <si>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</si>
  <si>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</si>
  <si>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</si>
  <si>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</si>
  <si>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</si>
  <si>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</si>
  <si>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</si>
  <si>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</si>
  <si>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</si>
  <si>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</si>
  <si>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</si>
  <si>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</si>
  <si>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</si>
  <si>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</si>
  <si>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</si>
  <si>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</si>
  <si>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</si>
  <si>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</si>
  <si>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</si>
  <si>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</si>
  <si>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</si>
  <si>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</si>
  <si>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</si>
  <si>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</si>
  <si>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</si>
  <si>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</si>
  <si>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</si>
  <si>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</si>
  <si>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</si>
  <si>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</si>
  <si>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</si>
  <si>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</si>
  <si>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</si>
  <si>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</si>
  <si>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</si>
  <si>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</si>
  <si>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</si>
  <si>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</si>
  <si>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</si>
  <si>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</si>
  <si>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</si>
  <si>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</si>
  <si>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</si>
  <si>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</si>
  <si>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</si>
  <si>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</si>
  <si>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</si>
  <si>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</si>
  <si>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</si>
  <si>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</si>
  <si>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</si>
  <si>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</si>
  <si>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</si>
  <si>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</si>
  <si>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</si>
  <si>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</si>
  <si>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</si>
  <si>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</si>
  <si>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</si>
  <si>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</si>
  <si>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</si>
  <si>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</si>
  <si>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</si>
  <si>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</si>
  <si>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</si>
  <si>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</si>
  <si>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</si>
  <si>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</si>
  <si>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</si>
  <si>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</si>
  <si>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</si>
  <si>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</si>
  <si>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</si>
  <si>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</si>
  <si>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</si>
  <si>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</si>
  <si>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</si>
  <si>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</si>
  <si>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</si>
  <si>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</si>
  <si>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</si>
  <si>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</si>
  <si>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</si>
  <si>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</si>
  <si>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</si>
  <si>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</si>
  <si>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</si>
  <si>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</si>
  <si>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</si>
  <si>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</si>
  <si>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</si>
  <si>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</si>
  <si>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</si>
  <si>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</si>
  <si>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</si>
  <si>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</si>
  <si>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</si>
  <si>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</si>
  <si>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</si>
  <si>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</si>
  <si>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</si>
  <si>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</si>
  <si>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</si>
  <si>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</si>
  <si>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</si>
  <si>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</si>
  <si>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</si>
  <si>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</si>
  <si>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</si>
  <si>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</si>
  <si>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</si>
  <si>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</si>
  <si>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</si>
  <si>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</si>
  <si>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</si>
  <si>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</si>
  <si>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</si>
  <si>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</si>
  <si>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</si>
  <si>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</si>
  <si>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</si>
  <si>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</si>
  <si>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</si>
  <si>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</si>
  <si>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</si>
  <si>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</si>
  <si>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</si>
  <si>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</si>
  <si>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</si>
  <si>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</si>
  <si>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</si>
  <si>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</si>
  <si>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</si>
  <si>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</si>
  <si>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</si>
  <si>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</si>
  <si>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</si>
  <si>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</si>
  <si>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</si>
  <si>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</si>
  <si>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</si>
  <si>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</si>
  <si>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</si>
  <si>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</si>
  <si>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</si>
  <si>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</si>
  <si>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</si>
  <si>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</si>
  <si>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</si>
  <si>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</si>
  <si>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</si>
  <si>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</si>
  <si>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</si>
  <si>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</si>
  <si>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</si>
  <si>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</si>
  <si>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</si>
  <si>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</si>
  <si>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</si>
  <si>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</si>
  <si>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</si>
  <si>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</si>
  <si>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</si>
  <si>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</si>
  <si>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</si>
  <si>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</si>
  <si>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</si>
  <si>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</si>
  <si>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</si>
  <si>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</si>
  <si>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</si>
  <si>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</si>
  <si>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</si>
  <si>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</si>
  <si>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</si>
  <si>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</si>
  <si>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</si>
  <si>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</si>
  <si>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</si>
  <si>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</si>
  <si>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</si>
  <si>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</si>
  <si>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</si>
  <si>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</si>
  <si>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</si>
  <si>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</si>
  <si>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</si>
  <si>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</si>
  <si>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</si>
  <si>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</si>
  <si>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</si>
  <si>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</si>
  <si>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</si>
  <si>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</si>
  <si>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</si>
  <si>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</si>
  <si>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</si>
  <si>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</si>
  <si>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</si>
  <si>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</si>
  <si>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</si>
  <si>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</si>
  <si>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</si>
  <si>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</si>
  <si>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</si>
  <si>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</si>
  <si>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</si>
  <si>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</si>
  <si>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</si>
  <si>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</si>
  <si>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</si>
  <si>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</si>
  <si>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</si>
  <si>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</si>
  <si>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</si>
  <si>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</si>
  <si>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</si>
  <si>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</si>
  <si>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</si>
  <si>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</si>
  <si>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</si>
  <si>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</si>
  <si>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</si>
  <si>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</si>
  <si>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</si>
  <si>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</si>
  <si>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</si>
  <si>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</si>
  <si>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</si>
  <si>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</si>
  <si>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</si>
  <si>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</si>
  <si>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</si>
  <si>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</si>
  <si>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</si>
  <si>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</si>
  <si>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</si>
  <si>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</si>
  <si>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</si>
  <si>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</si>
  <si>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</si>
  <si>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</si>
  <si>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</si>
  <si>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</si>
  <si>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</si>
  <si>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</si>
  <si>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</si>
  <si>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</si>
  <si>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</si>
  <si>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</si>
  <si>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</si>
  <si>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</si>
  <si>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</si>
  <si>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</si>
  <si>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</si>
  <si>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</si>
  <si>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</si>
  <si>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</si>
  <si>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</si>
  <si>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</si>
  <si>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</si>
  <si>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</si>
  <si>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</si>
  <si>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</si>
  <si>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</si>
  <si>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</si>
  <si>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</si>
  <si>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</si>
  <si>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</si>
  <si>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</si>
  <si>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</si>
  <si>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</si>
  <si>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</si>
  <si>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</si>
  <si>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</si>
  <si>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</si>
  <si>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</si>
  <si>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</si>
  <si>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</si>
  <si>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</si>
  <si>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</si>
  <si>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</si>
  <si>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</si>
  <si>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</si>
  <si>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</si>
  <si>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</si>
  <si>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</si>
  <si>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</si>
  <si>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</si>
  <si>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</si>
  <si>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</si>
  <si>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</si>
  <si>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</si>
  <si>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</si>
  <si>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</si>
  <si>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</si>
  <si>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</si>
  <si>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</si>
  <si>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</si>
  <si>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</si>
  <si>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</si>
  <si>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</si>
  <si>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</si>
  <si>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</si>
  <si>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</si>
  <si>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</si>
  <si>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</si>
  <si>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</si>
  <si>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</si>
  <si>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</si>
  <si>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</si>
  <si>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</si>
  <si>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</si>
  <si>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</si>
  <si>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</si>
  <si>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</si>
  <si>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</si>
  <si>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</si>
  <si>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</si>
  <si>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</si>
  <si>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</si>
  <si>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</si>
  <si>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</si>
  <si>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</si>
  <si>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</si>
  <si>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</si>
  <si>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</si>
  <si>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</si>
  <si>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</si>
  <si>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</si>
  <si>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</si>
  <si>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</si>
  <si>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</si>
  <si>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</si>
  <si>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</si>
  <si>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</si>
  <si>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</si>
  <si>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</si>
  <si>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</si>
  <si>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</si>
  <si>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</si>
  <si>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</si>
  <si>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</si>
  <si>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</si>
  <si>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</si>
  <si>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</si>
  <si>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</si>
  <si>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</si>
  <si>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</si>
  <si>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</si>
  <si>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</si>
  <si>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</si>
  <si>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</si>
  <si>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</si>
  <si>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</si>
  <si>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</si>
  <si>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</si>
  <si>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</si>
  <si>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</si>
  <si>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</si>
  <si>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</si>
  <si>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</si>
  <si>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</si>
  <si>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</si>
  <si>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</si>
  <si>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</si>
  <si>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</si>
  <si>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</si>
  <si>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</si>
  <si>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</si>
  <si>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</si>
  <si>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</si>
  <si>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</si>
  <si>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</si>
  <si>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</si>
  <si>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</si>
  <si>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</si>
  <si>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</si>
  <si>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</si>
  <si>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</si>
  <si>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</si>
  <si>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</si>
  <si>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</si>
  <si>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</si>
  <si>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</si>
  <si>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</si>
  <si>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</si>
  <si>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</si>
  <si>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</si>
  <si>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</si>
  <si>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</si>
  <si>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</si>
  <si>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</si>
  <si>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</si>
  <si>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</si>
  <si>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</si>
  <si>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</si>
  <si>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</si>
  <si>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</si>
  <si>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</si>
  <si>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</si>
  <si>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</si>
  <si>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</si>
  <si>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</si>
  <si>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</si>
  <si>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</si>
  <si>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</si>
  <si>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</si>
  <si>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</si>
  <si>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</si>
  <si>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</si>
  <si>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</si>
  <si>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</si>
  <si>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</si>
  <si>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</si>
  <si>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</si>
  <si>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</si>
  <si>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</si>
  <si>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</si>
  <si>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</si>
  <si>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</si>
  <si>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</si>
  <si>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</si>
  <si>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</si>
  <si>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</si>
  <si>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</si>
  <si>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</si>
  <si>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</si>
  <si>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</si>
  <si>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</si>
  <si>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</si>
  <si>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</si>
  <si>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</si>
  <si>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</si>
  <si>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</si>
  <si>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</si>
  <si>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</si>
  <si>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</si>
  <si>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</si>
  <si>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</si>
  <si>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</si>
  <si>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</si>
  <si>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</si>
  <si>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</si>
  <si>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</si>
  <si>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</si>
  <si>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</si>
  <si>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</si>
  <si>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</si>
  <si>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</si>
  <si>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</si>
  <si>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</si>
  <si>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</si>
  <si>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</si>
  <si>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</si>
  <si>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</si>
  <si>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</si>
  <si>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</si>
  <si>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</si>
  <si>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</si>
  <si>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</si>
  <si>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</si>
  <si>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</si>
  <si>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</si>
  <si>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</si>
  <si>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</si>
  <si>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</si>
  <si>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</si>
  <si>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</si>
  <si>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</si>
  <si>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</si>
  <si>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</si>
  <si>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</si>
  <si>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</si>
  <si>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</si>
  <si>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</si>
  <si>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</si>
  <si>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</si>
  <si>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</si>
  <si>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</si>
  <si>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</si>
  <si>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</si>
  <si>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</si>
  <si>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</si>
  <si>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</si>
  <si>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</si>
  <si>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</si>
  <si>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</si>
  <si>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</si>
  <si>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</si>
  <si>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</si>
  <si>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</si>
  <si>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</si>
  <si>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</si>
  <si>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</si>
  <si>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</si>
  <si>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</si>
  <si>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</si>
  <si>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</si>
  <si>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</si>
  <si>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</si>
  <si>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</si>
  <si>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</si>
  <si>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</si>
  <si>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</si>
  <si>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</si>
  <si>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</si>
  <si>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</si>
  <si>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</si>
  <si>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</si>
  <si>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</si>
  <si>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</si>
  <si>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</si>
  <si>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</si>
  <si>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</si>
  <si>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</si>
  <si>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</si>
  <si>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</si>
  <si>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</si>
  <si>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</si>
  <si>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</si>
  <si>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</si>
  <si>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</si>
  <si>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</si>
  <si>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</si>
  <si>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</si>
  <si>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</si>
  <si>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</si>
  <si>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</si>
  <si>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</si>
  <si>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</si>
  <si>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</si>
  <si>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</si>
  <si>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</si>
  <si>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</si>
  <si>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</si>
  <si>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</si>
  <si>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</si>
  <si>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</si>
  <si>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</si>
  <si>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</si>
  <si>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</si>
  <si>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</si>
  <si>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</si>
  <si>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</si>
  <si>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</si>
  <si>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</si>
  <si>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</si>
  <si>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</si>
  <si>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</si>
  <si>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</si>
  <si>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</si>
  <si>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</si>
  <si>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</si>
  <si>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</si>
  <si>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</si>
  <si>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</si>
  <si>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</si>
  <si>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</si>
  <si>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</si>
  <si>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</si>
  <si>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</si>
  <si>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</si>
  <si>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</si>
  <si>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</si>
  <si>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</si>
  <si>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</si>
  <si>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</si>
  <si>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</si>
  <si>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</si>
  <si>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</si>
  <si>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</si>
  <si>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</si>
  <si>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</si>
  <si>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</si>
  <si>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</si>
  <si>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</si>
  <si>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</si>
  <si>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</si>
  <si>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</si>
  <si>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</si>
  <si>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</si>
  <si>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</si>
  <si>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</si>
  <si>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</si>
  <si>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</si>
  <si>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</si>
  <si>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</si>
  <si>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</si>
  <si>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</si>
  <si>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</si>
  <si>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</si>
  <si>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</si>
  <si>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</si>
  <si>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</si>
  <si>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</si>
  <si>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</si>
  <si>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</si>
  <si>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</si>
  <si>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</si>
  <si>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</si>
  <si>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</si>
  <si>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</si>
  <si>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</si>
  <si>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</si>
  <si>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</si>
  <si>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</si>
  <si>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</si>
  <si>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</si>
  <si>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</si>
  <si>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</si>
  <si>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</si>
  <si>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</si>
  <si>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</si>
  <si>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</si>
  <si>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</si>
  <si>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</si>
  <si>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</si>
  <si>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</si>
  <si>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</si>
  <si>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</si>
  <si>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</si>
  <si>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</si>
  <si>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</si>
  <si>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</si>
  <si>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</si>
  <si>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</si>
  <si>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</si>
  <si>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</si>
  <si>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</si>
  <si>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</si>
  <si>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</si>
  <si>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</si>
  <si>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</si>
  <si>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</si>
  <si>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</si>
  <si>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</si>
  <si>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</si>
  <si>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</si>
  <si>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</si>
  <si>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</si>
  <si>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</si>
  <si>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</si>
  <si>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</si>
  <si>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</si>
  <si>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</si>
  <si>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</si>
  <si>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</si>
  <si>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</si>
  <si>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</si>
  <si>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</si>
  <si>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</si>
  <si>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</si>
  <si>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</si>
  <si>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</si>
  <si>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</si>
  <si>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</si>
  <si>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</si>
  <si>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</si>
  <si>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</si>
  <si>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</si>
  <si>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</si>
  <si>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</si>
  <si>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</si>
  <si>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</si>
  <si>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</si>
  <si>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</si>
  <si>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</si>
  <si>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</si>
  <si>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</si>
  <si>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</si>
  <si>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</si>
  <si>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</si>
  <si>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</si>
  <si>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</si>
  <si>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</si>
  <si>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</si>
  <si>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</si>
  <si>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</si>
  <si>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</si>
  <si>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</si>
  <si>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</si>
  <si>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</si>
  <si>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</si>
  <si>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</si>
  <si>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</si>
  <si>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</si>
  <si>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</si>
  <si>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</si>
  <si>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</si>
  <si>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</si>
  <si>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</si>
  <si>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</si>
  <si>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</si>
  <si>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</si>
  <si>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</si>
  <si>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</si>
  <si>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</si>
  <si>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</si>
  <si>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</si>
  <si>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</si>
  <si>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</si>
  <si>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</si>
  <si>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</si>
  <si>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</si>
  <si>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</si>
  <si>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</si>
  <si>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</si>
  <si>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</si>
  <si>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</si>
  <si>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</si>
  <si>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</si>
  <si>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</si>
  <si>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</si>
  <si>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</si>
  <si>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</si>
  <si>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</si>
  <si>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</si>
  <si>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</si>
  <si>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</si>
  <si>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</si>
  <si>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</si>
  <si>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</si>
  <si>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</si>
  <si>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</si>
  <si>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</si>
  <si>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</si>
  <si>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</si>
  <si>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</si>
  <si>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</si>
  <si>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</si>
  <si>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</si>
  <si>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</si>
  <si>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</si>
  <si>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</si>
  <si>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</si>
  <si>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</si>
  <si>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</si>
  <si>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</si>
  <si>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</si>
  <si>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</si>
  <si>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</si>
  <si>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</si>
  <si>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</si>
  <si>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</si>
  <si>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</si>
  <si>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</si>
  <si>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</si>
  <si>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</si>
  <si>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</si>
  <si>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</si>
  <si>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</si>
  <si>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</si>
  <si>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</si>
  <si>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</si>
  <si>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</si>
  <si>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</si>
  <si>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</si>
  <si>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</si>
  <si>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</si>
  <si>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</si>
  <si>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</si>
  <si>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</si>
  <si>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29.06.2020</t>
  </si>
  <si>
    <t>08:42</t>
  </si>
  <si>
    <t>LOTE10139</t>
  </si>
  <si>
    <t>20200629</t>
  </si>
  <si>
    <t>20220219</t>
  </si>
  <si>
    <t>10139</t>
  </si>
  <si>
    <t>0000R000010139</t>
  </si>
  <si>
    <t>1</t>
  </si>
  <si>
    <t>20200430</t>
  </si>
  <si>
    <t>3501588</t>
  </si>
  <si>
    <t>12297;LOTE10139;20220219;DESC LOTE10139;LOTE10139;N;LOTE10139;;AR;;;;;;N;;;210;20181103;;N;</t>
  </si>
  <si>
    <t>36000000010139;FNET;FNET;36;ZRET;20200629;;1800000195;20200629;08:00;16:00;20000;Remito electrónico Test;;;12297;30;C/U;LOTE10139;;;;;0000-00010139;10139;20200629;</t>
  </si>
  <si>
    <t xml:space="preserve">PEDIDO            20200629002C001CLIENTESAPNROOC0322020062912297             10           </t>
  </si>
  <si>
    <t xml:space="preserve">202006290002073900PEDIDO                                                                          12297             10       139                         36        03      NUMEROWE </t>
  </si>
  <si>
    <t xml:space="preserve">VTD12297 133198CLIENTESAPC00120200629NROOC1  10     /////ESTE PEDIDO HA SIDO CREADO POR UN PROCESO DE AUTOMATIZACION./////                    12297             10     816 0  011   </t>
  </si>
  <si>
    <t>NO</t>
  </si>
  <si>
    <t xml:space="preserve">3501598 </t>
  </si>
  <si>
    <t xml:space="preserve">3501608 </t>
  </si>
  <si>
    <t>true</t>
  </si>
  <si>
    <t>08:43</t>
  </si>
  <si>
    <t>LOTE10141</t>
  </si>
  <si>
    <t>10141</t>
  </si>
  <si>
    <t>0000R000010141</t>
  </si>
  <si>
    <t>3501609</t>
  </si>
  <si>
    <t>12280;LOTE10141;20220219;DESC LOTE10141;LOTE10141;N;LOTE10141;;AR;;;;;;N;;;210;20181103;;N;</t>
  </si>
  <si>
    <t>36000000010141;FNET;FNET;36;ZRET;20200629;;1800000195;20200629;08:00;16:00;20000;Remito electrónico Test;;;12280;33;C/U;LOTE10141;;;;;0000-00010141;10141;20200629;</t>
  </si>
  <si>
    <t xml:space="preserve">PEDIDO            20200629002C001CLIENTESAPNROOC0322020062912280             11           </t>
  </si>
  <si>
    <t xml:space="preserve">202006290002073900PEDIDO                                                                          12280             11       139                         36        03      NUMEROWE </t>
  </si>
  <si>
    <t xml:space="preserve">VTD12280 133198CLIENTESAPC00120200629NROOC1  11     /////ESTE PEDIDO HA SIDO CREADO POR UN PROCESO DE AUTOMATIZACION./////                    12280             11     816 0  011   </t>
  </si>
  <si>
    <t xml:space="preserve">3501619 </t>
  </si>
  <si>
    <t xml:space="preserve">3501629 </t>
  </si>
  <si>
    <t>08:44</t>
  </si>
  <si>
    <t>LOTE10143</t>
  </si>
  <si>
    <t>10143</t>
  </si>
  <si>
    <t>0000R000010143</t>
  </si>
  <si>
    <t>3501630</t>
  </si>
  <si>
    <t>12274;LOTE10143;20220219;DESC LOTE10143;LOTE10143;N;LOTE10143;;AR;;;;;;N;;;210;20181103;;N;</t>
  </si>
  <si>
    <t>36000000010143;FNET;FNET;36;ZRET;20200629;;1800000195;20200629;08:00;16:00;20000;Remito electrónico Test;;;12274;36;C/U;LOTE10143;;;;;0000-00010143;10143;20200629;</t>
  </si>
  <si>
    <t xml:space="preserve">PEDIDO            20200629002C001CLIENTESAPNROOC0322020062912274             12           </t>
  </si>
  <si>
    <t xml:space="preserve">202006290002073900PEDIDO                                                                          12274             12       139                         36        03      NUMEROWE </t>
  </si>
  <si>
    <t xml:space="preserve">VTD12274 133198CLIENTESAPC00120200629NROOC1  12     /////ESTE PEDIDO HA SIDO CREADO POR UN PROCESO DE AUTOMATIZACION./////                    12274             12     816 0  011   </t>
  </si>
  <si>
    <t xml:space="preserve">3501640 </t>
  </si>
  <si>
    <t xml:space="preserve">3501650 </t>
  </si>
  <si>
    <t>08:45</t>
  </si>
  <si>
    <t>LOTE10145</t>
  </si>
  <si>
    <t>10145</t>
  </si>
  <si>
    <t>0000R000010145</t>
  </si>
  <si>
    <t>3501651</t>
  </si>
  <si>
    <t>11146;LOTE10145;20220219;DESC LOTE10145;LOTE10145;N;LOTE10145;;AR;;;;;;N;;;210;20181103;;N;</t>
  </si>
  <si>
    <t>32000000010145;FNET;FNET;32;ZRET;20200629;;1800000195;20200629;08:00;16:00;20000;Remito electrónico Test;;;11146;30;C/U;LOTE10145;;;;;0000-00010145;10145;20200629;</t>
  </si>
  <si>
    <t xml:space="preserve">PEDIDO            20200629002C001CLIENTESAPNROOC0322020062911146             10           </t>
  </si>
  <si>
    <t xml:space="preserve">202006290002073900PEDIDO                                                                          11146             10       139                         32        03      NUMEROWE </t>
  </si>
  <si>
    <t xml:space="preserve">VTD11146 133198CLIENTESAPC00120200629NROOC1  10     /////ESTE PEDIDO HA SIDO CREADO POR UN PROCESO DE AUTOMATIZACION./////                    11146             10     816 0  011   </t>
  </si>
  <si>
    <t xml:space="preserve">3501661 </t>
  </si>
  <si>
    <t xml:space="preserve">3501671 </t>
  </si>
  <si>
    <t>LOTE10147</t>
  </si>
  <si>
    <t>10147</t>
  </si>
  <si>
    <t>0000R000010147</t>
  </si>
  <si>
    <t>3501672</t>
  </si>
  <si>
    <t>10619;LOTE10147;20220219;DESC LOTE10147;LOTE10147;N;LOTE10147;;AR;;;;;;N;;;210;20181103;;N;</t>
  </si>
  <si>
    <t>32000000010147;FNET;FNET;32;ZRET;20200629;;1800000195;20200629;08:00;16:00;20000;Remito electrónico Test;;;10619;33;C/U;LOTE10147;;;;;0000-00010147;10147;20200629;</t>
  </si>
  <si>
    <t xml:space="preserve">PEDIDO            20200629002C001CLIENTESAPNROOC0322020062910619             11           </t>
  </si>
  <si>
    <t xml:space="preserve">202006290002073900PEDIDO                                                                          10619             11       139                         32        03      NUMEROWE </t>
  </si>
  <si>
    <t xml:space="preserve">VTD10619 133198CLIENTESAPC00120200629NROOC1  11     /////ESTE PEDIDO HA SIDO CREADO POR UN PROCESO DE AUTOMATIZACION./////                    10619             11     816 0  011   </t>
  </si>
  <si>
    <t xml:space="preserve">3501682 </t>
  </si>
  <si>
    <t xml:space="preserve">3501692 </t>
  </si>
  <si>
    <t>08:46</t>
  </si>
  <si>
    <t>LOTE10149</t>
  </si>
  <si>
    <t>10149</t>
  </si>
  <si>
    <t>0000R000010149</t>
  </si>
  <si>
    <t>3501693</t>
  </si>
  <si>
    <t>10625;LOTE10149;20220219;DESC LOTE10149;LOTE10149;N;LOTE10149;;AR;;;;;;N;;;210;20181103;;N;</t>
  </si>
  <si>
    <t>32000000010149;FNET;FNET;32;ZRET;20200629;;1800000195;20200629;08:00;16:00;20000;Remito electrónico Test;;;10625;36;C/U;LOTE10149;;;;;0000-00010149;10149;20200629;</t>
  </si>
  <si>
    <t xml:space="preserve">PEDIDO            20200629002C001CLIENTESAPNROOC0322020062910625             12           </t>
  </si>
  <si>
    <t xml:space="preserve">202006290002073900PEDIDO                                                                          10625             12       139                         32        03      NUMEROWE </t>
  </si>
  <si>
    <t xml:space="preserve">VTD10625 133198CLIENTESAPC00120200629NROOC1  12     /////ESTE PEDIDO HA SIDO CREADO POR UN PROCESO DE AUTOMATIZACION./////                    10625             12     816 0  011   </t>
  </si>
  <si>
    <t xml:space="preserve">3501703 </t>
  </si>
  <si>
    <t xml:space="preserve">3501713 </t>
  </si>
  <si>
    <t>08:47</t>
  </si>
  <si>
    <t>LOTE10151</t>
  </si>
  <si>
    <t>10151</t>
  </si>
  <si>
    <t>0000R000010151</t>
  </si>
  <si>
    <t>3501714</t>
  </si>
  <si>
    <t>11565;LOTE10151;20220219;DESC LOTE10151;LOTE10151;N;LOTE10151;;AR;;;;;;N;;;210;20181103;;N;</t>
  </si>
  <si>
    <t>35000000010151;FNET;FNET;35;ZRET;20200629;;1800000195;20200629;08:00;16:00;20000;Remito electrónico Test;;;11565;30;C/U;LOTE10151;;;;;0000-00010151;10151;20200629;</t>
  </si>
  <si>
    <t xml:space="preserve">PEDIDO            20200629002C001CLIENTESAPNROOC0322020062911565             10           </t>
  </si>
  <si>
    <t xml:space="preserve">202006290002073900PEDIDO                                                                          11565             10       139                         35        03      NUMEROWE </t>
  </si>
  <si>
    <t xml:space="preserve">VTD11565 133198CLIENTESAPC00120200629NROOC1  10     /////ESTE PEDIDO HA SIDO CREADO POR UN PROCESO DE AUTOMATIZACION./////                    11565             10     816 0  011   </t>
  </si>
  <si>
    <t xml:space="preserve">3501724 </t>
  </si>
  <si>
    <t xml:space="preserve">3501734 </t>
  </si>
  <si>
    <t>08:48</t>
  </si>
  <si>
    <t>LOTE10153</t>
  </si>
  <si>
    <t>10153</t>
  </si>
  <si>
    <t>0000R000010153</t>
  </si>
  <si>
    <t>3501735</t>
  </si>
  <si>
    <t>11543;LOTE10153;20220219;DESC LOTE10153;LOTE10153;N;LOTE10153;;AR;;;;;;S;1;S;210;20181103;F;N;</t>
  </si>
  <si>
    <t>35000000010153;FNET;FNET;35;ZRET;20200629;;1800000195;20200629;08:00;16:00;20000;Remito electrónico Test;;;11543;33;C/U;LOTE10153;;;;;0000-00010153;10153;20200629;</t>
  </si>
  <si>
    <t xml:space="preserve">PEDIDO            20200629002C001CLIENTESAPNROOC0322020062911543             11           </t>
  </si>
  <si>
    <t xml:space="preserve">202006290002073900PEDIDO                                                                          11543             11       139                         35        03      NUMEROWE </t>
  </si>
  <si>
    <t xml:space="preserve">VTD11543 133198CLIENTESAPC00120200629NROOC1  11     /////ESTE PEDIDO HA SIDO CREADO POR UN PROCESO DE AUTOMATIZACION./////                    11543             11     816 0  011   </t>
  </si>
  <si>
    <t xml:space="preserve">3501745 </t>
  </si>
  <si>
    <t xml:space="preserve">3501755 </t>
  </si>
  <si>
    <t>08:49</t>
  </si>
  <si>
    <t>LOTE10155</t>
  </si>
  <si>
    <t>10155</t>
  </si>
  <si>
    <t>0000R000010155</t>
  </si>
  <si>
    <t>3501756</t>
  </si>
  <si>
    <t>11554;LOTE10155;20220219;DESC LOTE10155;LOTE10155;N;LOTE10155;;AR;;;;;;S;1;S;210;20181103;F;N;</t>
  </si>
  <si>
    <t>35000000010155;FNET;FNET;35;ZRET;20200629;;1800000195;20200629;08:00;16:00;20000;Remito electrónico Test;;;11554;36;C/U;LOTE10155;;;;;0000-00010155;10155;20200629;</t>
  </si>
  <si>
    <t xml:space="preserve">PEDIDO            20200629002C001CLIENTESAPNROOC0322020062911554             12           </t>
  </si>
  <si>
    <t xml:space="preserve">202006290002073900PEDIDO                                                                          11554             12       139                         35        03      NUMEROWE </t>
  </si>
  <si>
    <t xml:space="preserve">VTD11554 133198CLIENTESAPC00120200629NROOC1  12     /////ESTE PEDIDO HA SIDO CREADO POR UN PROCESO DE AUTOMATIZACION./////                    11554             12     816 0  011   </t>
  </si>
  <si>
    <t xml:space="preserve">3501766 </t>
  </si>
  <si>
    <t xml:space="preserve">3501776 </t>
  </si>
  <si>
    <t>08:50</t>
  </si>
  <si>
    <t>LOTE10157</t>
  </si>
  <si>
    <t>10157</t>
  </si>
  <si>
    <t>0000R000010157</t>
  </si>
  <si>
    <t>3501777</t>
  </si>
  <si>
    <t>11543;LOTE10157;20220219;DESC LOTE10157;LOTE10157;N;LOTE10157;;AR;;;;;;S;1;S;210;20181103;F;N;</t>
  </si>
  <si>
    <t>35000000010157;FNET;FNET;35;ZRET;20200629;;1800000195;20200629;08:00;16:00;20000;Remito electrónico Test;;;11543;30;C/U;LOTE10157;;;;;0000-00010157;10157;20200629;</t>
  </si>
  <si>
    <t xml:space="preserve">PEDIDO            20200629002C001CLIENTESAPNROOC0322020062911543             10           </t>
  </si>
  <si>
    <t xml:space="preserve">202006290002073900PEDIDO                                                                          11543             10       139                         35        03      NUMEROWE </t>
  </si>
  <si>
    <t xml:space="preserve">VTD11543 133198CLIENTESAPC00120200629NROOC1  10     /////ESTE PEDIDO HA SIDO CREADO POR UN PROCESO DE AUTOMATIZACION./////                    11543             10     816 0  011   </t>
  </si>
  <si>
    <t xml:space="preserve">3501787 </t>
  </si>
  <si>
    <t xml:space="preserve">3501797 </t>
  </si>
  <si>
    <t>LOTE10159</t>
  </si>
  <si>
    <t>10159</t>
  </si>
  <si>
    <t>0000R000010159</t>
  </si>
  <si>
    <t>3501798</t>
  </si>
  <si>
    <t>11554;LOTE10159;20220219;DESC LOTE10159;LOTE10159;N;LOTE10159;;AR;;;;;;S;1;S;210;20181103;F;N;</t>
  </si>
  <si>
    <t>35000000010159;FNET;FNET;35;ZRET;20200629;;1800000195;20200629;08:00;16:00;20000;Remito electrónico Test;;;11554;33;C/U;LOTE10159;;;;;0000-00010159;10159;20200629;</t>
  </si>
  <si>
    <t xml:space="preserve">PEDIDO            20200629002C001CLIENTESAPNROOC0322020062911554             11           </t>
  </si>
  <si>
    <t xml:space="preserve">202006290002073900PEDIDO                                                                          11554             11       139                         35        03      NUMEROWE </t>
  </si>
  <si>
    <t xml:space="preserve">VTD11554 133198CLIENTESAPC00120200629NROOC1  11     /////ESTE PEDIDO HA SIDO CREADO POR UN PROCESO DE AUTOMATIZACION./////                    11554             11     816 0  011   </t>
  </si>
  <si>
    <t xml:space="preserve">3501808 </t>
  </si>
  <si>
    <t xml:space="preserve">3501818 </t>
  </si>
  <si>
    <t>08:51</t>
  </si>
  <si>
    <t>LOTE10161</t>
  </si>
  <si>
    <t>10161</t>
  </si>
  <si>
    <t>0000R000010161</t>
  </si>
  <si>
    <t>3501819</t>
  </si>
  <si>
    <t>1137;LOTE10161;20220219;DESC LOTE10161;LOTE10161;N;LOTE10161;;AR;;;;;;S;1;S;210;20181103;F;N;</t>
  </si>
  <si>
    <t>03000000010161;FNET;FNET;03;ZRET;20200629;;1800000033;20200629;08:00;16:00;20000;Remito electrónico Test;;;1137;36;C/U;LOTE10161;;;;;0000-00010161;10161;20200629;</t>
  </si>
  <si>
    <t xml:space="preserve">PEDIDO            20200629002C001CLIENTESAPNROOC032202006291137              12           </t>
  </si>
  <si>
    <t xml:space="preserve">202006290002073900PEDIDO                                                                          1137              12       139                         03        03      NUMEROWE </t>
  </si>
  <si>
    <t xml:space="preserve">VTD1137  133198CLIENTESAPC00120200629NROOC1  12     /////ESTE PEDIDO HA SIDO CREADO POR UN PROCESO DE AUTOMATIZACION./////                    1137              12     816 0  011   </t>
  </si>
  <si>
    <t xml:space="preserve">3501829 </t>
  </si>
  <si>
    <t xml:space="preserve">3501839 </t>
  </si>
  <si>
    <t>08:52</t>
  </si>
  <si>
    <t>LOTE10163</t>
  </si>
  <si>
    <t>10163</t>
  </si>
  <si>
    <t>0000R000010163</t>
  </si>
  <si>
    <t>3501840</t>
  </si>
  <si>
    <t>1568;LOTE10163;20220219;DESC LOTE10163;LOTE10163;N;LOTE10163;;AR;;;;;;N;;;210;20181103;;N;</t>
  </si>
  <si>
    <t>05000000010163;FNET;FNET;05;ZRET;20200629;;1800000042;20200629;08:00;16:00;20000;Remito electrónico Test;;;1568;30;C/U;LOTE10163;;;;;0000-00010163;10163;20200629;</t>
  </si>
  <si>
    <t xml:space="preserve">PEDIDO            20200629002C001CLIENTESAPNROOC032202006291568              10           </t>
  </si>
  <si>
    <t xml:space="preserve">202006290002073900PEDIDO                                                                          1568              10       139                         05        03      NUMEROWE </t>
  </si>
  <si>
    <t xml:space="preserve">VTD1568  133198CLIENTESAPC00120200629NROOC1  10     /////ESTE PEDIDO HA SIDO CREADO POR UN PROCESO DE AUTOMATIZACION./////                    1568              10     816 0  011   </t>
  </si>
  <si>
    <t xml:space="preserve">3501850 </t>
  </si>
  <si>
    <t xml:space="preserve">3501860 </t>
  </si>
  <si>
    <t>08:53</t>
  </si>
  <si>
    <t>LOTE10165</t>
  </si>
  <si>
    <t>10165</t>
  </si>
  <si>
    <t>0000R000010165</t>
  </si>
  <si>
    <t>3501861</t>
  </si>
  <si>
    <t>1568;LOTE10165;20220219;DESC LOTE10165;LOTE10165;N;LOTE10165;;AR;;;;;;N;;;210;20181103;;N;</t>
  </si>
  <si>
    <t>05000000010165;FNET;FNET;05;ZRET;20200629;;1800000042;20200629;08:00;16:00;20000;Remito electrónico Test;;;1568;33;C/U;LOTE10165;;;;;0000-00010165;10165;20200629;</t>
  </si>
  <si>
    <t xml:space="preserve">PEDIDO            20200629002C001CLIENTESAPNROOC032202006291568              11           </t>
  </si>
  <si>
    <t xml:space="preserve">202006290002073900PEDIDO                                                                          1568              11       139                         05        03      NUMEROWE </t>
  </si>
  <si>
    <t xml:space="preserve">VTD1568  133198CLIENTESAPC00120200629NROOC1  11     /////ESTE PEDIDO HA SIDO CREADO POR UN PROCESO DE AUTOMATIZACION./////                    1568              11     816 0  011   </t>
  </si>
  <si>
    <t xml:space="preserve">3501871 </t>
  </si>
  <si>
    <t xml:space="preserve">3501881 </t>
  </si>
  <si>
    <t>08:54</t>
  </si>
  <si>
    <t>LOTE10167</t>
  </si>
  <si>
    <t>10167</t>
  </si>
  <si>
    <t>0000R000010167</t>
  </si>
  <si>
    <t>3501882</t>
  </si>
  <si>
    <t>1568;LOTE10167;20220219;DESC LOTE10167;LOTE10167;N;LOTE10167;;AR;;;;;;N;;;210;20181103;;N;</t>
  </si>
  <si>
    <t>05000000010167;FNET;FNET;05;ZRET;20200629;;1800000042;20200629;08:00;16:00;20000;Remito electrónico Test;;;1568;36;C/U;LOTE10167;;;;;0000-00010167;10167;20200629;</t>
  </si>
  <si>
    <t xml:space="preserve">PEDIDO            20200629002C001CLIENTESAPNROOC032202006291568              12           </t>
  </si>
  <si>
    <t xml:space="preserve">202006290002073900PEDIDO                                                                          1568              12       139                         05        03      NUMEROWE </t>
  </si>
  <si>
    <t xml:space="preserve">VTD1568  133198CLIENTESAPC00120200629NROOC1  12     /////ESTE PEDIDO HA SIDO CREADO POR UN PROCESO DE AUTOMATIZACION./////                    1568              12     816 0  011   </t>
  </si>
  <si>
    <t xml:space="preserve">3501892 </t>
  </si>
  <si>
    <t xml:space="preserve">3501902 </t>
  </si>
  <si>
    <t>08:55</t>
  </si>
  <si>
    <t>LOTE10169</t>
  </si>
  <si>
    <t>10169</t>
  </si>
  <si>
    <t>0000R000010169</t>
  </si>
  <si>
    <t>3501903</t>
  </si>
  <si>
    <t>1568;LOTE10169;20220219;DESC LOTE10169;LOTE10169;N;LOTE10169;;AR;;;;;;N;;;210;20181103;;N;</t>
  </si>
  <si>
    <t>05000000010169;FNET;FNET;05;ZRET;20200629;;1800000042;20200629;08:00;16:00;20000;Remito electrónico Test;;;1568;30;C/U;LOTE10169;;;;;0000-00010169;10169;20200629;</t>
  </si>
  <si>
    <t xml:space="preserve">3501913 </t>
  </si>
  <si>
    <t xml:space="preserve">3501923 </t>
  </si>
  <si>
    <t>08:56</t>
  </si>
  <si>
    <t>LOTE10171</t>
  </si>
  <si>
    <t>10171</t>
  </si>
  <si>
    <t>0000R000010171</t>
  </si>
  <si>
    <t>3501924</t>
  </si>
  <si>
    <t>1568;LOTE10171;20220219;DESC LOTE10171;LOTE10171;N;LOTE10171;;AR;;;;;;N;;;210;20181103;;N;</t>
  </si>
  <si>
    <t>05000000010171;FNET;FNET;05;ZRET;20200629;;1800000042;20200629;08:00;16:00;20000;Remito electrónico Test;;;1568;33;C/U;LOTE10171;;;;;0000-00010171;10171;20200629;</t>
  </si>
  <si>
    <t xml:space="preserve">3501934 </t>
  </si>
  <si>
    <t xml:space="preserve">3501944 </t>
  </si>
  <si>
    <t>LOTE10173</t>
  </si>
  <si>
    <t>10173</t>
  </si>
  <si>
    <t>0000R000010173</t>
  </si>
  <si>
    <t>3501945</t>
  </si>
  <si>
    <t>1568;LOTE10173;20220219;DESC LOTE10173;LOTE10173;N;LOTE10173;;AR;;;;;;N;;;210;20181103;;N;</t>
  </si>
  <si>
    <t>05000000010173;FNET;FNET;05;ZRET;20200629;;1800000042;20200629;08:00;16:00;20000;Remito electrónico Test;;;1568;36;C/U;LOTE10173;;;;;0000-00010173;10173;20200629;</t>
  </si>
  <si>
    <t xml:space="preserve">3501955 </t>
  </si>
  <si>
    <t xml:space="preserve">3501965 </t>
  </si>
  <si>
    <t>08:57</t>
  </si>
  <si>
    <t>LOTE10175</t>
  </si>
  <si>
    <t>10175</t>
  </si>
  <si>
    <t>0000R000010175</t>
  </si>
  <si>
    <t>3501966</t>
  </si>
  <si>
    <t>1906;LOTE10175;20220219;DESC LOTE10175;LOTE10175;N;LOTE10175;;AR;;;;;;N;;;210;20181103;;N;</t>
  </si>
  <si>
    <t>06000000010175;FNET;FNET;06;ZRET;20200629;;1800000034;20200629;08:00;16:00;20000;Remito electrónico Test;;;1906;30;C/U;LOTE10175;;;;;0000-00010175;10175;20200629;</t>
  </si>
  <si>
    <t xml:space="preserve">PEDIDO            20200629002C001CLIENTESAPNROOC032202006291906              10           </t>
  </si>
  <si>
    <t xml:space="preserve">202006290002073900PEDIDO                                                                          1906              10       139                         06        03      NUMEROWE </t>
  </si>
  <si>
    <t xml:space="preserve">VTD1906  133198CLIENTESAPC00120200629NROOC1  10     /////ESTE PEDIDO HA SIDO CREADO POR UN PROCESO DE AUTOMATIZACION./////                    1906              10     816 0  011   </t>
  </si>
  <si>
    <t xml:space="preserve">3501976 </t>
  </si>
  <si>
    <t xml:space="preserve">3501986 </t>
  </si>
  <si>
    <t>08:58</t>
  </si>
  <si>
    <t>LOTE10177</t>
  </si>
  <si>
    <t>10177</t>
  </si>
  <si>
    <t>0000R000010177</t>
  </si>
  <si>
    <t>3501987</t>
  </si>
  <si>
    <t>1906;LOTE10177;20220219;DESC LOTE10177;LOTE10177;N;LOTE10177;;AR;;;;;;N;;;210;20181103;;N;</t>
  </si>
  <si>
    <t>06000000010177;FNET;FNET;06;ZRET;20200629;;1800000034;20200629;08:00;16:00;20000;Remito electrónico Test;;;1906;33;C/U;LOTE10177;;;;;0000-00010177;10177;20200629;</t>
  </si>
  <si>
    <t xml:space="preserve">PEDIDO            20200629002C001CLIENTESAPNROOC032202006291906              11           </t>
  </si>
  <si>
    <t xml:space="preserve">202006290002073900PEDIDO                                                                          1906              11       139                         06        03      NUMEROWE </t>
  </si>
  <si>
    <t xml:space="preserve">VTD1906  133198CLIENTESAPC00120200629NROOC1  11     /////ESTE PEDIDO HA SIDO CREADO POR UN PROCESO DE AUTOMATIZACION./////                    1906              11     816 0  011   </t>
  </si>
  <si>
    <t xml:space="preserve">3501997 </t>
  </si>
  <si>
    <t xml:space="preserve">3502007 </t>
  </si>
  <si>
    <t>08:59</t>
  </si>
  <si>
    <t>LOTE10179</t>
  </si>
  <si>
    <t>10179</t>
  </si>
  <si>
    <t>0000R000010179</t>
  </si>
  <si>
    <t>3502008</t>
  </si>
  <si>
    <t>1906;LOTE10179;20220219;DESC LOTE10179;LOTE10179;N;LOTE10179;;AR;;;;;;N;;;210;20181103;;N;</t>
  </si>
  <si>
    <t>06000000010179;FNET;FNET;06;ZRET;20200629;;1800000034;20200629;08:00;16:00;20000;Remito electrónico Test;;;1906;36;C/U;LOTE10179;;;;;0000-00010179;10179;20200629;</t>
  </si>
  <si>
    <t xml:space="preserve">PEDIDO            20200629002C001CLIENTESAPNROOC032202006291906              12           </t>
  </si>
  <si>
    <t xml:space="preserve">202006290002073900PEDIDO                                                                          1906              12       139                         06        03      NUMEROWE </t>
  </si>
  <si>
    <t xml:space="preserve">VTD1906  133198CLIENTESAPC00120200629NROOC1  12     /////ESTE PEDIDO HA SIDO CREADO POR UN PROCESO DE AUTOMATIZACION./////                    1906              12     816 0  011   </t>
  </si>
  <si>
    <t xml:space="preserve">3502018 </t>
  </si>
  <si>
    <t xml:space="preserve">3502028 </t>
  </si>
  <si>
    <t>09:00</t>
  </si>
  <si>
    <t>LOTE10181</t>
  </si>
  <si>
    <t>10181</t>
  </si>
  <si>
    <t>0000R000010181</t>
  </si>
  <si>
    <t>3502029</t>
  </si>
  <si>
    <t>1906;LOTE10181;20220219;DESC LOTE10181;LOTE10181;N;LOTE10181;;AR;;;;;;N;;;210;20181103;;N;</t>
  </si>
  <si>
    <t>06000000010181;FNET;FNET;06;ZRET;20200629;;1800000034;20200629;08:00;16:00;20000;Remito electrónico Test;;;1906;30;C/U;LOTE10181;;;;;0000-00010181;10181;20200629;</t>
  </si>
  <si>
    <t xml:space="preserve">3502039 </t>
  </si>
  <si>
    <t xml:space="preserve">3502049 </t>
  </si>
  <si>
    <t>09:01</t>
  </si>
  <si>
    <t>LOTE10183</t>
  </si>
  <si>
    <t>10183</t>
  </si>
  <si>
    <t>0000R000010183</t>
  </si>
  <si>
    <t>3502050</t>
  </si>
  <si>
    <t>1906;LOTE10183;20220219;DESC LOTE10183;LOTE10183;N;LOTE10183;;AR;;;;;;N;;;210;20181103;;N;</t>
  </si>
  <si>
    <t>06000000010183;FNET;FNET;06;ZRET;20200629;;1800000034;20200629;08:00;16:00;20000;Remito electrónico Test;;;1906;33;C/U;LOTE10183;;;;;0000-00010183;10183;20200629;</t>
  </si>
  <si>
    <t xml:space="preserve">3502060 </t>
  </si>
  <si>
    <t xml:space="preserve">3502070 </t>
  </si>
  <si>
    <t>LOTE10185</t>
  </si>
  <si>
    <t>10185</t>
  </si>
  <si>
    <t>0000R000010185</t>
  </si>
  <si>
    <t>3502071</t>
  </si>
  <si>
    <t>1906;LOTE10185;20220219;DESC LOTE10185;LOTE10185;N;LOTE10185;;AR;;;;;;N;;;210;20181103;;N;</t>
  </si>
  <si>
    <t>06000000010185;FNET;FNET;06;ZRET;20200629;;1800000034;20200629;08:00;16:00;20000;Remito electrónico Test;;;1906;36;C/U;LOTE10185;;;;;0000-00010185;10185;20200629;</t>
  </si>
  <si>
    <t xml:space="preserve">3502081 </t>
  </si>
  <si>
    <t xml:space="preserve">3502091 </t>
  </si>
  <si>
    <t>09:02</t>
  </si>
  <si>
    <t>LOTE10187</t>
  </si>
  <si>
    <t>10187</t>
  </si>
  <si>
    <t>0000R000010187</t>
  </si>
  <si>
    <t>3502092</t>
  </si>
  <si>
    <t>1002;LOTE10187;20220219;DESC LOTE10187;LOTE10187;N;LOTE10187;;AR;;;;;;N;;;210;20181103;;N;</t>
  </si>
  <si>
    <t>02000000010187;FNET;FNET;02;ZRET;20200629;;1800000122;20200629;08:00;16:00;20000;Remito electrónico Test;;;1002;30;C/U;LOTE10187;;;;;0000-00010187;10187;20200629;</t>
  </si>
  <si>
    <t xml:space="preserve">PEDIDO            20200629002C001CLIENTESAPNROOC032202006291002              10           </t>
  </si>
  <si>
    <t xml:space="preserve">202006290002073900PEDIDO                                                                          1002              10       139                         02        03      NUMEROWE </t>
  </si>
  <si>
    <t xml:space="preserve">VTD1002  133198CLIENTESAPC00120200629NROOC1  10     /////ESTE PEDIDO HA SIDO CREADO POR UN PROCESO DE AUTOMATIZACION./////                    1002              10     816 0  011   </t>
  </si>
  <si>
    <t xml:space="preserve">3502102 </t>
  </si>
  <si>
    <t xml:space="preserve">3502112 </t>
  </si>
  <si>
    <t>09:03</t>
  </si>
  <si>
    <t>LOTE10189</t>
  </si>
  <si>
    <t>10189</t>
  </si>
  <si>
    <t>0000R000010189</t>
  </si>
  <si>
    <t>3502113</t>
  </si>
  <si>
    <t>1002;LOTE10189;20220219;DESC LOTE10189;LOTE10189;N;LOTE10189;;AR;;;;;;N;;;210;20181103;;N;</t>
  </si>
  <si>
    <t>02000000010189;FNET;FNET;02;ZRET;20200629;;1800000122;20200629;08:00;16:00;20000;Remito electrónico Test;;;1002;33;C/U;LOTE10189;;;;;0000-00010189;10189;20200629;</t>
  </si>
  <si>
    <t xml:space="preserve">PEDIDO            20200629002C001CLIENTESAPNROOC032202006291002              11           </t>
  </si>
  <si>
    <t xml:space="preserve">202006290002073900PEDIDO                                                                          1002              11       139                         02        03      NUMEROWE </t>
  </si>
  <si>
    <t xml:space="preserve">VTD1002  133198CLIENTESAPC00120200629NROOC1  11     /////ESTE PEDIDO HA SIDO CREADO POR UN PROCESO DE AUTOMATIZACION./////                    1002              11     816 0  011   </t>
  </si>
  <si>
    <t xml:space="preserve">3502123 </t>
  </si>
  <si>
    <t xml:space="preserve">3502133 </t>
  </si>
  <si>
    <t>09:04</t>
  </si>
  <si>
    <t>LOTE10191</t>
  </si>
  <si>
    <t>10191</t>
  </si>
  <si>
    <t>0000R000010191</t>
  </si>
  <si>
    <t>3502134</t>
  </si>
  <si>
    <t>1004;LOTE10191;20220219;DESC LOTE10191;LOTE10191;N;LOTE10191;;AR;;;;;;N;;;210;20181103;;N;</t>
  </si>
  <si>
    <t>02000000010191;FNET;FNET;02;ZRET;20200629;;1800000122;20200629;08:00;16:00;20000;Remito electrónico Test;;;1004;36;C/U;LOTE10191;;;;;0000-00010191;10191;20200629;</t>
  </si>
  <si>
    <t xml:space="preserve">PEDIDO            20200629002C001CLIENTESAPNROOC032202006291004              12           </t>
  </si>
  <si>
    <t xml:space="preserve">202006290002073900PEDIDO                                                                          1004              12       139                         02        03      NUMEROWE </t>
  </si>
  <si>
    <t xml:space="preserve">VTD1004  133198CLIENTESAPC00120200629NROOC1  12     /////ESTE PEDIDO HA SIDO CREADO POR UN PROCESO DE AUTOMATIZACION./////                    1004              12     816 0  011   </t>
  </si>
  <si>
    <t xml:space="preserve">3502144 </t>
  </si>
  <si>
    <t xml:space="preserve">3502154 </t>
  </si>
  <si>
    <t>09:05</t>
  </si>
  <si>
    <t>LOTE10193</t>
  </si>
  <si>
    <t>10193</t>
  </si>
  <si>
    <t>0000R000010193</t>
  </si>
  <si>
    <t>3502155</t>
  </si>
  <si>
    <t>1137;LOTE10193;20220219;DESC LOTE10193;LOTE10193;N;LOTE10193;;AR;;;;;;S;1;S;210;20181103;F;N;</t>
  </si>
  <si>
    <t>03000000010193;FNET;FNET;03;ZRET;20200629;;1800000033;20200629;08:00;16:00;20000;Remito electrónico Test;;;1137;33;C/U;LOTE10193;;;;;0000-00010193;10193;20200629;</t>
  </si>
  <si>
    <t xml:space="preserve">PEDIDO            20200629002C001CLIENTESAPNROOC032202006291137              11           </t>
  </si>
  <si>
    <t xml:space="preserve">202006290002073900PEDIDO                                                                          1137              11       139                         03        03      NUMEROWE </t>
  </si>
  <si>
    <t xml:space="preserve">VTD1137  133198CLIENTESAPC00120200629NROOC1  11     /////ESTE PEDIDO HA SIDO CREADO POR UN PROCESO DE AUTOMATIZACION./////                    1137              11     816 0  011   </t>
  </si>
  <si>
    <t xml:space="preserve">3502165 </t>
  </si>
  <si>
    <t xml:space="preserve">3502175 </t>
  </si>
  <si>
    <t>09:06</t>
  </si>
  <si>
    <t>LOTE10195</t>
  </si>
  <si>
    <t>10195</t>
  </si>
  <si>
    <t>0000R000010195</t>
  </si>
  <si>
    <t>3502176</t>
  </si>
  <si>
    <t>1137;LOTE10195;20220219;DESC LOTE10195;LOTE10195;N;LOTE10195;;AR;;;;;;S;1;S;210;20181103;F;N;</t>
  </si>
  <si>
    <t>03000000010195;FNET;FNET;03;ZRET;20200629;;1800000033;20200629;08:00;16:00;20000;Remito electrónico Test;;;1137;36;C/U;LOTE10195;;;;;0000-00010195;10195;20200629;</t>
  </si>
  <si>
    <t xml:space="preserve">3502186 </t>
  </si>
  <si>
    <t xml:space="preserve">3502196 </t>
  </si>
  <si>
    <t>LOTE10197</t>
  </si>
  <si>
    <t>10197</t>
  </si>
  <si>
    <t>0000R000010197</t>
  </si>
  <si>
    <t>3502197</t>
  </si>
  <si>
    <t>1568;LOTE10197;20220219;DESC LOTE10197;LOTE10197;N;LOTE10197;;AR;;;;;;N;;;210;20181103;;N;</t>
  </si>
  <si>
    <t>05000000010197;FNET;FNET;05;ZRET;20200629;;1800000042;20200629;08:00;16:00;20000;Remito electrónico Test;;;1568;30;C/U;LOTE10197;;;;;0000-00010197;10197;20200629;</t>
  </si>
  <si>
    <t xml:space="preserve">3502207 </t>
  </si>
  <si>
    <t xml:space="preserve">3502217 </t>
  </si>
  <si>
    <t>09:07</t>
  </si>
  <si>
    <t>LOTE10199</t>
  </si>
  <si>
    <t>10199</t>
  </si>
  <si>
    <t>0000R000010199</t>
  </si>
  <si>
    <t>3502218</t>
  </si>
  <si>
    <t>1906;LOTE10199;20220219;DESC LOTE10199;LOTE10199;N;LOTE10199;;AR;;;;;;N;;;210;20181103;;N;</t>
  </si>
  <si>
    <t>06000000010199;FNET;FNET;06;ZRET;20200629;;1800000034;20200629;08:00;16:00;20000;Remito electrónico Test;;;1906;33;C/U;LOTE10199;;;;;0000-00010199;10199;20200629;</t>
  </si>
  <si>
    <t xml:space="preserve">3502228 </t>
  </si>
  <si>
    <t xml:space="preserve">3502238 </t>
  </si>
  <si>
    <t>09:09</t>
  </si>
  <si>
    <t>LOTE10201</t>
  </si>
  <si>
    <t>10201</t>
  </si>
  <si>
    <t>0000R000010201</t>
  </si>
  <si>
    <t>3502239</t>
  </si>
  <si>
    <t>1906;LOTE10201;20220219;DESC LOTE10201;LOTE10201;N;LOTE10201;;AR;;;;;;N;;;210;20181103;;N;</t>
  </si>
  <si>
    <t>06000000010201;FNET;FNET;06;ZRET;20200629;;1800000034;20200629;08:00;16:00;20000;Remito electrónico Test;;;1906;36;C/U;LOTE10201;;;;;0000-00010201;10201;20200629;</t>
  </si>
  <si>
    <t xml:space="preserve">3502249 </t>
  </si>
  <si>
    <t xml:space="preserve">3502259 </t>
  </si>
  <si>
    <t>09:10</t>
  </si>
  <si>
    <t>LOTE10203</t>
  </si>
  <si>
    <t>10203</t>
  </si>
  <si>
    <t>0000R000010203</t>
  </si>
  <si>
    <t>3502260</t>
  </si>
  <si>
    <t>2688;LOTE10203;20220219;DESC LOTE10203;LOTE10203;N;LOTE10203;;AR;;;;;;N;;;210;20181103;;N;</t>
  </si>
  <si>
    <t>14000000010203;FNET;FNET;14;ZRET;20200629;;1800000030;20200629;08:00;16:00;20000;Remito electrónico Test;;;2688;30;C/U;LOTE10203;;;;;0000-00010203;10203;20200629;</t>
  </si>
  <si>
    <t xml:space="preserve">PEDIDO            20200629002C001CLIENTESAPNROOC032202006292688              10           </t>
  </si>
  <si>
    <t xml:space="preserve">202006290002073900PEDIDO                                                                          2688              10       139                         14        03      NUMEROWE </t>
  </si>
  <si>
    <t xml:space="preserve">VTD2688  133198CLIENTESAPC00120200629NROOC1  10     /////ESTE PEDIDO HA SIDO CREADO POR UN PROCESO DE AUTOMATIZACION./////                    2688              10     816 0  011   </t>
  </si>
  <si>
    <t xml:space="preserve">3502270 </t>
  </si>
  <si>
    <t xml:space="preserve">3502280 </t>
  </si>
  <si>
    <t>09:11</t>
  </si>
  <si>
    <t>LOTE10205</t>
  </si>
  <si>
    <t>10205</t>
  </si>
  <si>
    <t>0000R000010205</t>
  </si>
  <si>
    <t>3502281</t>
  </si>
  <si>
    <t>2688;LOTE10205;20220219;DESC LOTE10205;LOTE10205;N;LOTE10205;;AR;;;;;;N;;;210;20181103;;N;</t>
  </si>
  <si>
    <t>14000000010205;FNET;FNET;14;ZRET;20200629;;1800000030;20200629;08:00;16:00;20000;Remito electrónico Test;;;2688;33;C/U;LOTE10205;;;;;0000-00010205;10205;20200629;</t>
  </si>
  <si>
    <t xml:space="preserve">PEDIDO            20200629002C001CLIENTESAPNROOC032202006292688              11           </t>
  </si>
  <si>
    <t xml:space="preserve">202006290002073900PEDIDO                                                                          2688              11       139                         14        03      NUMEROWE </t>
  </si>
  <si>
    <t xml:space="preserve">VTD2688  133198CLIENTESAPC00120200629NROOC1  11     /////ESTE PEDIDO HA SIDO CREADO POR UN PROCESO DE AUTOMATIZACION./////                    2688              11     816 0  011   </t>
  </si>
  <si>
    <t xml:space="preserve">3502291 </t>
  </si>
  <si>
    <t xml:space="preserve">3502301 </t>
  </si>
  <si>
    <t>09:12</t>
  </si>
  <si>
    <t>LOTE10207</t>
  </si>
  <si>
    <t>10207</t>
  </si>
  <si>
    <t>0000R000010207</t>
  </si>
  <si>
    <t>3502302</t>
  </si>
  <si>
    <t>2686;LOTE10207;20220219;DESC LOTE10207;LOTE10207;N;LOTE10207;;AR;;;;;;N;;;210;20181103;;N;</t>
  </si>
  <si>
    <t>14000000010207;FNET;FNET;14;ZRET;20200629;;1800000030;20200629;08:00;16:00;20000;Remito electrónico Test;;;2686;36;C/U;LOTE10207;;;;;0000-00010207;10207;20200629;</t>
  </si>
  <si>
    <t xml:space="preserve">PEDIDO            20200629002C001CLIENTESAPNROOC032202006292686              12           </t>
  </si>
  <si>
    <t xml:space="preserve">202006290002073900PEDIDO                                                                          2686              12       139                         14        03      NUMEROWE </t>
  </si>
  <si>
    <t xml:space="preserve">VTD2686  133198CLIENTESAPC00120200629NROOC1  12     /////ESTE PEDIDO HA SIDO CREADO POR UN PROCESO DE AUTOMATIZACION./////                    2686              12     816 0  011   </t>
  </si>
  <si>
    <t xml:space="preserve">3502312 </t>
  </si>
  <si>
    <t xml:space="preserve">3502322 </t>
  </si>
  <si>
    <t>09:13</t>
  </si>
  <si>
    <t>LOTE10209</t>
  </si>
  <si>
    <t>10209</t>
  </si>
  <si>
    <t>0000R000010209</t>
  </si>
  <si>
    <t>3502323</t>
  </si>
  <si>
    <t>2688;LOTE10209;20220219;DESC LOTE10209;LOTE10209;N;LOTE10209;;AR;;;;;;N;;;210;20181103;;N;</t>
  </si>
  <si>
    <t>14000000010209;FNET;FNET;14;ZRET;20200629;;1800000030;20200629;08:00;16:00;20000;Remito electrónico Test;;;2688;30;C/U;LOTE10209;;;;;0000-00010209;10209;20200629;</t>
  </si>
  <si>
    <t xml:space="preserve">3502333 </t>
  </si>
  <si>
    <t xml:space="preserve">3502343 </t>
  </si>
  <si>
    <t>09:14</t>
  </si>
  <si>
    <t>LOTE10211</t>
  </si>
  <si>
    <t>10211</t>
  </si>
  <si>
    <t>0000R000010211</t>
  </si>
  <si>
    <t>3502344</t>
  </si>
  <si>
    <t>2688;LOTE10211;20220219;DESC LOTE10211;LOTE10211;N;LOTE10211;;AR;;;;;;N;;;210;20181103;;N;</t>
  </si>
  <si>
    <t>14000000010211;FNET;FNET;14;ZRET;20200629;;1800000030;20200629;08:00;16:00;20000;Remito electrónico Test;;;2688;33;C/U;LOTE10211;;;;;0000-00010211;10211;20200629;</t>
  </si>
  <si>
    <t xml:space="preserve">3502354 </t>
  </si>
  <si>
    <t xml:space="preserve">3502364 </t>
  </si>
  <si>
    <t>09:15</t>
  </si>
  <si>
    <t>LOTE10213</t>
  </si>
  <si>
    <t>10213</t>
  </si>
  <si>
    <t>0000R000010213</t>
  </si>
  <si>
    <t>3502365</t>
  </si>
  <si>
    <t>2686;LOTE10213;20220219;DESC LOTE10213;LOTE10213;N;LOTE10213;;AR;;;;;;N;;;210;20181103;;N;</t>
  </si>
  <si>
    <t>14000000010213;FNET;FNET;14;ZRET;20200629;;1800000030;20200629;08:00;16:00;20000;Remito electrónico Test;;;2686;36;C/U;LOTE10213;;;;;0000-00010213;10213;20200629;</t>
  </si>
  <si>
    <t xml:space="preserve">3502375 </t>
  </si>
  <si>
    <t xml:space="preserve">3502385 </t>
  </si>
  <si>
    <t>09:16</t>
  </si>
  <si>
    <t>LOTE10215</t>
  </si>
  <si>
    <t>10215</t>
  </si>
  <si>
    <t>0000R000010215</t>
  </si>
  <si>
    <t>3502386</t>
  </si>
  <si>
    <t>11147;LOTE10215;20220219;DESC LOTE10215;LOTE10215;N;LOTE10215;;AR;;;;;;N;;;210;20181103;;N;</t>
  </si>
  <si>
    <t>32000000010215;FNET;FNET;32;ZRET;20200629;;1800000195;20200629;08:00;16:00;20000;Remito electrónico Test;;;11147;30;C/U;LOTE10215;;;;;0000-00010215;10215;20200629;</t>
  </si>
  <si>
    <t xml:space="preserve">PEDIDO            20200629002C001CLIENTESAPNROOC0322020062911147             10           </t>
  </si>
  <si>
    <t xml:space="preserve">202006290002073900PEDIDO                                                                          11147             10       139                         32        03      NUMEROWE </t>
  </si>
  <si>
    <t xml:space="preserve">VTD11147 133198CLIENTESAPC00120200629NROOC1  10     /////ESTE PEDIDO HA SIDO CREADO POR UN PROCESO DE AUTOMATIZACION./////                    11147             10     816 0  011   </t>
  </si>
  <si>
    <t xml:space="preserve">3502396 </t>
  </si>
  <si>
    <t xml:space="preserve">3502406 </t>
  </si>
  <si>
    <t>09:17</t>
  </si>
  <si>
    <t>LOTE10217</t>
  </si>
  <si>
    <t>10217</t>
  </si>
  <si>
    <t>0000R000010217</t>
  </si>
  <si>
    <t>3502407</t>
  </si>
  <si>
    <t>11147;LOTE10217;20220219;DESC LOTE10217;LOTE10217;N;LOTE10217;;AR;;;;;;N;;;210;20181103;;N;</t>
  </si>
  <si>
    <t>32000000010217;FNET;FNET;32;ZRET;20200629;;1800000195;20200629;08:00;16:00;20000;Remito electrónico Test;;;11147;33;C/U;LOTE10217;;;;;0000-00010217;10217;20200629;</t>
  </si>
  <si>
    <t xml:space="preserve">PEDIDO            20200629002C001CLIENTESAPNROOC0322020062911147             11           </t>
  </si>
  <si>
    <t xml:space="preserve">202006290002073900PEDIDO                                                                          11147             11       139                         32        03      NUMEROWE </t>
  </si>
  <si>
    <t xml:space="preserve">VTD11147 133198CLIENTESAPC00120200629NROOC1  11     /////ESTE PEDIDO HA SIDO CREADO POR UN PROCESO DE AUTOMATIZACION./////                    11147             11     816 0  011   </t>
  </si>
  <si>
    <t xml:space="preserve">3502417 </t>
  </si>
  <si>
    <t xml:space="preserve">3502427 </t>
  </si>
  <si>
    <t>09:18</t>
  </si>
  <si>
    <t>LOTE10219</t>
  </si>
  <si>
    <t>10219</t>
  </si>
  <si>
    <t>0000R000010219</t>
  </si>
  <si>
    <t>3502428</t>
  </si>
  <si>
    <t>11147;LOTE10219;20220219;DESC LOTE10219;LOTE10219;N;LOTE10219;;AR;;;;;;N;;;210;20181103;;N;</t>
  </si>
  <si>
    <t>32000000010219;FNET;FNET;32;ZRET;20200629;;1800000195;20200629;08:00;16:00;20000;Remito electrónico Test;;;11147;36;C/U;LOTE10219;;;;;0000-00010219;10219;20200629;</t>
  </si>
  <si>
    <t xml:space="preserve">PEDIDO            20200629002C001CLIENTESAPNROOC0322020062911147             12           </t>
  </si>
  <si>
    <t xml:space="preserve">202006290002073900PEDIDO                                                                          11147             12       139                         32        03      NUMEROWE </t>
  </si>
  <si>
    <t xml:space="preserve">VTD11147 133198CLIENTESAPC00120200629NROOC1  12     /////ESTE PEDIDO HA SIDO CREADO POR UN PROCESO DE AUTOMATIZACION./////                    11147             12     816 0  011   </t>
  </si>
  <si>
    <t xml:space="preserve">3502438 </t>
  </si>
  <si>
    <t xml:space="preserve">3502448 </t>
  </si>
  <si>
    <t>LOTE10221</t>
  </si>
  <si>
    <t>10221</t>
  </si>
  <si>
    <t>0000R000010221</t>
  </si>
  <si>
    <t>3502449</t>
  </si>
  <si>
    <t>11147;LOTE10221;20220219;DESC LOTE10221;LOTE10221;N;LOTE10221;;AR;;;;;;N;;;210;20181103;;N;</t>
  </si>
  <si>
    <t>32000000010221;FNET;FNET;32;ZRET;20200629;;1800000195;20200629;08:00;16:00;20000;Remito electrónico Test;;;11147;30;C/U;LOTE10221;;;;;0000-00010221;10221;20200629;</t>
  </si>
  <si>
    <t xml:space="preserve">3502459 </t>
  </si>
  <si>
    <t xml:space="preserve">3502469 </t>
  </si>
  <si>
    <t>09:19</t>
  </si>
  <si>
    <t>LOTE10223</t>
  </si>
  <si>
    <t>10223</t>
  </si>
  <si>
    <t>0000R000010223</t>
  </si>
  <si>
    <t>3502470</t>
  </si>
  <si>
    <t>11147;LOTE10223;20220219;DESC LOTE10223;LOTE10223;N;LOTE10223;;AR;;;;;;N;;;210;20181103;;N;</t>
  </si>
  <si>
    <t>32000000010223;FNET;FNET;32;ZRET;20200629;;1800000195;20200629;08:00;16:00;20000;Remito electrónico Test;;;11147;33;C/U;LOTE10223;;;;;0000-00010223;10223;20200629;</t>
  </si>
  <si>
    <t xml:space="preserve">3502480 </t>
  </si>
  <si>
    <t xml:space="preserve">3502490 </t>
  </si>
  <si>
    <t>09:20</t>
  </si>
  <si>
    <t>LOTE10225</t>
  </si>
  <si>
    <t>10225</t>
  </si>
  <si>
    <t>0000R000010225</t>
  </si>
  <si>
    <t>3502491</t>
  </si>
  <si>
    <t>11147;LOTE10225;20220219;DESC LOTE10225;LOTE10225;N;LOTE10225;;AR;;;;;;N;;;210;20181103;;N;</t>
  </si>
  <si>
    <t>32000000010225;FNET;FNET;32;ZRET;20200629;;1800000195;20200629;08:00;16:00;20000;Remito electrónico Test;;;11147;36;C/U;LOTE10225;;;;;0000-00010225;10225;20200629;</t>
  </si>
  <si>
    <t xml:space="preserve">3502501 </t>
  </si>
  <si>
    <t xml:space="preserve">3502511 </t>
  </si>
  <si>
    <t>09:21</t>
  </si>
  <si>
    <t>LOTE10227</t>
  </si>
  <si>
    <t>10227</t>
  </si>
  <si>
    <t>0000R000010227</t>
  </si>
  <si>
    <t>3502512</t>
  </si>
  <si>
    <t>2688;LOTE10227;20220219;DESC LOTE10227;LOTE10227;N;LOTE10227;;AR;;;;;;N;;;210;20181103;;N;</t>
  </si>
  <si>
    <t>14000000010227;FNET;FNET;14;ZRET;20200629;;1800000030;20200629;08:00;16:00;20000;Remito electrónico Test;;;2688;30;C/U;LOTE10227;;;;;0000-00010227;10227;20200629;</t>
  </si>
  <si>
    <t xml:space="preserve">3502522 </t>
  </si>
  <si>
    <t xml:space="preserve">3502532 </t>
  </si>
  <si>
    <t>09:22</t>
  </si>
  <si>
    <t>LOTE10229</t>
  </si>
  <si>
    <t>10229</t>
  </si>
  <si>
    <t>0000R000010229</t>
  </si>
  <si>
    <t>3502533</t>
  </si>
  <si>
    <t>2688;LOTE10229;20220219;DESC LOTE10229;LOTE10229;N;LOTE10229;;AR;;;;;;N;;;210;20181103;;N;</t>
  </si>
  <si>
    <t>14000000010229;FNET;FNET;14;ZRET;20200629;;1800000030;20200629;08:00;16:00;20000;Remito electrónico Test;;;2688;33;C/U;LOTE10229;;;;;0000-00010229;10229;20200629;</t>
  </si>
  <si>
    <t xml:space="preserve">3502543 </t>
  </si>
  <si>
    <t xml:space="preserve">3502553 </t>
  </si>
  <si>
    <t>09:23</t>
  </si>
  <si>
    <t>LOTE10231</t>
  </si>
  <si>
    <t>10231</t>
  </si>
  <si>
    <t>0000R000010231</t>
  </si>
  <si>
    <t>3502554</t>
  </si>
  <si>
    <t>2686;LOTE10231;20220219;DESC LOTE10231;LOTE10231;N;LOTE10231;;AR;;;;;;N;;;210;20181103;;N;</t>
  </si>
  <si>
    <t>14000000010231;FNET;FNET;14;ZRET;20200629;;1800000030;20200629;08:00;16:00;20000;Remito electrónico Test;;;2686;36;C/U;LOTE10231;;;;;0000-00010231;10231;20200629;</t>
  </si>
  <si>
    <t xml:space="preserve">3502564 </t>
  </si>
  <si>
    <t xml:space="preserve">3502574 </t>
  </si>
  <si>
    <t>09:24</t>
  </si>
  <si>
    <t>LOTE10233</t>
  </si>
  <si>
    <t>10233</t>
  </si>
  <si>
    <t>0000R000010233</t>
  </si>
  <si>
    <t>3502575</t>
  </si>
  <si>
    <t>11147;LOTE10233;20220219;DESC LOTE10233;LOTE10233;N;LOTE10233;;AR;;;;;;N;;;210;20181103;;N;</t>
  </si>
  <si>
    <t>32000000010233;FNET;FNET;32;ZRET;20200629;;1800000195;20200629;08:00;16:00;20000;Remito electrónico Test;;;11147;30;C/U;LOTE10233;;;;;0000-00010233;10233;20200629;</t>
  </si>
  <si>
    <t xml:space="preserve">3502585 </t>
  </si>
  <si>
    <t xml:space="preserve">3502595 </t>
  </si>
  <si>
    <t>09:25</t>
  </si>
  <si>
    <t>LOTE10235</t>
  </si>
  <si>
    <t>10235</t>
  </si>
  <si>
    <t>0000R000010235</t>
  </si>
  <si>
    <t>3502596</t>
  </si>
  <si>
    <t>11147;LOTE10235;20220219;DESC LOTE10235;LOTE10235;N;LOTE10235;;AR;;;;;;N;;;210;20181103;;N;</t>
  </si>
  <si>
    <t>32000000010235;FNET;FNET;32;ZRET;20200629;;1800000195;20200629;08:00;16:00;20000;Remito electrónico Test;;;11147;33;C/U;LOTE10235;;;;;0000-00010235;10235;20200629;</t>
  </si>
  <si>
    <t xml:space="preserve">3502606 </t>
  </si>
  <si>
    <t xml:space="preserve">3502616 </t>
  </si>
  <si>
    <t>09:26</t>
  </si>
  <si>
    <t>LOTE10237</t>
  </si>
  <si>
    <t>10237</t>
  </si>
  <si>
    <t>0000R000010237</t>
  </si>
  <si>
    <t>3502617</t>
  </si>
  <si>
    <t>11147;LOTE10237;20220219;DESC LOTE10237;LOTE10237;N;LOTE10237;;AR;;;;;;N;;;210;20181103;;N;</t>
  </si>
  <si>
    <t>32000000010237;FNET;FNET;32;ZRET;20200629;;1800000195;20200629;08:00;16:00;20000;Remito electrónico Test;;;11147;36;C/U;LOTE10237;;;;;0000-00010237;10237;20200629;</t>
  </si>
  <si>
    <t xml:space="preserve">3502627 </t>
  </si>
  <si>
    <t xml:space="preserve">3502637 </t>
  </si>
  <si>
    <t>0001142498</t>
  </si>
  <si>
    <t>0001142497</t>
  </si>
  <si>
    <t>0001142500</t>
  </si>
  <si>
    <t>0001142499</t>
  </si>
  <si>
    <t>0001142502</t>
  </si>
  <si>
    <t>0001142501</t>
  </si>
  <si>
    <t>0001142505</t>
  </si>
  <si>
    <t>0001142504</t>
  </si>
  <si>
    <t>0001142503</t>
  </si>
  <si>
    <t>0001142508</t>
  </si>
  <si>
    <t>0001142507</t>
  </si>
  <si>
    <t>0001142506</t>
  </si>
  <si>
    <t>0001142512</t>
  </si>
  <si>
    <t>0001142510</t>
  </si>
  <si>
    <t>0001142509</t>
  </si>
  <si>
    <t>0001142513</t>
  </si>
  <si>
    <t>0001142511</t>
  </si>
  <si>
    <t>0001142515</t>
  </si>
  <si>
    <t>0001142514</t>
  </si>
  <si>
    <t>0001142517</t>
  </si>
  <si>
    <t>0001142516</t>
  </si>
  <si>
    <t>0001142519</t>
  </si>
  <si>
    <t>0001142518</t>
  </si>
  <si>
    <t>0001142521</t>
  </si>
  <si>
    <t>0001142520</t>
  </si>
  <si>
    <t>0001142524</t>
  </si>
  <si>
    <t>0001142523</t>
  </si>
  <si>
    <t>0001142522</t>
  </si>
  <si>
    <t>0001142525</t>
  </si>
  <si>
    <t>0001142528</t>
  </si>
  <si>
    <t>0001142526</t>
  </si>
  <si>
    <t>0001142530</t>
  </si>
  <si>
    <t>0001142529</t>
  </si>
  <si>
    <t>0001142527</t>
  </si>
  <si>
    <t>0001142533</t>
  </si>
  <si>
    <t>0001142532</t>
  </si>
  <si>
    <t>0001142531</t>
  </si>
  <si>
    <t>0001142536</t>
  </si>
  <si>
    <t>0001142535</t>
  </si>
  <si>
    <t>0001142534</t>
  </si>
  <si>
    <t>0001142539</t>
  </si>
  <si>
    <t>0001142538</t>
  </si>
  <si>
    <t>0001142537</t>
  </si>
  <si>
    <t>0001142542</t>
  </si>
  <si>
    <t>0001142541</t>
  </si>
  <si>
    <t>0001142540</t>
  </si>
  <si>
    <t>0001142543</t>
  </si>
  <si>
    <t>0001142546</t>
  </si>
  <si>
    <t>0001142544</t>
  </si>
  <si>
    <t>0001142548</t>
  </si>
  <si>
    <t>0001142547</t>
  </si>
  <si>
    <t>0001142545</t>
  </si>
  <si>
    <t>0001142551</t>
  </si>
  <si>
    <t>0001142550</t>
  </si>
  <si>
    <t>0001142549</t>
  </si>
  <si>
    <t>0001142554</t>
  </si>
  <si>
    <t>0001142553</t>
  </si>
  <si>
    <t>0001142552</t>
  </si>
  <si>
    <t>0001142557</t>
  </si>
  <si>
    <t>0001142556</t>
  </si>
  <si>
    <t>0001142555</t>
  </si>
  <si>
    <t>0001142560</t>
  </si>
  <si>
    <t>0001142559</t>
  </si>
  <si>
    <t>0001142558</t>
  </si>
  <si>
    <t>0001142565</t>
  </si>
  <si>
    <t>0001142563</t>
  </si>
  <si>
    <t>0001142561</t>
  </si>
  <si>
    <t>0001142566</t>
  </si>
  <si>
    <t>0001142564</t>
  </si>
  <si>
    <t>0001142562</t>
  </si>
  <si>
    <t>0001142569</t>
  </si>
  <si>
    <t>0001142568</t>
  </si>
  <si>
    <t>0001142567</t>
  </si>
  <si>
    <t>0001142572</t>
  </si>
  <si>
    <t>0001142571</t>
  </si>
  <si>
    <t>0001142570</t>
  </si>
  <si>
    <t>0001142575</t>
  </si>
  <si>
    <t>0001142574</t>
  </si>
  <si>
    <t>0001142573</t>
  </si>
  <si>
    <t>0001142578</t>
  </si>
  <si>
    <t>0001142577</t>
  </si>
  <si>
    <t>0001142576</t>
  </si>
  <si>
    <t>0001142581</t>
  </si>
  <si>
    <t>0001142580</t>
  </si>
  <si>
    <t>0001142579</t>
  </si>
  <si>
    <t>0001142584</t>
  </si>
  <si>
    <t>0001142583</t>
  </si>
  <si>
    <t>0001142582</t>
  </si>
  <si>
    <t>0001142585</t>
  </si>
  <si>
    <t>0001142587</t>
  </si>
  <si>
    <t>0001142586</t>
  </si>
  <si>
    <t>0001142589</t>
  </si>
  <si>
    <t>0001142588</t>
  </si>
  <si>
    <t>0001142590</t>
  </si>
  <si>
    <t>0001142593</t>
  </si>
  <si>
    <t>0001142592</t>
  </si>
  <si>
    <t>0001142591</t>
  </si>
  <si>
    <t>0001142596</t>
  </si>
  <si>
    <t>0001142595</t>
  </si>
  <si>
    <t>0001142594</t>
  </si>
  <si>
    <t>0001142599</t>
  </si>
  <si>
    <t>0001142598</t>
  </si>
  <si>
    <t>0001142597</t>
  </si>
  <si>
    <t>0001142602</t>
  </si>
  <si>
    <t>0001142601</t>
  </si>
  <si>
    <t>0001142600</t>
  </si>
  <si>
    <t>0001142605</t>
  </si>
  <si>
    <t>0001142604</t>
  </si>
  <si>
    <t>0001142603</t>
  </si>
  <si>
    <t>0001142608</t>
  </si>
  <si>
    <t>0001142607</t>
  </si>
  <si>
    <t>0001142606</t>
  </si>
  <si>
    <t>0001142611</t>
  </si>
  <si>
    <t>0001142610</t>
  </si>
  <si>
    <t>0001142609</t>
  </si>
  <si>
    <t>0001142614</t>
  </si>
  <si>
    <t>0001142613</t>
  </si>
  <si>
    <t>0001142612</t>
  </si>
  <si>
    <t>0001142617</t>
  </si>
  <si>
    <t>0001142616</t>
  </si>
  <si>
    <t>0001142615</t>
  </si>
  <si>
    <t>0001142618</t>
  </si>
  <si>
    <t>0001142620</t>
  </si>
  <si>
    <t>0001142619</t>
  </si>
  <si>
    <t>0001142622</t>
  </si>
  <si>
    <t>0001142621</t>
  </si>
  <si>
    <t>0001142623</t>
  </si>
  <si>
    <t>0001142626</t>
  </si>
  <si>
    <t>0001142625</t>
  </si>
  <si>
    <t>0001142624</t>
  </si>
  <si>
    <t>0001142629</t>
  </si>
  <si>
    <t>0001142628</t>
  </si>
  <si>
    <t>0001142627</t>
  </si>
  <si>
    <t>0001142632</t>
  </si>
  <si>
    <t>0001142631</t>
  </si>
  <si>
    <t>0001142630</t>
  </si>
  <si>
    <t>0001142635</t>
  </si>
  <si>
    <t>0001142634</t>
  </si>
  <si>
    <t>0001142633</t>
  </si>
  <si>
    <t>0001142638</t>
  </si>
  <si>
    <t>0001142637</t>
  </si>
  <si>
    <t>0001142636</t>
  </si>
  <si>
    <t>360000000010139</t>
  </si>
  <si>
    <t>360000000010141</t>
  </si>
  <si>
    <t>360000000010143</t>
  </si>
  <si>
    <t>320000000010145</t>
  </si>
  <si>
    <t>320000000010147</t>
  </si>
  <si>
    <t>320000000010149</t>
  </si>
  <si>
    <t>350000000010151</t>
  </si>
  <si>
    <t>350000000010153</t>
  </si>
  <si>
    <t>350000000010155</t>
  </si>
  <si>
    <t>350000000010157</t>
  </si>
  <si>
    <t>350000000010159</t>
  </si>
  <si>
    <t>030000000010161</t>
  </si>
  <si>
    <t>050000000010163</t>
  </si>
  <si>
    <t>050000000010165</t>
  </si>
  <si>
    <t>050000000010167</t>
  </si>
  <si>
    <t>050000000010169</t>
  </si>
  <si>
    <t>050000000010171</t>
  </si>
  <si>
    <t>050000000010173</t>
  </si>
  <si>
    <t>060000000010175</t>
  </si>
  <si>
    <t>060000000010177</t>
  </si>
  <si>
    <t>060000000010179</t>
  </si>
  <si>
    <t>060000000010181</t>
  </si>
  <si>
    <t>060000000010183</t>
  </si>
  <si>
    <t>060000000010185</t>
  </si>
  <si>
    <t>020000000010187</t>
  </si>
  <si>
    <t>020000000010189</t>
  </si>
  <si>
    <t>020000000010191</t>
  </si>
  <si>
    <t>030000000010193</t>
  </si>
  <si>
    <t>030000000010195</t>
  </si>
  <si>
    <t>050000000010197</t>
  </si>
  <si>
    <t>060000000010199</t>
  </si>
  <si>
    <t>060000000010201</t>
  </si>
  <si>
    <t>140000000010203</t>
  </si>
  <si>
    <t>140000000010205</t>
  </si>
  <si>
    <t>140000000010207</t>
  </si>
  <si>
    <t>140000000010209</t>
  </si>
  <si>
    <t>140000000010211</t>
  </si>
  <si>
    <t>140000000010213</t>
  </si>
  <si>
    <t>320000000010215</t>
  </si>
  <si>
    <t>320000000010217</t>
  </si>
  <si>
    <t>320000000010219</t>
  </si>
  <si>
    <t>320000000010221</t>
  </si>
  <si>
    <t>320000000010223</t>
  </si>
  <si>
    <t>320000000010225</t>
  </si>
  <si>
    <t>140000000010227</t>
  </si>
  <si>
    <t>140000000010229</t>
  </si>
  <si>
    <t>140000000010231</t>
  </si>
  <si>
    <t>320000000010233</t>
  </si>
  <si>
    <t>320000000010235</t>
  </si>
  <si>
    <t>320000000010237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</si>
</sst>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tabSelected="1" topLeftCell="AZ1" zoomScale="80" zoomScaleNormal="80" workbookViewId="0">
      <selection activeCell="BM2" sqref="BM2:BQ51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x14ac:dyDescent="0.25">
      <c r="A2" s="9" t="s">
        <v>43</v>
      </c>
      <c r="B2" s="9">
        <v>12297</v>
      </c>
      <c r="C2" s="18" t="s">
        <v>10320</v>
      </c>
      <c r="E2" s="9" t="s">
        <v>2</v>
      </c>
      <c r="G2" s="9" t="s">
        <v>47</v>
      </c>
      <c r="H2" s="9" t="s">
        <v>47</v>
      </c>
      <c r="I2" t="s">
        <v>10324</v>
      </c>
      <c r="J2" t="s">
        <v>10325</v>
      </c>
      <c r="K2" t="s">
        <v>10326</v>
      </c>
      <c r="L2" t="s">
        <v>10327</v>
      </c>
      <c r="M2" s="9">
        <v>30</v>
      </c>
      <c r="N2" t="s">
        <v>10328</v>
      </c>
      <c r="O2" s="9" t="s">
        <v>3</v>
      </c>
      <c r="W2" t="s">
        <v>10329</v>
      </c>
      <c r="X2" t="s">
        <v>10329</v>
      </c>
      <c r="Y2" t="s">
        <v>10330</v>
      </c>
      <c r="Z2" t="s">
        <v>10331</v>
      </c>
      <c r="AD2" s="9">
        <v>10</v>
      </c>
      <c r="AG2" s="9">
        <v>2196000</v>
      </c>
      <c r="AH2" s="9">
        <v>2750017</v>
      </c>
      <c r="AI2" s="4" t="s">
        <v>10332</v>
      </c>
      <c r="AJ2" s="4" t="s">
        <v>10333</v>
      </c>
      <c r="AK2" s="4" t="s">
        <v>10334</v>
      </c>
      <c r="AL2" s="4" t="s">
        <v>10335</v>
      </c>
      <c r="AM2" s="4" t="s">
        <v>10336</v>
      </c>
      <c r="AN2" s="4"/>
      <c r="AO2" s="5" t="s">
        <v>10857</v>
      </c>
      <c r="AP2" s="5" t="s">
        <v>10858</v>
      </c>
      <c r="AQ2" s="6"/>
      <c r="AS2" s="4"/>
      <c r="AT2" s="4"/>
      <c r="AU2" t="s">
        <v>10322</v>
      </c>
      <c r="AV2" s="7" t="s">
        <v>10323</v>
      </c>
      <c r="AW2" s="6" t="s">
        <v>10999</v>
      </c>
      <c r="AZ2" t="s">
        <v>47</v>
      </c>
      <c r="BA2" t="s">
        <v>10337</v>
      </c>
      <c r="BB2" t="s">
        <v>10338</v>
      </c>
      <c r="BC2" t="s">
        <v>10339</v>
      </c>
      <c r="BD2" t="s">
        <v>10331</v>
      </c>
      <c r="BE2">
        <v>10</v>
      </c>
      <c r="BF2">
        <v>10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x14ac:dyDescent="0.25">
      <c r="A3" s="9" t="s">
        <v>43</v>
      </c>
      <c r="B3" s="9">
        <v>12280</v>
      </c>
      <c r="C3" s="18" t="s">
        <v>10320</v>
      </c>
      <c r="E3" s="9" t="s">
        <v>2</v>
      </c>
      <c r="G3" s="9" t="s">
        <v>47</v>
      </c>
      <c r="H3" s="9" t="s">
        <v>47</v>
      </c>
      <c r="I3" t="s">
        <v>10342</v>
      </c>
      <c r="J3" t="s">
        <v>10325</v>
      </c>
      <c r="K3" t="s">
        <v>10326</v>
      </c>
      <c r="L3" t="s">
        <v>10343</v>
      </c>
      <c r="M3" s="9">
        <v>33</v>
      </c>
      <c r="N3" t="s">
        <v>10344</v>
      </c>
      <c r="O3" s="9" t="s">
        <v>3</v>
      </c>
      <c r="W3" t="s">
        <v>10329</v>
      </c>
      <c r="X3" t="s">
        <v>10329</v>
      </c>
      <c r="Y3" t="s">
        <v>10330</v>
      </c>
      <c r="Z3" t="s">
        <v>10345</v>
      </c>
      <c r="AD3" s="9">
        <v>11</v>
      </c>
      <c r="AG3" s="9">
        <v>2192500</v>
      </c>
      <c r="AH3" s="9">
        <v>2750017</v>
      </c>
      <c r="AI3" s="4" t="s">
        <v>10346</v>
      </c>
      <c r="AJ3" s="4" t="s">
        <v>10347</v>
      </c>
      <c r="AK3" s="4" t="s">
        <v>10348</v>
      </c>
      <c r="AL3" s="4" t="s">
        <v>10349</v>
      </c>
      <c r="AM3" s="4" t="s">
        <v>10350</v>
      </c>
      <c r="AN3" s="4"/>
      <c r="AO3" s="5" t="s">
        <v>10859</v>
      </c>
      <c r="AP3" s="5" t="s">
        <v>10860</v>
      </c>
      <c r="AQ3" s="6"/>
      <c r="AS3" s="4"/>
      <c r="AT3" s="4"/>
      <c r="AU3" t="s">
        <v>10322</v>
      </c>
      <c r="AV3" s="4" t="s">
        <v>10341</v>
      </c>
      <c r="AW3" s="6" t="s">
        <v>11000</v>
      </c>
      <c r="AZ3" t="s">
        <v>47</v>
      </c>
      <c r="BA3" t="s">
        <v>10337</v>
      </c>
      <c r="BB3" t="s">
        <v>10351</v>
      </c>
      <c r="BC3" t="s">
        <v>10352</v>
      </c>
      <c r="BD3" t="s">
        <v>10345</v>
      </c>
      <c r="BE3">
        <v>10</v>
      </c>
      <c r="BF3">
        <v>10</v>
      </c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x14ac:dyDescent="0.25">
      <c r="A4" s="9" t="s">
        <v>43</v>
      </c>
      <c r="B4" s="9">
        <v>12274</v>
      </c>
      <c r="C4" s="18" t="s">
        <v>10320</v>
      </c>
      <c r="E4" s="9" t="s">
        <v>2</v>
      </c>
      <c r="G4" s="9" t="s">
        <v>47</v>
      </c>
      <c r="H4" s="9" t="s">
        <v>47</v>
      </c>
      <c r="I4" t="s">
        <v>10354</v>
      </c>
      <c r="J4" t="s">
        <v>10325</v>
      </c>
      <c r="K4" t="s">
        <v>10326</v>
      </c>
      <c r="L4" t="s">
        <v>10355</v>
      </c>
      <c r="M4" s="9">
        <v>36</v>
      </c>
      <c r="N4" t="s">
        <v>10356</v>
      </c>
      <c r="O4" s="9" t="s">
        <v>3</v>
      </c>
      <c r="W4" t="s">
        <v>10329</v>
      </c>
      <c r="X4" t="s">
        <v>10329</v>
      </c>
      <c r="Y4" t="s">
        <v>10330</v>
      </c>
      <c r="Z4" t="s">
        <v>10357</v>
      </c>
      <c r="AD4" s="9">
        <v>12</v>
      </c>
      <c r="AG4" s="9">
        <v>2900769</v>
      </c>
      <c r="AH4" s="9">
        <v>2750017</v>
      </c>
      <c r="AI4" s="4" t="s">
        <v>10358</v>
      </c>
      <c r="AJ4" s="4" t="s">
        <v>10359</v>
      </c>
      <c r="AK4" s="4" t="s">
        <v>10360</v>
      </c>
      <c r="AL4" s="4" t="s">
        <v>10361</v>
      </c>
      <c r="AM4" s="4" t="s">
        <v>10362</v>
      </c>
      <c r="AN4" s="4"/>
      <c r="AO4" s="5" t="s">
        <v>10861</v>
      </c>
      <c r="AP4" s="5" t="s">
        <v>10862</v>
      </c>
      <c r="AQ4" s="6"/>
      <c r="AS4" s="4"/>
      <c r="AT4" s="4"/>
      <c r="AU4" t="s">
        <v>10322</v>
      </c>
      <c r="AV4" s="4" t="s">
        <v>10353</v>
      </c>
      <c r="AW4" s="6" t="s">
        <v>11001</v>
      </c>
      <c r="AZ4" t="s">
        <v>47</v>
      </c>
      <c r="BA4" t="s">
        <v>10337</v>
      </c>
      <c r="BB4" t="s">
        <v>10363</v>
      </c>
      <c r="BC4" t="s">
        <v>10364</v>
      </c>
      <c r="BD4" t="s">
        <v>10357</v>
      </c>
      <c r="BE4">
        <v>10</v>
      </c>
      <c r="BF4">
        <v>10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11146</v>
      </c>
      <c r="C5" s="18" t="s">
        <v>78</v>
      </c>
      <c r="E5" s="9" t="s">
        <v>2</v>
      </c>
      <c r="G5" s="9" t="s">
        <v>47</v>
      </c>
      <c r="H5" s="9" t="s">
        <v>47</v>
      </c>
      <c r="I5" t="s">
        <v>10366</v>
      </c>
      <c r="J5" t="s">
        <v>10325</v>
      </c>
      <c r="K5" t="s">
        <v>10326</v>
      </c>
      <c r="L5" t="s">
        <v>10367</v>
      </c>
      <c r="M5" s="9">
        <v>30</v>
      </c>
      <c r="N5" t="s">
        <v>10368</v>
      </c>
      <c r="O5" s="9" t="s">
        <v>3</v>
      </c>
      <c r="W5" t="s">
        <v>10329</v>
      </c>
      <c r="X5" t="s">
        <v>10329</v>
      </c>
      <c r="Y5" t="s">
        <v>10330</v>
      </c>
      <c r="Z5" t="s">
        <v>10369</v>
      </c>
      <c r="AD5" s="9">
        <v>10</v>
      </c>
      <c r="AG5" s="9">
        <v>2032500</v>
      </c>
      <c r="AH5" s="9">
        <v>2750017</v>
      </c>
      <c r="AI5" s="4" t="s">
        <v>10370</v>
      </c>
      <c r="AJ5" s="4" t="s">
        <v>10371</v>
      </c>
      <c r="AK5" s="4" t="s">
        <v>10372</v>
      </c>
      <c r="AL5" s="4" t="s">
        <v>10373</v>
      </c>
      <c r="AM5" s="4" t="s">
        <v>10374</v>
      </c>
      <c r="AN5" s="4"/>
      <c r="AO5" s="5" t="s">
        <v>10863</v>
      </c>
      <c r="AP5" s="5" t="s">
        <v>10864</v>
      </c>
      <c r="AQ5" s="6" t="s">
        <v>10865</v>
      </c>
      <c r="AS5" s="4"/>
      <c r="AT5" s="4"/>
      <c r="AU5" t="s">
        <v>10322</v>
      </c>
      <c r="AV5" s="7" t="s">
        <v>10365</v>
      </c>
      <c r="AW5" s="6" t="s">
        <v>11002</v>
      </c>
      <c r="AZ5" t="s">
        <v>47</v>
      </c>
      <c r="BA5" t="s">
        <v>10337</v>
      </c>
      <c r="BB5" t="s">
        <v>10375</v>
      </c>
      <c r="BC5" t="s">
        <v>10376</v>
      </c>
      <c r="BD5" t="s">
        <v>10369</v>
      </c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10619</v>
      </c>
      <c r="C6" s="18" t="s">
        <v>78</v>
      </c>
      <c r="E6" s="9" t="s">
        <v>2</v>
      </c>
      <c r="G6" s="9" t="s">
        <v>47</v>
      </c>
      <c r="H6" s="9" t="s">
        <v>47</v>
      </c>
      <c r="I6" t="s">
        <v>10377</v>
      </c>
      <c r="J6" t="s">
        <v>10325</v>
      </c>
      <c r="K6" t="s">
        <v>10326</v>
      </c>
      <c r="L6" t="s">
        <v>10378</v>
      </c>
      <c r="M6" s="9">
        <v>33</v>
      </c>
      <c r="N6" t="s">
        <v>10379</v>
      </c>
      <c r="O6" s="9" t="s">
        <v>3</v>
      </c>
      <c r="W6" t="s">
        <v>10329</v>
      </c>
      <c r="X6" t="s">
        <v>10329</v>
      </c>
      <c r="Y6" t="s">
        <v>10330</v>
      </c>
      <c r="Z6" t="s">
        <v>10380</v>
      </c>
      <c r="AD6" s="9">
        <v>11</v>
      </c>
      <c r="AG6" s="9">
        <v>2023700</v>
      </c>
      <c r="AH6" s="9">
        <v>2750017</v>
      </c>
      <c r="AI6" s="4" t="s">
        <v>10381</v>
      </c>
      <c r="AJ6" s="4" t="s">
        <v>10382</v>
      </c>
      <c r="AK6" s="4" t="s">
        <v>10383</v>
      </c>
      <c r="AL6" s="4" t="s">
        <v>10384</v>
      </c>
      <c r="AM6" s="4" t="s">
        <v>10385</v>
      </c>
      <c r="AN6" s="4"/>
      <c r="AO6" s="5" t="s">
        <v>10866</v>
      </c>
      <c r="AP6" s="5" t="s">
        <v>10867</v>
      </c>
      <c r="AQ6" s="6" t="s">
        <v>10868</v>
      </c>
      <c r="AS6" s="4"/>
      <c r="AT6" s="4"/>
      <c r="AU6" t="s">
        <v>10322</v>
      </c>
      <c r="AV6" s="4" t="s">
        <v>10365</v>
      </c>
      <c r="AW6" s="6" t="s">
        <v>11003</v>
      </c>
      <c r="AZ6" t="s">
        <v>47</v>
      </c>
      <c r="BA6" t="s">
        <v>10337</v>
      </c>
      <c r="BB6" t="s">
        <v>10386</v>
      </c>
      <c r="BC6" t="s">
        <v>10387</v>
      </c>
      <c r="BD6" t="s">
        <v>10380</v>
      </c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10625</v>
      </c>
      <c r="C7" s="18" t="s">
        <v>78</v>
      </c>
      <c r="E7" s="9" t="s">
        <v>2</v>
      </c>
      <c r="G7" s="9" t="s">
        <v>47</v>
      </c>
      <c r="H7" s="9" t="s">
        <v>47</v>
      </c>
      <c r="I7" t="s">
        <v>10389</v>
      </c>
      <c r="J7" t="s">
        <v>10325</v>
      </c>
      <c r="K7" t="s">
        <v>10326</v>
      </c>
      <c r="L7" t="s">
        <v>10390</v>
      </c>
      <c r="M7" s="9">
        <v>36</v>
      </c>
      <c r="N7" t="s">
        <v>10391</v>
      </c>
      <c r="O7" s="9" t="s">
        <v>3</v>
      </c>
      <c r="W7" t="s">
        <v>10329</v>
      </c>
      <c r="X7" t="s">
        <v>10329</v>
      </c>
      <c r="Y7" t="s">
        <v>10330</v>
      </c>
      <c r="Z7" t="s">
        <v>10392</v>
      </c>
      <c r="AD7" s="9">
        <v>12</v>
      </c>
      <c r="AG7" s="9">
        <v>5234408</v>
      </c>
      <c r="AH7" s="9">
        <v>2750017</v>
      </c>
      <c r="AI7" s="4" t="s">
        <v>10393</v>
      </c>
      <c r="AJ7" s="4" t="s">
        <v>10394</v>
      </c>
      <c r="AK7" s="4" t="s">
        <v>10395</v>
      </c>
      <c r="AL7" s="4" t="s">
        <v>10396</v>
      </c>
      <c r="AM7" s="4" t="s">
        <v>10397</v>
      </c>
      <c r="AN7" s="4"/>
      <c r="AO7" s="5" t="s">
        <v>10869</v>
      </c>
      <c r="AP7" s="5" t="s">
        <v>10870</v>
      </c>
      <c r="AQ7" s="6" t="s">
        <v>10871</v>
      </c>
      <c r="AS7" s="4"/>
      <c r="AT7" s="4"/>
      <c r="AU7" t="s">
        <v>10322</v>
      </c>
      <c r="AV7" s="4" t="s">
        <v>10388</v>
      </c>
      <c r="AW7" s="6" t="s">
        <v>11004</v>
      </c>
      <c r="AZ7" t="s">
        <v>47</v>
      </c>
      <c r="BA7" t="s">
        <v>10337</v>
      </c>
      <c r="BB7" t="s">
        <v>10398</v>
      </c>
      <c r="BC7" t="s">
        <v>10399</v>
      </c>
      <c r="BD7" t="s">
        <v>10392</v>
      </c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11565</v>
      </c>
      <c r="C8" s="18" t="s">
        <v>10321</v>
      </c>
      <c r="E8" s="9" t="s">
        <v>2</v>
      </c>
      <c r="G8" s="9" t="s">
        <v>47</v>
      </c>
      <c r="H8" s="9" t="s">
        <v>47</v>
      </c>
      <c r="I8" t="s">
        <v>10401</v>
      </c>
      <c r="J8" t="s">
        <v>10325</v>
      </c>
      <c r="K8" t="s">
        <v>10326</v>
      </c>
      <c r="L8" t="s">
        <v>10402</v>
      </c>
      <c r="M8" s="9">
        <v>30</v>
      </c>
      <c r="N8" t="s">
        <v>10403</v>
      </c>
      <c r="O8" s="9" t="s">
        <v>3</v>
      </c>
      <c r="W8" t="s">
        <v>10329</v>
      </c>
      <c r="X8" t="s">
        <v>10329</v>
      </c>
      <c r="Y8" t="s">
        <v>10330</v>
      </c>
      <c r="Z8" t="s">
        <v>10404</v>
      </c>
      <c r="AD8" s="9">
        <v>10</v>
      </c>
      <c r="AG8" s="9">
        <v>5901291</v>
      </c>
      <c r="AH8" s="9">
        <v>2750017</v>
      </c>
      <c r="AI8" s="4" t="s">
        <v>10405</v>
      </c>
      <c r="AJ8" s="4" t="s">
        <v>10406</v>
      </c>
      <c r="AK8" s="4" t="s">
        <v>10407</v>
      </c>
      <c r="AL8" s="4" t="s">
        <v>10408</v>
      </c>
      <c r="AM8" s="4" t="s">
        <v>10409</v>
      </c>
      <c r="AN8" s="4"/>
      <c r="AO8" s="5" t="s">
        <v>10872</v>
      </c>
      <c r="AP8" s="5" t="s">
        <v>10873</v>
      </c>
      <c r="AQ8" s="6"/>
      <c r="AS8" s="4"/>
      <c r="AT8" s="4"/>
      <c r="AU8" t="s">
        <v>10322</v>
      </c>
      <c r="AV8" s="7" t="s">
        <v>10400</v>
      </c>
      <c r="AW8" s="6" t="s">
        <v>11005</v>
      </c>
      <c r="AZ8" t="s">
        <v>47</v>
      </c>
      <c r="BA8" t="s">
        <v>10337</v>
      </c>
      <c r="BB8" t="s">
        <v>10410</v>
      </c>
      <c r="BC8" t="s">
        <v>10411</v>
      </c>
      <c r="BD8" t="s">
        <v>10404</v>
      </c>
      <c r="BE8">
        <v>10</v>
      </c>
      <c r="BF8">
        <v>10</v>
      </c>
      <c r="BM8" s="9" t="str">
        <f>IF(BO8="","",VLOOKUP(C8,'Datos trazabilidad'!$A$2:$G$11,3))</f>
        <v/>
      </c>
      <c r="BN8" s="9" t="str">
        <f t="shared" si="0"/>
        <v/>
      </c>
      <c r="BO8" s="9" t="str">
        <f>IF(VLOOKUP(B8,GTINs!$A$2:$C$13041,3,FALSE)="S",VLOOKUP(B8,GTINs!$A$2:$C$13041,2,FALSE),"")</f>
        <v/>
      </c>
      <c r="BP8" s="9" t="str">
        <f>IF(BO8="","",VLOOKUP(C8,'Datos trazabilidad'!$A$2:$G$11,6))</f>
        <v/>
      </c>
      <c r="BQ8" s="9" t="str">
        <f>IF(BO8="","",VLOOKUP(C8,'Datos trazabilidad'!$A$2:$G$11,7))</f>
        <v/>
      </c>
    </row>
    <row r="9" spans="1:70" x14ac:dyDescent="0.25">
      <c r="A9" s="9" t="s">
        <v>43</v>
      </c>
      <c r="B9" s="9">
        <v>11543</v>
      </c>
      <c r="C9" s="18" t="s">
        <v>10321</v>
      </c>
      <c r="E9" s="9" t="s">
        <v>2</v>
      </c>
      <c r="G9" s="9" t="s">
        <v>47</v>
      </c>
      <c r="H9" s="9" t="s">
        <v>47</v>
      </c>
      <c r="I9" t="s">
        <v>10413</v>
      </c>
      <c r="J9" t="s">
        <v>10325</v>
      </c>
      <c r="K9" t="s">
        <v>10326</v>
      </c>
      <c r="L9" t="s">
        <v>10414</v>
      </c>
      <c r="M9" s="9">
        <v>33</v>
      </c>
      <c r="N9" t="s">
        <v>10415</v>
      </c>
      <c r="O9" s="9" t="s">
        <v>3</v>
      </c>
      <c r="W9" t="s">
        <v>10329</v>
      </c>
      <c r="X9" t="s">
        <v>10329</v>
      </c>
      <c r="Y9" t="s">
        <v>10330</v>
      </c>
      <c r="Z9" t="s">
        <v>10416</v>
      </c>
      <c r="AD9" s="9">
        <v>11</v>
      </c>
      <c r="AG9" s="9">
        <v>2556000</v>
      </c>
      <c r="AH9" s="9">
        <v>2750017</v>
      </c>
      <c r="AI9" s="4" t="s">
        <v>10417</v>
      </c>
      <c r="AJ9" s="4" t="s">
        <v>10418</v>
      </c>
      <c r="AK9" s="4" t="s">
        <v>10419</v>
      </c>
      <c r="AL9" s="4" t="s">
        <v>10420</v>
      </c>
      <c r="AM9" s="4" t="s">
        <v>10421</v>
      </c>
      <c r="AN9" s="4"/>
      <c r="AO9" s="5" t="s">
        <v>10874</v>
      </c>
      <c r="AP9" s="5" t="s">
        <v>10875</v>
      </c>
      <c r="AQ9" s="6"/>
      <c r="AS9" s="4"/>
      <c r="AT9" s="4"/>
      <c r="AU9" t="s">
        <v>10322</v>
      </c>
      <c r="AV9" s="4" t="s">
        <v>10412</v>
      </c>
      <c r="AW9" s="6" t="s">
        <v>11006</v>
      </c>
      <c r="AZ9" t="s">
        <v>47</v>
      </c>
      <c r="BA9" t="s">
        <v>10337</v>
      </c>
      <c r="BB9" t="s">
        <v>10422</v>
      </c>
      <c r="BC9" t="s">
        <v>10423</v>
      </c>
      <c r="BD9" t="s">
        <v>10416</v>
      </c>
      <c r="BE9">
        <v>10</v>
      </c>
      <c r="BF9">
        <v>10</v>
      </c>
      <c r="BM9" s="9" t="str">
        <f>IF(BO9="","",VLOOKUP(C9,'Datos trazabilidad'!$A$2:$G$11,3))</f>
        <v>7795306000030</v>
      </c>
      <c r="BN9" s="9" t="str">
        <f t="shared" si="0"/>
        <v>7798166980016</v>
      </c>
      <c r="BO9" s="9" t="str">
        <f>IF(VLOOKUP(B9,GTINs!$A$2:$C$13041,3,FALSE)="S",VLOOKUP(B9,GTINs!$A$2:$C$13041,2,FALSE),"")</f>
        <v>7795312020770</v>
      </c>
      <c r="BP9" s="9" t="str">
        <f>IF(BO9="","",VLOOKUP(C9,'Datos trazabilidad'!$A$2:$G$11,6))</f>
        <v>7795306000009</v>
      </c>
      <c r="BQ9" s="9" t="str">
        <f>IF(BO9="","",VLOOKUP(C9,'Datos trazabilidad'!$A$2:$G$11,7))</f>
        <v>Pami1234</v>
      </c>
    </row>
    <row r="10" spans="1:70" x14ac:dyDescent="0.25">
      <c r="A10" s="9" t="s">
        <v>43</v>
      </c>
      <c r="B10" s="9">
        <v>11554</v>
      </c>
      <c r="C10" s="18" t="s">
        <v>10321</v>
      </c>
      <c r="E10" s="9" t="s">
        <v>2</v>
      </c>
      <c r="G10" s="9" t="s">
        <v>47</v>
      </c>
      <c r="H10" s="9" t="s">
        <v>47</v>
      </c>
      <c r="I10" t="s">
        <v>10425</v>
      </c>
      <c r="J10" t="s">
        <v>10325</v>
      </c>
      <c r="K10" t="s">
        <v>10326</v>
      </c>
      <c r="L10" t="s">
        <v>10426</v>
      </c>
      <c r="M10" s="9">
        <v>36</v>
      </c>
      <c r="N10" t="s">
        <v>10427</v>
      </c>
      <c r="O10" s="9" t="s">
        <v>3</v>
      </c>
      <c r="W10" t="s">
        <v>10329</v>
      </c>
      <c r="X10" t="s">
        <v>10329</v>
      </c>
      <c r="Y10" t="s">
        <v>10330</v>
      </c>
      <c r="Z10" t="s">
        <v>10428</v>
      </c>
      <c r="AD10" s="9">
        <v>12</v>
      </c>
      <c r="AG10" s="9">
        <v>2234700</v>
      </c>
      <c r="AH10" s="9">
        <v>2750017</v>
      </c>
      <c r="AI10" s="4" t="s">
        <v>10429</v>
      </c>
      <c r="AJ10" s="4" t="s">
        <v>10430</v>
      </c>
      <c r="AK10" s="4" t="s">
        <v>10431</v>
      </c>
      <c r="AL10" s="4" t="s">
        <v>10432</v>
      </c>
      <c r="AM10" s="4" t="s">
        <v>10433</v>
      </c>
      <c r="AN10" s="4"/>
      <c r="AO10" s="5" t="s">
        <v>10876</v>
      </c>
      <c r="AP10" s="5" t="s">
        <v>10877</v>
      </c>
      <c r="AQ10" s="6"/>
      <c r="AS10" s="4"/>
      <c r="AT10" s="4"/>
      <c r="AU10" t="s">
        <v>10322</v>
      </c>
      <c r="AV10" s="4" t="s">
        <v>10424</v>
      </c>
      <c r="AW10" s="6" t="s">
        <v>11007</v>
      </c>
      <c r="AZ10" t="s">
        <v>47</v>
      </c>
      <c r="BA10" t="s">
        <v>10337</v>
      </c>
      <c r="BB10" t="s">
        <v>10434</v>
      </c>
      <c r="BC10" t="s">
        <v>10435</v>
      </c>
      <c r="BD10" t="s">
        <v>10428</v>
      </c>
      <c r="BE10">
        <v>10</v>
      </c>
      <c r="BF10">
        <v>10</v>
      </c>
      <c r="BM10" s="9" t="str">
        <f>IF(BO10="","",VLOOKUP(C10,'Datos trazabilidad'!$A$2:$G$11,3))</f>
        <v>7795306000030</v>
      </c>
      <c r="BN10" s="9" t="str">
        <f t="shared" si="0"/>
        <v>7798166980016</v>
      </c>
      <c r="BO10" s="9" t="str">
        <f>IF(VLOOKUP(B10,GTINs!$A$2:$C$13041,3,FALSE)="S",VLOOKUP(B10,GTINs!$A$2:$C$13041,2,FALSE),"")</f>
        <v>7795312001434</v>
      </c>
      <c r="BP10" s="9" t="str">
        <f>IF(BO10="","",VLOOKUP(C10,'Datos trazabilidad'!$A$2:$G$11,6))</f>
        <v>7795306000009</v>
      </c>
      <c r="BQ10" s="9" t="str">
        <f>IF(BO10="","",VLOOKUP(C10,'Datos trazabilidad'!$A$2:$G$11,7))</f>
        <v>Pami1234</v>
      </c>
    </row>
    <row r="11" spans="1:70" x14ac:dyDescent="0.25">
      <c r="A11" s="9" t="s">
        <v>43</v>
      </c>
      <c r="B11" s="9">
        <v>11543</v>
      </c>
      <c r="C11" s="18" t="s">
        <v>10321</v>
      </c>
      <c r="E11" s="9" t="s">
        <v>2</v>
      </c>
      <c r="G11" s="9" t="s">
        <v>47</v>
      </c>
      <c r="H11" s="9" t="s">
        <v>47</v>
      </c>
      <c r="I11" t="s">
        <v>10437</v>
      </c>
      <c r="J11" t="s">
        <v>10325</v>
      </c>
      <c r="K11" t="s">
        <v>10326</v>
      </c>
      <c r="L11" t="s">
        <v>10438</v>
      </c>
      <c r="M11" s="9">
        <v>30</v>
      </c>
      <c r="N11" t="s">
        <v>10439</v>
      </c>
      <c r="O11" s="9" t="s">
        <v>3</v>
      </c>
      <c r="W11" t="s">
        <v>10329</v>
      </c>
      <c r="X11" t="s">
        <v>10329</v>
      </c>
      <c r="Y11" t="s">
        <v>10330</v>
      </c>
      <c r="Z11" t="s">
        <v>10440</v>
      </c>
      <c r="AD11" s="9">
        <v>10</v>
      </c>
      <c r="AG11" s="9">
        <v>2375100</v>
      </c>
      <c r="AH11" s="9">
        <v>2750017</v>
      </c>
      <c r="AI11" s="4" t="s">
        <v>10441</v>
      </c>
      <c r="AJ11" s="4" t="s">
        <v>10442</v>
      </c>
      <c r="AK11" s="4" t="s">
        <v>10443</v>
      </c>
      <c r="AL11" s="4" t="s">
        <v>10444</v>
      </c>
      <c r="AM11" s="4" t="s">
        <v>10445</v>
      </c>
      <c r="AN11" s="4"/>
      <c r="AO11" s="5" t="s">
        <v>10878</v>
      </c>
      <c r="AP11" s="5" t="s">
        <v>10879</v>
      </c>
      <c r="AQ11" s="6"/>
      <c r="AS11" s="4"/>
      <c r="AT11" s="4"/>
      <c r="AU11" t="s">
        <v>10322</v>
      </c>
      <c r="AV11" s="7" t="s">
        <v>10436</v>
      </c>
      <c r="AW11" s="6" t="s">
        <v>11008</v>
      </c>
      <c r="AZ11" t="s">
        <v>47</v>
      </c>
      <c r="BA11" t="s">
        <v>10337</v>
      </c>
      <c r="BB11" t="s">
        <v>10446</v>
      </c>
      <c r="BC11" t="s">
        <v>10447</v>
      </c>
      <c r="BD11" t="s">
        <v>10440</v>
      </c>
      <c r="BE11">
        <v>10</v>
      </c>
      <c r="BF11">
        <v>10</v>
      </c>
      <c r="BM11" s="9" t="str">
        <f>IF(BO11="","",VLOOKUP(C11,'Datos trazabilidad'!$A$2:$G$11,3))</f>
        <v>7795306000030</v>
      </c>
      <c r="BN11" s="9" t="str">
        <f t="shared" si="0"/>
        <v>7798166980016</v>
      </c>
      <c r="BO11" s="9" t="str">
        <f>IF(VLOOKUP(B11,GTINs!$A$2:$C$13041,3,FALSE)="S",VLOOKUP(B11,GTINs!$A$2:$C$13041,2,FALSE),"")</f>
        <v>7795312020770</v>
      </c>
      <c r="BP11" s="9" t="str">
        <f>IF(BO11="","",VLOOKUP(C11,'Datos trazabilidad'!$A$2:$G$11,6))</f>
        <v>7795306000009</v>
      </c>
      <c r="BQ11" s="9" t="str">
        <f>IF(BO11="","",VLOOKUP(C11,'Datos trazabilidad'!$A$2:$G$11,7))</f>
        <v>Pami1234</v>
      </c>
    </row>
    <row r="12" spans="1:70" x14ac:dyDescent="0.25">
      <c r="A12" s="9" t="s">
        <v>43</v>
      </c>
      <c r="B12" s="9">
        <v>11554</v>
      </c>
      <c r="C12" s="18" t="s">
        <v>10321</v>
      </c>
      <c r="E12" s="9" t="s">
        <v>2</v>
      </c>
      <c r="G12" s="9" t="s">
        <v>47</v>
      </c>
      <c r="H12" s="9" t="s">
        <v>47</v>
      </c>
      <c r="I12" t="s">
        <v>10448</v>
      </c>
      <c r="J12" t="s">
        <v>10325</v>
      </c>
      <c r="K12" t="s">
        <v>10326</v>
      </c>
      <c r="L12" t="s">
        <v>10449</v>
      </c>
      <c r="M12" s="9">
        <v>33</v>
      </c>
      <c r="N12" t="s">
        <v>10450</v>
      </c>
      <c r="O12" s="9" t="s">
        <v>3</v>
      </c>
      <c r="W12" t="s">
        <v>10329</v>
      </c>
      <c r="X12" t="s">
        <v>10329</v>
      </c>
      <c r="Y12" t="s">
        <v>10330</v>
      </c>
      <c r="Z12" t="s">
        <v>10451</v>
      </c>
      <c r="AD12" s="9">
        <v>11</v>
      </c>
      <c r="AG12" s="9">
        <v>2556000</v>
      </c>
      <c r="AH12" s="9">
        <v>2750017</v>
      </c>
      <c r="AI12" s="4" t="s">
        <v>10452</v>
      </c>
      <c r="AJ12" s="4" t="s">
        <v>10453</v>
      </c>
      <c r="AK12" s="4" t="s">
        <v>10454</v>
      </c>
      <c r="AL12" s="4" t="s">
        <v>10455</v>
      </c>
      <c r="AM12" s="4" t="s">
        <v>10456</v>
      </c>
      <c r="AN12" s="4"/>
      <c r="AO12" s="5" t="s">
        <v>10880</v>
      </c>
      <c r="AP12" s="5" t="s">
        <v>10881</v>
      </c>
      <c r="AQ12" s="6"/>
      <c r="AS12" s="4"/>
      <c r="AT12" s="4"/>
      <c r="AU12" t="s">
        <v>10322</v>
      </c>
      <c r="AV12" s="4" t="s">
        <v>10436</v>
      </c>
      <c r="AW12" s="6" t="s">
        <v>11009</v>
      </c>
      <c r="AZ12" t="s">
        <v>47</v>
      </c>
      <c r="BA12" t="s">
        <v>10337</v>
      </c>
      <c r="BB12" t="s">
        <v>10457</v>
      </c>
      <c r="BC12" t="s">
        <v>10458</v>
      </c>
      <c r="BD12" t="s">
        <v>10451</v>
      </c>
      <c r="BE12">
        <v>10</v>
      </c>
      <c r="BF12">
        <v>10</v>
      </c>
      <c r="BM12" s="9" t="str">
        <f>IF(BO12="","",VLOOKUP(C12,'Datos trazabilidad'!$A$2:$G$11,3))</f>
        <v>7795306000030</v>
      </c>
      <c r="BN12" s="9" t="str">
        <f t="shared" si="0"/>
        <v>7798166980016</v>
      </c>
      <c r="BO12" s="9" t="str">
        <f>IF(VLOOKUP(B12,GTINs!$A$2:$C$13041,3,FALSE)="S",VLOOKUP(B12,GTINs!$A$2:$C$13041,2,FALSE),"")</f>
        <v>7795312001434</v>
      </c>
      <c r="BP12" s="9" t="str">
        <f>IF(BO12="","",VLOOKUP(C12,'Datos trazabilidad'!$A$2:$G$11,6))</f>
        <v>7795306000009</v>
      </c>
      <c r="BQ12" s="9" t="str">
        <f>IF(BO12="","",VLOOKUP(C12,'Datos trazabilidad'!$A$2:$G$11,7))</f>
        <v>Pami1234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10460</v>
      </c>
      <c r="J13" t="s">
        <v>10325</v>
      </c>
      <c r="K13" t="s">
        <v>10326</v>
      </c>
      <c r="L13" t="s">
        <v>10461</v>
      </c>
      <c r="M13" s="9">
        <v>36</v>
      </c>
      <c r="N13" t="s">
        <v>10462</v>
      </c>
      <c r="O13" s="9" t="s">
        <v>3</v>
      </c>
      <c r="W13" t="s">
        <v>10329</v>
      </c>
      <c r="X13" t="s">
        <v>10329</v>
      </c>
      <c r="Y13" t="s">
        <v>10330</v>
      </c>
      <c r="Z13" t="s">
        <v>10463</v>
      </c>
      <c r="AD13" s="9">
        <v>12</v>
      </c>
      <c r="AG13" s="9">
        <v>2129600</v>
      </c>
      <c r="AI13" s="4" t="s">
        <v>10464</v>
      </c>
      <c r="AJ13" s="4" t="s">
        <v>10465</v>
      </c>
      <c r="AK13" s="4" t="s">
        <v>10466</v>
      </c>
      <c r="AL13" s="4" t="s">
        <v>10467</v>
      </c>
      <c r="AM13" s="4" t="s">
        <v>10468</v>
      </c>
      <c r="AN13" s="4"/>
      <c r="AO13" s="5" t="s">
        <v>10882</v>
      </c>
      <c r="AP13" s="5" t="s">
        <v>10883</v>
      </c>
      <c r="AQ13" s="6" t="s">
        <v>10884</v>
      </c>
      <c r="AS13" s="4"/>
      <c r="AT13" s="4"/>
      <c r="AU13" t="s">
        <v>10322</v>
      </c>
      <c r="AV13" s="4" t="s">
        <v>10459</v>
      </c>
      <c r="AW13" s="6" t="s">
        <v>11010</v>
      </c>
      <c r="AZ13" t="s">
        <v>47</v>
      </c>
      <c r="BA13" t="s">
        <v>10337</v>
      </c>
      <c r="BB13" t="s">
        <v>10469</v>
      </c>
      <c r="BC13" t="s">
        <v>10470</v>
      </c>
      <c r="BD13" t="s">
        <v>10463</v>
      </c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10472</v>
      </c>
      <c r="J14" t="s">
        <v>10325</v>
      </c>
      <c r="K14" t="s">
        <v>10326</v>
      </c>
      <c r="L14" t="s">
        <v>10473</v>
      </c>
      <c r="M14" s="9">
        <v>30</v>
      </c>
      <c r="N14" t="s">
        <v>10474</v>
      </c>
      <c r="O14" s="9" t="s">
        <v>3</v>
      </c>
      <c r="W14" t="s">
        <v>10329</v>
      </c>
      <c r="X14" t="s">
        <v>10329</v>
      </c>
      <c r="Y14" t="s">
        <v>10330</v>
      </c>
      <c r="Z14" t="s">
        <v>10475</v>
      </c>
      <c r="AD14" s="9">
        <v>10</v>
      </c>
      <c r="AG14" s="9">
        <v>2208901</v>
      </c>
      <c r="AI14" s="4" t="s">
        <v>10476</v>
      </c>
      <c r="AJ14" s="4" t="s">
        <v>10477</v>
      </c>
      <c r="AK14" s="4" t="s">
        <v>10478</v>
      </c>
      <c r="AL14" s="4" t="s">
        <v>10479</v>
      </c>
      <c r="AM14" s="4" t="s">
        <v>10480</v>
      </c>
      <c r="AN14" s="4"/>
      <c r="AO14" s="5" t="s">
        <v>10885</v>
      </c>
      <c r="AP14" s="5" t="s">
        <v>10886</v>
      </c>
      <c r="AQ14" s="6" t="s">
        <v>10887</v>
      </c>
      <c r="AS14" s="4"/>
      <c r="AT14" s="4"/>
      <c r="AU14" t="s">
        <v>10322</v>
      </c>
      <c r="AV14" s="7" t="s">
        <v>10471</v>
      </c>
      <c r="AW14" s="6" t="s">
        <v>11011</v>
      </c>
      <c r="AZ14" t="s">
        <v>47</v>
      </c>
      <c r="BA14" t="s">
        <v>10337</v>
      </c>
      <c r="BB14" t="s">
        <v>10481</v>
      </c>
      <c r="BC14" t="s">
        <v>10482</v>
      </c>
      <c r="BD14" t="s">
        <v>10475</v>
      </c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10484</v>
      </c>
      <c r="J15" t="s">
        <v>10325</v>
      </c>
      <c r="K15" t="s">
        <v>10326</v>
      </c>
      <c r="L15" t="s">
        <v>10485</v>
      </c>
      <c r="M15" s="9">
        <v>33</v>
      </c>
      <c r="N15" t="s">
        <v>10486</v>
      </c>
      <c r="O15" s="9" t="s">
        <v>3</v>
      </c>
      <c r="W15" t="s">
        <v>10329</v>
      </c>
      <c r="X15" t="s">
        <v>10329</v>
      </c>
      <c r="Y15" t="s">
        <v>10330</v>
      </c>
      <c r="Z15" t="s">
        <v>10487</v>
      </c>
      <c r="AD15" s="9">
        <v>11</v>
      </c>
      <c r="AG15" s="9">
        <v>2208901</v>
      </c>
      <c r="AI15" s="4" t="s">
        <v>10488</v>
      </c>
      <c r="AJ15" s="4" t="s">
        <v>10489</v>
      </c>
      <c r="AK15" s="4" t="s">
        <v>10490</v>
      </c>
      <c r="AL15" s="4" t="s">
        <v>10491</v>
      </c>
      <c r="AM15" s="4" t="s">
        <v>10492</v>
      </c>
      <c r="AN15" s="4"/>
      <c r="AO15" s="5" t="s">
        <v>10888</v>
      </c>
      <c r="AP15" s="5" t="s">
        <v>10889</v>
      </c>
      <c r="AQ15" s="6" t="s">
        <v>10890</v>
      </c>
      <c r="AS15" s="4"/>
      <c r="AT15" s="4"/>
      <c r="AU15" t="s">
        <v>10322</v>
      </c>
      <c r="AV15" s="4" t="s">
        <v>10483</v>
      </c>
      <c r="AW15" s="6" t="s">
        <v>11012</v>
      </c>
      <c r="AZ15" t="s">
        <v>47</v>
      </c>
      <c r="BA15" t="s">
        <v>10337</v>
      </c>
      <c r="BB15" t="s">
        <v>10493</v>
      </c>
      <c r="BC15" t="s">
        <v>10494</v>
      </c>
      <c r="BD15" t="s">
        <v>10487</v>
      </c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10496</v>
      </c>
      <c r="J16" t="s">
        <v>10325</v>
      </c>
      <c r="K16" t="s">
        <v>10326</v>
      </c>
      <c r="L16" t="s">
        <v>10497</v>
      </c>
      <c r="M16" s="9">
        <v>36</v>
      </c>
      <c r="N16" t="s">
        <v>10498</v>
      </c>
      <c r="O16" s="9" t="s">
        <v>3</v>
      </c>
      <c r="W16" t="s">
        <v>10329</v>
      </c>
      <c r="X16" t="s">
        <v>10329</v>
      </c>
      <c r="Y16" t="s">
        <v>10330</v>
      </c>
      <c r="Z16" t="s">
        <v>10499</v>
      </c>
      <c r="AD16" s="9">
        <v>12</v>
      </c>
      <c r="AG16" s="9">
        <v>2208901</v>
      </c>
      <c r="AI16" s="4" t="s">
        <v>10500</v>
      </c>
      <c r="AJ16" s="4" t="s">
        <v>10501</v>
      </c>
      <c r="AK16" s="4" t="s">
        <v>10502</v>
      </c>
      <c r="AL16" s="4" t="s">
        <v>10503</v>
      </c>
      <c r="AM16" s="4" t="s">
        <v>10504</v>
      </c>
      <c r="AN16" s="4"/>
      <c r="AO16" s="5" t="s">
        <v>10891</v>
      </c>
      <c r="AP16" s="5" t="s">
        <v>10892</v>
      </c>
      <c r="AQ16" s="6" t="s">
        <v>10893</v>
      </c>
      <c r="AS16" s="4"/>
      <c r="AT16" s="4"/>
      <c r="AU16" t="s">
        <v>10322</v>
      </c>
      <c r="AV16" s="4" t="s">
        <v>10495</v>
      </c>
      <c r="AW16" s="6" t="s">
        <v>11013</v>
      </c>
      <c r="AZ16" t="s">
        <v>47</v>
      </c>
      <c r="BA16" t="s">
        <v>10337</v>
      </c>
      <c r="BB16" t="s">
        <v>10505</v>
      </c>
      <c r="BC16" t="s">
        <v>10506</v>
      </c>
      <c r="BD16" t="s">
        <v>10499</v>
      </c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10508</v>
      </c>
      <c r="J17" t="s">
        <v>10325</v>
      </c>
      <c r="K17" t="s">
        <v>10326</v>
      </c>
      <c r="L17" t="s">
        <v>10509</v>
      </c>
      <c r="M17" s="9">
        <v>30</v>
      </c>
      <c r="N17" t="s">
        <v>10510</v>
      </c>
      <c r="O17" s="9" t="s">
        <v>3</v>
      </c>
      <c r="W17" t="s">
        <v>10329</v>
      </c>
      <c r="X17" t="s">
        <v>10329</v>
      </c>
      <c r="Y17" t="s">
        <v>10330</v>
      </c>
      <c r="Z17" t="s">
        <v>10511</v>
      </c>
      <c r="AD17" s="9">
        <v>10</v>
      </c>
      <c r="AG17" s="9">
        <v>2129600</v>
      </c>
      <c r="AI17" s="4" t="s">
        <v>10512</v>
      </c>
      <c r="AJ17" s="4" t="s">
        <v>10513</v>
      </c>
      <c r="AK17" s="4" t="s">
        <v>10478</v>
      </c>
      <c r="AL17" s="4" t="s">
        <v>10479</v>
      </c>
      <c r="AM17" s="4" t="s">
        <v>10480</v>
      </c>
      <c r="AN17" s="4"/>
      <c r="AO17" s="5" t="s">
        <v>10894</v>
      </c>
      <c r="AP17" s="5" t="s">
        <v>10895</v>
      </c>
      <c r="AQ17" s="6" t="s">
        <v>10896</v>
      </c>
      <c r="AS17" s="4"/>
      <c r="AT17" s="4"/>
      <c r="AU17" t="s">
        <v>10322</v>
      </c>
      <c r="AV17" s="7" t="s">
        <v>10507</v>
      </c>
      <c r="AW17" s="6" t="s">
        <v>11014</v>
      </c>
      <c r="AZ17" t="s">
        <v>47</v>
      </c>
      <c r="BA17" t="s">
        <v>10337</v>
      </c>
      <c r="BB17" t="s">
        <v>10514</v>
      </c>
      <c r="BC17" t="s">
        <v>10515</v>
      </c>
      <c r="BD17" t="s">
        <v>10511</v>
      </c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10517</v>
      </c>
      <c r="J18" t="s">
        <v>10325</v>
      </c>
      <c r="K18" t="s">
        <v>10326</v>
      </c>
      <c r="L18" t="s">
        <v>10518</v>
      </c>
      <c r="M18" s="9">
        <v>33</v>
      </c>
      <c r="N18" t="s">
        <v>10519</v>
      </c>
      <c r="O18" s="9" t="s">
        <v>3</v>
      </c>
      <c r="W18" t="s">
        <v>10329</v>
      </c>
      <c r="X18" t="s">
        <v>10329</v>
      </c>
      <c r="Y18" t="s">
        <v>10330</v>
      </c>
      <c r="Z18" t="s">
        <v>10520</v>
      </c>
      <c r="AD18" s="9">
        <v>11</v>
      </c>
      <c r="AG18" s="9">
        <v>2129600</v>
      </c>
      <c r="AI18" s="4" t="s">
        <v>10521</v>
      </c>
      <c r="AJ18" s="4" t="s">
        <v>10522</v>
      </c>
      <c r="AK18" s="4" t="s">
        <v>10490</v>
      </c>
      <c r="AL18" s="4" t="s">
        <v>10491</v>
      </c>
      <c r="AM18" s="4" t="s">
        <v>10492</v>
      </c>
      <c r="AN18" s="4"/>
      <c r="AO18" s="5" t="s">
        <v>10897</v>
      </c>
      <c r="AP18" s="5" t="s">
        <v>10898</v>
      </c>
      <c r="AQ18" s="6" t="s">
        <v>10899</v>
      </c>
      <c r="AS18" s="4"/>
      <c r="AT18" s="4"/>
      <c r="AU18" t="s">
        <v>10322</v>
      </c>
      <c r="AV18" s="4" t="s">
        <v>10516</v>
      </c>
      <c r="AW18" s="6" t="s">
        <v>11015</v>
      </c>
      <c r="AZ18" t="s">
        <v>47</v>
      </c>
      <c r="BA18" t="s">
        <v>10337</v>
      </c>
      <c r="BB18" t="s">
        <v>10523</v>
      </c>
      <c r="BC18" t="s">
        <v>10524</v>
      </c>
      <c r="BD18" t="s">
        <v>10520</v>
      </c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10525</v>
      </c>
      <c r="J19" t="s">
        <v>10325</v>
      </c>
      <c r="K19" t="s">
        <v>10326</v>
      </c>
      <c r="L19" t="s">
        <v>10526</v>
      </c>
      <c r="M19" s="9">
        <v>36</v>
      </c>
      <c r="N19" t="s">
        <v>10527</v>
      </c>
      <c r="O19" s="9" t="s">
        <v>3</v>
      </c>
      <c r="W19" t="s">
        <v>10329</v>
      </c>
      <c r="X19" t="s">
        <v>10329</v>
      </c>
      <c r="Y19" t="s">
        <v>10330</v>
      </c>
      <c r="Z19" t="s">
        <v>10528</v>
      </c>
      <c r="AD19" s="9">
        <v>12</v>
      </c>
      <c r="AG19" s="9">
        <v>2129600</v>
      </c>
      <c r="AI19" s="4" t="s">
        <v>10529</v>
      </c>
      <c r="AJ19" s="4" t="s">
        <v>10530</v>
      </c>
      <c r="AK19" s="4" t="s">
        <v>10502</v>
      </c>
      <c r="AL19" s="4" t="s">
        <v>10503</v>
      </c>
      <c r="AM19" s="4" t="s">
        <v>10504</v>
      </c>
      <c r="AN19" s="4"/>
      <c r="AO19" s="5" t="s">
        <v>10900</v>
      </c>
      <c r="AP19" s="5" t="s">
        <v>10901</v>
      </c>
      <c r="AQ19" s="6" t="s">
        <v>10902</v>
      </c>
      <c r="AS19" s="4"/>
      <c r="AT19" s="4"/>
      <c r="AU19" t="s">
        <v>10322</v>
      </c>
      <c r="AV19" s="4" t="s">
        <v>10516</v>
      </c>
      <c r="AW19" s="6" t="s">
        <v>11016</v>
      </c>
      <c r="AZ19" t="s">
        <v>47</v>
      </c>
      <c r="BA19" t="s">
        <v>10337</v>
      </c>
      <c r="BB19" t="s">
        <v>10531</v>
      </c>
      <c r="BC19" t="s">
        <v>10532</v>
      </c>
      <c r="BD19" t="s">
        <v>10528</v>
      </c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10534</v>
      </c>
      <c r="J20" t="s">
        <v>10325</v>
      </c>
      <c r="K20" t="s">
        <v>10326</v>
      </c>
      <c r="L20" t="s">
        <v>10535</v>
      </c>
      <c r="M20" s="9">
        <v>30</v>
      </c>
      <c r="N20" t="s">
        <v>10536</v>
      </c>
      <c r="O20" s="9" t="s">
        <v>3</v>
      </c>
      <c r="W20" t="s">
        <v>10329</v>
      </c>
      <c r="X20" t="s">
        <v>10329</v>
      </c>
      <c r="Y20" t="s">
        <v>10330</v>
      </c>
      <c r="Z20" t="s">
        <v>10537</v>
      </c>
      <c r="AD20" s="9">
        <v>10</v>
      </c>
      <c r="AG20" s="9">
        <v>2208901</v>
      </c>
      <c r="AI20" s="4" t="s">
        <v>10538</v>
      </c>
      <c r="AJ20" s="4" t="s">
        <v>10539</v>
      </c>
      <c r="AK20" s="4" t="s">
        <v>10540</v>
      </c>
      <c r="AL20" s="4" t="s">
        <v>10541</v>
      </c>
      <c r="AM20" s="4" t="s">
        <v>10542</v>
      </c>
      <c r="AN20" s="4"/>
      <c r="AO20" s="5" t="s">
        <v>10903</v>
      </c>
      <c r="AP20" s="5" t="s">
        <v>10904</v>
      </c>
      <c r="AQ20" s="6" t="s">
        <v>10905</v>
      </c>
      <c r="AS20" s="4"/>
      <c r="AT20" s="4"/>
      <c r="AU20" t="s">
        <v>10322</v>
      </c>
      <c r="AV20" s="7" t="s">
        <v>10533</v>
      </c>
      <c r="AW20" s="6" t="s">
        <v>11017</v>
      </c>
      <c r="AZ20" t="s">
        <v>47</v>
      </c>
      <c r="BA20" t="s">
        <v>10337</v>
      </c>
      <c r="BB20" t="s">
        <v>10543</v>
      </c>
      <c r="BC20" t="s">
        <v>10544</v>
      </c>
      <c r="BD20" t="s">
        <v>10537</v>
      </c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10546</v>
      </c>
      <c r="J21" t="s">
        <v>10325</v>
      </c>
      <c r="K21" t="s">
        <v>10326</v>
      </c>
      <c r="L21" t="s">
        <v>10547</v>
      </c>
      <c r="M21" s="9">
        <v>33</v>
      </c>
      <c r="N21" t="s">
        <v>10548</v>
      </c>
      <c r="O21" s="9" t="s">
        <v>3</v>
      </c>
      <c r="W21" t="s">
        <v>10329</v>
      </c>
      <c r="X21" t="s">
        <v>10329</v>
      </c>
      <c r="Y21" t="s">
        <v>10330</v>
      </c>
      <c r="Z21" t="s">
        <v>10549</v>
      </c>
      <c r="AD21" s="9">
        <v>11</v>
      </c>
      <c r="AG21" s="9">
        <v>2208901</v>
      </c>
      <c r="AI21" s="4" t="s">
        <v>10550</v>
      </c>
      <c r="AJ21" s="4" t="s">
        <v>10551</v>
      </c>
      <c r="AK21" s="4" t="s">
        <v>10552</v>
      </c>
      <c r="AL21" s="4" t="s">
        <v>10553</v>
      </c>
      <c r="AM21" s="4" t="s">
        <v>10554</v>
      </c>
      <c r="AN21" s="4"/>
      <c r="AO21" s="5" t="s">
        <v>10906</v>
      </c>
      <c r="AP21" s="5" t="s">
        <v>10907</v>
      </c>
      <c r="AQ21" s="6" t="s">
        <v>10908</v>
      </c>
      <c r="AS21" s="4"/>
      <c r="AT21" s="4"/>
      <c r="AU21" t="s">
        <v>10322</v>
      </c>
      <c r="AV21" s="4" t="s">
        <v>10545</v>
      </c>
      <c r="AW21" s="6" t="s">
        <v>11018</v>
      </c>
      <c r="AZ21" t="s">
        <v>47</v>
      </c>
      <c r="BA21" t="s">
        <v>10337</v>
      </c>
      <c r="BB21" t="s">
        <v>10555</v>
      </c>
      <c r="BC21" t="s">
        <v>10556</v>
      </c>
      <c r="BD21" t="s">
        <v>10549</v>
      </c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10558</v>
      </c>
      <c r="J22" t="s">
        <v>10325</v>
      </c>
      <c r="K22" t="s">
        <v>10326</v>
      </c>
      <c r="L22" t="s">
        <v>10559</v>
      </c>
      <c r="M22" s="9">
        <v>36</v>
      </c>
      <c r="N22" t="s">
        <v>10560</v>
      </c>
      <c r="O22" s="9" t="s">
        <v>3</v>
      </c>
      <c r="W22" t="s">
        <v>10329</v>
      </c>
      <c r="X22" t="s">
        <v>10329</v>
      </c>
      <c r="Y22" t="s">
        <v>10330</v>
      </c>
      <c r="Z22" t="s">
        <v>10561</v>
      </c>
      <c r="AD22" s="9">
        <v>12</v>
      </c>
      <c r="AG22" s="9">
        <v>2208901</v>
      </c>
      <c r="AI22" s="4" t="s">
        <v>10562</v>
      </c>
      <c r="AJ22" s="4" t="s">
        <v>10563</v>
      </c>
      <c r="AK22" s="4" t="s">
        <v>10564</v>
      </c>
      <c r="AL22" s="4" t="s">
        <v>10565</v>
      </c>
      <c r="AM22" s="4" t="s">
        <v>10566</v>
      </c>
      <c r="AN22" s="4"/>
      <c r="AO22" s="5" t="s">
        <v>10909</v>
      </c>
      <c r="AP22" s="5" t="s">
        <v>10910</v>
      </c>
      <c r="AQ22" s="6" t="s">
        <v>10911</v>
      </c>
      <c r="AS22" s="4"/>
      <c r="AT22" s="4"/>
      <c r="AU22" t="s">
        <v>10322</v>
      </c>
      <c r="AV22" s="4" t="s">
        <v>10557</v>
      </c>
      <c r="AW22" s="6" t="s">
        <v>11019</v>
      </c>
      <c r="AZ22" t="s">
        <v>47</v>
      </c>
      <c r="BA22" t="s">
        <v>10337</v>
      </c>
      <c r="BB22" t="s">
        <v>10567</v>
      </c>
      <c r="BC22" t="s">
        <v>10568</v>
      </c>
      <c r="BD22" t="s">
        <v>10561</v>
      </c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10570</v>
      </c>
      <c r="J23" t="s">
        <v>10325</v>
      </c>
      <c r="K23" t="s">
        <v>10326</v>
      </c>
      <c r="L23" t="s">
        <v>10571</v>
      </c>
      <c r="M23" s="9">
        <v>30</v>
      </c>
      <c r="N23" t="s">
        <v>10572</v>
      </c>
      <c r="O23" s="9" t="s">
        <v>3</v>
      </c>
      <c r="W23" t="s">
        <v>10329</v>
      </c>
      <c r="X23" t="s">
        <v>10329</v>
      </c>
      <c r="Y23" t="s">
        <v>10330</v>
      </c>
      <c r="Z23" t="s">
        <v>10573</v>
      </c>
      <c r="AD23" s="9">
        <v>10</v>
      </c>
      <c r="AG23" s="9">
        <v>2129600</v>
      </c>
      <c r="AI23" s="4" t="s">
        <v>10574</v>
      </c>
      <c r="AJ23" s="4" t="s">
        <v>10575</v>
      </c>
      <c r="AK23" s="4" t="s">
        <v>10540</v>
      </c>
      <c r="AL23" s="4" t="s">
        <v>10541</v>
      </c>
      <c r="AM23" s="4" t="s">
        <v>10542</v>
      </c>
      <c r="AN23" s="4"/>
      <c r="AO23" s="5" t="s">
        <v>10912</v>
      </c>
      <c r="AP23" s="5" t="s">
        <v>10913</v>
      </c>
      <c r="AQ23" s="6" t="s">
        <v>10914</v>
      </c>
      <c r="AS23" s="4"/>
      <c r="AT23" s="4"/>
      <c r="AU23" t="s">
        <v>10322</v>
      </c>
      <c r="AV23" s="7" t="s">
        <v>10569</v>
      </c>
      <c r="AW23" s="6" t="s">
        <v>11020</v>
      </c>
      <c r="AZ23" t="s">
        <v>47</v>
      </c>
      <c r="BA23" t="s">
        <v>10337</v>
      </c>
      <c r="BB23" t="s">
        <v>10576</v>
      </c>
      <c r="BC23" t="s">
        <v>10577</v>
      </c>
      <c r="BD23" t="s">
        <v>10573</v>
      </c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10579</v>
      </c>
      <c r="J24" t="s">
        <v>10325</v>
      </c>
      <c r="K24" t="s">
        <v>10326</v>
      </c>
      <c r="L24" t="s">
        <v>10580</v>
      </c>
      <c r="M24" s="9">
        <v>33</v>
      </c>
      <c r="N24" t="s">
        <v>10581</v>
      </c>
      <c r="O24" s="9" t="s">
        <v>3</v>
      </c>
      <c r="W24" t="s">
        <v>10329</v>
      </c>
      <c r="X24" t="s">
        <v>10329</v>
      </c>
      <c r="Y24" t="s">
        <v>10330</v>
      </c>
      <c r="Z24" t="s">
        <v>10582</v>
      </c>
      <c r="AD24" s="9">
        <v>11</v>
      </c>
      <c r="AG24" s="9">
        <v>2129600</v>
      </c>
      <c r="AI24" s="4" t="s">
        <v>10583</v>
      </c>
      <c r="AJ24" s="4" t="s">
        <v>10584</v>
      </c>
      <c r="AK24" s="4" t="s">
        <v>10552</v>
      </c>
      <c r="AL24" s="4" t="s">
        <v>10553</v>
      </c>
      <c r="AM24" s="4" t="s">
        <v>10554</v>
      </c>
      <c r="AN24" s="4"/>
      <c r="AO24" s="5" t="s">
        <v>10915</v>
      </c>
      <c r="AP24" s="5" t="s">
        <v>10916</v>
      </c>
      <c r="AQ24" s="6" t="s">
        <v>10917</v>
      </c>
      <c r="AS24" s="4"/>
      <c r="AT24" s="4"/>
      <c r="AU24" t="s">
        <v>10322</v>
      </c>
      <c r="AV24" s="4" t="s">
        <v>10578</v>
      </c>
      <c r="AW24" s="6" t="s">
        <v>11021</v>
      </c>
      <c r="AZ24" t="s">
        <v>47</v>
      </c>
      <c r="BA24" t="s">
        <v>10337</v>
      </c>
      <c r="BB24" t="s">
        <v>10585</v>
      </c>
      <c r="BC24" t="s">
        <v>10586</v>
      </c>
      <c r="BD24" t="s">
        <v>10582</v>
      </c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10587</v>
      </c>
      <c r="J25" t="s">
        <v>10325</v>
      </c>
      <c r="K25" t="s">
        <v>10326</v>
      </c>
      <c r="L25" t="s">
        <v>10588</v>
      </c>
      <c r="M25" s="9">
        <v>36</v>
      </c>
      <c r="N25" t="s">
        <v>10589</v>
      </c>
      <c r="O25" s="9" t="s">
        <v>3</v>
      </c>
      <c r="W25" t="s">
        <v>10329</v>
      </c>
      <c r="X25" t="s">
        <v>10329</v>
      </c>
      <c r="Y25" t="s">
        <v>10330</v>
      </c>
      <c r="Z25" t="s">
        <v>10590</v>
      </c>
      <c r="AD25" s="9">
        <v>12</v>
      </c>
      <c r="AG25" s="9">
        <v>2129600</v>
      </c>
      <c r="AI25" s="4" t="s">
        <v>10591</v>
      </c>
      <c r="AJ25" s="4" t="s">
        <v>10592</v>
      </c>
      <c r="AK25" s="4" t="s">
        <v>10564</v>
      </c>
      <c r="AL25" s="4" t="s">
        <v>10565</v>
      </c>
      <c r="AM25" s="4" t="s">
        <v>10566</v>
      </c>
      <c r="AN25" s="4"/>
      <c r="AO25" s="5" t="s">
        <v>10918</v>
      </c>
      <c r="AP25" s="5" t="s">
        <v>10919</v>
      </c>
      <c r="AQ25" s="6" t="s">
        <v>10920</v>
      </c>
      <c r="AS25" s="4"/>
      <c r="AT25" s="4"/>
      <c r="AU25" t="s">
        <v>10322</v>
      </c>
      <c r="AV25" s="4" t="s">
        <v>10578</v>
      </c>
      <c r="AW25" s="6" t="s">
        <v>11022</v>
      </c>
      <c r="AZ25" t="s">
        <v>47</v>
      </c>
      <c r="BA25" t="s">
        <v>10337</v>
      </c>
      <c r="BB25" t="s">
        <v>10593</v>
      </c>
      <c r="BC25" t="s">
        <v>10594</v>
      </c>
      <c r="BD25" t="s">
        <v>10590</v>
      </c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10596</v>
      </c>
      <c r="J26" t="s">
        <v>10325</v>
      </c>
      <c r="K26" t="s">
        <v>10326</v>
      </c>
      <c r="L26" t="s">
        <v>10597</v>
      </c>
      <c r="M26" s="9">
        <v>30</v>
      </c>
      <c r="N26" t="s">
        <v>10598</v>
      </c>
      <c r="O26" s="9" t="s">
        <v>3</v>
      </c>
      <c r="W26" t="s">
        <v>10329</v>
      </c>
      <c r="X26" t="s">
        <v>10329</v>
      </c>
      <c r="Y26" t="s">
        <v>10330</v>
      </c>
      <c r="Z26" t="s">
        <v>10599</v>
      </c>
      <c r="AD26" s="9">
        <v>10</v>
      </c>
      <c r="AG26" s="9">
        <v>2067902</v>
      </c>
      <c r="AI26" t="s">
        <v>10600</v>
      </c>
      <c r="AJ26" t="s">
        <v>10601</v>
      </c>
      <c r="AK26" t="s">
        <v>10602</v>
      </c>
      <c r="AL26" t="s">
        <v>10603</v>
      </c>
      <c r="AM26" t="s">
        <v>10604</v>
      </c>
      <c r="AO26" t="s">
        <v>10921</v>
      </c>
      <c r="AP26" t="s">
        <v>10922</v>
      </c>
      <c r="AQ26" t="s">
        <v>10923</v>
      </c>
      <c r="AU26" t="s">
        <v>10322</v>
      </c>
      <c r="AV26" t="s">
        <v>10595</v>
      </c>
      <c r="AW26" t="s">
        <v>11023</v>
      </c>
      <c r="AZ26" t="s">
        <v>47</v>
      </c>
      <c r="BA26" t="s">
        <v>10337</v>
      </c>
      <c r="BB26" t="s">
        <v>10605</v>
      </c>
      <c r="BC26" t="s">
        <v>10606</v>
      </c>
      <c r="BD26" t="s">
        <v>10599</v>
      </c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10608</v>
      </c>
      <c r="J27" t="s">
        <v>10325</v>
      </c>
      <c r="K27" t="s">
        <v>10326</v>
      </c>
      <c r="L27" t="s">
        <v>10609</v>
      </c>
      <c r="M27" s="9">
        <v>33</v>
      </c>
      <c r="N27" t="s">
        <v>10610</v>
      </c>
      <c r="O27" s="9" t="s">
        <v>3</v>
      </c>
      <c r="W27" t="s">
        <v>10329</v>
      </c>
      <c r="X27" t="s">
        <v>10329</v>
      </c>
      <c r="Y27" t="s">
        <v>10330</v>
      </c>
      <c r="Z27" t="s">
        <v>10611</v>
      </c>
      <c r="AD27" s="9">
        <v>11</v>
      </c>
      <c r="AG27" s="9">
        <v>2067902</v>
      </c>
      <c r="AI27" t="s">
        <v>10612</v>
      </c>
      <c r="AJ27" t="s">
        <v>10613</v>
      </c>
      <c r="AK27" t="s">
        <v>10614</v>
      </c>
      <c r="AL27" t="s">
        <v>10615</v>
      </c>
      <c r="AM27" t="s">
        <v>10616</v>
      </c>
      <c r="AO27" t="s">
        <v>10924</v>
      </c>
      <c r="AP27" t="s">
        <v>10925</v>
      </c>
      <c r="AQ27" t="s">
        <v>10926</v>
      </c>
      <c r="AU27" t="s">
        <v>10322</v>
      </c>
      <c r="AV27" t="s">
        <v>10607</v>
      </c>
      <c r="AW27" t="s">
        <v>11024</v>
      </c>
      <c r="AZ27" t="s">
        <v>47</v>
      </c>
      <c r="BA27" t="s">
        <v>10337</v>
      </c>
      <c r="BB27" t="s">
        <v>10617</v>
      </c>
      <c r="BC27" t="s">
        <v>10618</v>
      </c>
      <c r="BD27" t="s">
        <v>10611</v>
      </c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10620</v>
      </c>
      <c r="J28" t="s">
        <v>10325</v>
      </c>
      <c r="K28" t="s">
        <v>10326</v>
      </c>
      <c r="L28" t="s">
        <v>10621</v>
      </c>
      <c r="M28" s="9">
        <v>36</v>
      </c>
      <c r="N28" t="s">
        <v>10622</v>
      </c>
      <c r="O28" s="9" t="s">
        <v>3</v>
      </c>
      <c r="W28" t="s">
        <v>10329</v>
      </c>
      <c r="X28" t="s">
        <v>10329</v>
      </c>
      <c r="Y28" t="s">
        <v>10330</v>
      </c>
      <c r="Z28" t="s">
        <v>10623</v>
      </c>
      <c r="AD28" s="9">
        <v>12</v>
      </c>
      <c r="AG28" s="9">
        <v>2067902</v>
      </c>
      <c r="AI28" t="s">
        <v>10624</v>
      </c>
      <c r="AJ28" t="s">
        <v>10625</v>
      </c>
      <c r="AK28" t="s">
        <v>10626</v>
      </c>
      <c r="AL28" t="s">
        <v>10627</v>
      </c>
      <c r="AM28" t="s">
        <v>10628</v>
      </c>
      <c r="AO28" t="s">
        <v>10927</v>
      </c>
      <c r="AP28" t="s">
        <v>10928</v>
      </c>
      <c r="AQ28" t="s">
        <v>10929</v>
      </c>
      <c r="AU28" t="s">
        <v>10322</v>
      </c>
      <c r="AV28" t="s">
        <v>10619</v>
      </c>
      <c r="AW28" t="s">
        <v>11025</v>
      </c>
      <c r="AZ28" t="s">
        <v>47</v>
      </c>
      <c r="BA28" t="s">
        <v>10337</v>
      </c>
      <c r="BB28" t="s">
        <v>10629</v>
      </c>
      <c r="BC28" t="s">
        <v>10630</v>
      </c>
      <c r="BD28" t="s">
        <v>10623</v>
      </c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10632</v>
      </c>
      <c r="J29" t="s">
        <v>10325</v>
      </c>
      <c r="K29" t="s">
        <v>10326</v>
      </c>
      <c r="L29" t="s">
        <v>10633</v>
      </c>
      <c r="M29" s="9">
        <v>33</v>
      </c>
      <c r="N29" t="s">
        <v>10634</v>
      </c>
      <c r="O29" s="9" t="s">
        <v>3</v>
      </c>
      <c r="W29" t="s">
        <v>10329</v>
      </c>
      <c r="X29" t="s">
        <v>10329</v>
      </c>
      <c r="Y29" t="s">
        <v>10330</v>
      </c>
      <c r="Z29" t="s">
        <v>10635</v>
      </c>
      <c r="AD29" s="9">
        <v>11</v>
      </c>
      <c r="AG29" s="9">
        <v>2067902</v>
      </c>
      <c r="AI29" t="s">
        <v>10636</v>
      </c>
      <c r="AJ29" t="s">
        <v>10637</v>
      </c>
      <c r="AK29" t="s">
        <v>10638</v>
      </c>
      <c r="AL29" t="s">
        <v>10639</v>
      </c>
      <c r="AM29" t="s">
        <v>10640</v>
      </c>
      <c r="AO29" t="s">
        <v>10930</v>
      </c>
      <c r="AP29" t="s">
        <v>10931</v>
      </c>
      <c r="AQ29" t="s">
        <v>10932</v>
      </c>
      <c r="AU29" t="s">
        <v>10322</v>
      </c>
      <c r="AV29" t="s">
        <v>10631</v>
      </c>
      <c r="AW29" t="s">
        <v>11026</v>
      </c>
      <c r="AZ29" t="s">
        <v>47</v>
      </c>
      <c r="BA29" t="s">
        <v>10337</v>
      </c>
      <c r="BB29" t="s">
        <v>10641</v>
      </c>
      <c r="BC29" t="s">
        <v>10642</v>
      </c>
      <c r="BD29" t="s">
        <v>10635</v>
      </c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10644</v>
      </c>
      <c r="J30" t="s">
        <v>10325</v>
      </c>
      <c r="K30" t="s">
        <v>10326</v>
      </c>
      <c r="L30" t="s">
        <v>10645</v>
      </c>
      <c r="M30" s="9">
        <v>36</v>
      </c>
      <c r="N30" t="s">
        <v>10646</v>
      </c>
      <c r="O30" s="9" t="s">
        <v>3</v>
      </c>
      <c r="W30" t="s">
        <v>10329</v>
      </c>
      <c r="X30" t="s">
        <v>10329</v>
      </c>
      <c r="Y30" t="s">
        <v>10330</v>
      </c>
      <c r="Z30" t="s">
        <v>10647</v>
      </c>
      <c r="AD30" s="9">
        <v>12</v>
      </c>
      <c r="AG30" s="9">
        <v>2067902</v>
      </c>
      <c r="AI30" t="s">
        <v>10648</v>
      </c>
      <c r="AJ30" t="s">
        <v>10649</v>
      </c>
      <c r="AK30" t="s">
        <v>10466</v>
      </c>
      <c r="AL30" t="s">
        <v>10467</v>
      </c>
      <c r="AM30" t="s">
        <v>10468</v>
      </c>
      <c r="AO30" t="s">
        <v>10933</v>
      </c>
      <c r="AP30" t="s">
        <v>10934</v>
      </c>
      <c r="AQ30" t="s">
        <v>10935</v>
      </c>
      <c r="AU30" t="s">
        <v>10322</v>
      </c>
      <c r="AV30" t="s">
        <v>10643</v>
      </c>
      <c r="AW30" t="s">
        <v>11027</v>
      </c>
      <c r="AZ30" t="s">
        <v>47</v>
      </c>
      <c r="BA30" t="s">
        <v>10337</v>
      </c>
      <c r="BB30" t="s">
        <v>10650</v>
      </c>
      <c r="BC30" t="s">
        <v>10651</v>
      </c>
      <c r="BD30" t="s">
        <v>10647</v>
      </c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1568</v>
      </c>
      <c r="C31" s="9" t="s">
        <v>64</v>
      </c>
      <c r="E31" s="9" t="s">
        <v>2</v>
      </c>
      <c r="G31" s="9" t="s">
        <v>47</v>
      </c>
      <c r="H31" s="9" t="s">
        <v>47</v>
      </c>
      <c r="I31" t="s">
        <v>10652</v>
      </c>
      <c r="J31" t="s">
        <v>10325</v>
      </c>
      <c r="K31" t="s">
        <v>10326</v>
      </c>
      <c r="L31" t="s">
        <v>10653</v>
      </c>
      <c r="M31" s="9">
        <v>30</v>
      </c>
      <c r="N31" t="s">
        <v>10654</v>
      </c>
      <c r="O31" s="9" t="s">
        <v>3</v>
      </c>
      <c r="W31" t="s">
        <v>10329</v>
      </c>
      <c r="X31" t="s">
        <v>10329</v>
      </c>
      <c r="Y31" t="s">
        <v>10330</v>
      </c>
      <c r="Z31" t="s">
        <v>10655</v>
      </c>
      <c r="AD31" s="9">
        <v>10</v>
      </c>
      <c r="AG31" s="9">
        <v>2067902</v>
      </c>
      <c r="AI31" t="s">
        <v>10656</v>
      </c>
      <c r="AJ31" t="s">
        <v>10657</v>
      </c>
      <c r="AK31" t="s">
        <v>10478</v>
      </c>
      <c r="AL31" t="s">
        <v>10479</v>
      </c>
      <c r="AM31" t="s">
        <v>10480</v>
      </c>
      <c r="AO31" t="s">
        <v>10936</v>
      </c>
      <c r="AP31" t="s">
        <v>10937</v>
      </c>
      <c r="AQ31" t="s">
        <v>10938</v>
      </c>
      <c r="AU31" t="s">
        <v>10322</v>
      </c>
      <c r="AV31" t="s">
        <v>10643</v>
      </c>
      <c r="AW31" t="s">
        <v>11028</v>
      </c>
      <c r="AZ31" t="s">
        <v>47</v>
      </c>
      <c r="BA31" t="s">
        <v>10337</v>
      </c>
      <c r="BB31" t="s">
        <v>10658</v>
      </c>
      <c r="BC31" t="s">
        <v>10659</v>
      </c>
      <c r="BD31" t="s">
        <v>10655</v>
      </c>
      <c r="BE31">
        <v>10</v>
      </c>
      <c r="BF31">
        <v>10</v>
      </c>
      <c r="BM31" s="9" t="str">
        <f>IF(BO31="","",VLOOKUP(C31,'Datos trazabilidad'!$A$2:$G$11,3))</f>
        <v/>
      </c>
      <c r="BN31" s="9" t="str">
        <f t="shared" si="0"/>
        <v/>
      </c>
      <c r="BO31" s="9" t="str">
        <f>IF(VLOOKUP(B31,GTINs!$A$2:$C$13041,3,FALSE)="S",VLOOKUP(B31,GTINs!$A$2:$C$13041,2,FALSE),"")</f>
        <v/>
      </c>
      <c r="BP31" s="9" t="str">
        <f>IF(BO31="","",VLOOKUP(C31,'Datos trazabilidad'!$A$2:$G$11,6))</f>
        <v/>
      </c>
      <c r="BQ31" s="9" t="str">
        <f>IF(BO31="","",VLOOKUP(C31,'Datos trazabilidad'!$A$2:$G$11,7))</f>
        <v/>
      </c>
    </row>
    <row r="32" spans="1:69" x14ac:dyDescent="0.25">
      <c r="A32" s="9" t="s">
        <v>43</v>
      </c>
      <c r="B32" s="9">
        <v>1906</v>
      </c>
      <c r="C32" s="9" t="s">
        <v>75</v>
      </c>
      <c r="E32" s="9" t="s">
        <v>2</v>
      </c>
      <c r="G32" s="9" t="s">
        <v>47</v>
      </c>
      <c r="H32" s="9" t="s">
        <v>47</v>
      </c>
      <c r="I32" t="s">
        <v>10661</v>
      </c>
      <c r="J32" t="s">
        <v>10325</v>
      </c>
      <c r="K32" t="s">
        <v>10326</v>
      </c>
      <c r="L32" t="s">
        <v>10662</v>
      </c>
      <c r="M32" s="9">
        <v>33</v>
      </c>
      <c r="N32" t="s">
        <v>10663</v>
      </c>
      <c r="O32" s="9" t="s">
        <v>3</v>
      </c>
      <c r="W32" t="s">
        <v>10329</v>
      </c>
      <c r="X32" t="s">
        <v>10329</v>
      </c>
      <c r="Y32" t="s">
        <v>10330</v>
      </c>
      <c r="Z32" t="s">
        <v>10664</v>
      </c>
      <c r="AD32" s="9">
        <v>11</v>
      </c>
      <c r="AG32" s="9">
        <v>2003800</v>
      </c>
      <c r="AI32" t="s">
        <v>10665</v>
      </c>
      <c r="AJ32" t="s">
        <v>10666</v>
      </c>
      <c r="AK32" t="s">
        <v>10552</v>
      </c>
      <c r="AL32" t="s">
        <v>10553</v>
      </c>
      <c r="AM32" t="s">
        <v>10554</v>
      </c>
      <c r="AO32" t="s">
        <v>10939</v>
      </c>
      <c r="AP32" t="s">
        <v>10940</v>
      </c>
      <c r="AQ32" t="s">
        <v>10941</v>
      </c>
      <c r="AU32" t="s">
        <v>10322</v>
      </c>
      <c r="AV32" t="s">
        <v>10660</v>
      </c>
      <c r="AW32" t="s">
        <v>11029</v>
      </c>
      <c r="AZ32" t="s">
        <v>47</v>
      </c>
      <c r="BA32" t="s">
        <v>10337</v>
      </c>
      <c r="BB32" t="s">
        <v>10667</v>
      </c>
      <c r="BC32" t="s">
        <v>10668</v>
      </c>
      <c r="BD32" t="s">
        <v>10664</v>
      </c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1906</v>
      </c>
      <c r="C33" s="9" t="s">
        <v>75</v>
      </c>
      <c r="E33" s="9" t="s">
        <v>2</v>
      </c>
      <c r="G33" s="9" t="s">
        <v>47</v>
      </c>
      <c r="H33" s="9" t="s">
        <v>47</v>
      </c>
      <c r="I33" t="s">
        <v>10670</v>
      </c>
      <c r="J33" t="s">
        <v>10325</v>
      </c>
      <c r="K33" t="s">
        <v>10326</v>
      </c>
      <c r="L33" t="s">
        <v>10671</v>
      </c>
      <c r="M33" s="9">
        <v>36</v>
      </c>
      <c r="N33" t="s">
        <v>10672</v>
      </c>
      <c r="O33" s="9" t="s">
        <v>3</v>
      </c>
      <c r="W33" t="s">
        <v>10329</v>
      </c>
      <c r="X33" t="s">
        <v>10329</v>
      </c>
      <c r="Y33" t="s">
        <v>10330</v>
      </c>
      <c r="Z33" t="s">
        <v>10673</v>
      </c>
      <c r="AD33" s="9">
        <v>12</v>
      </c>
      <c r="AG33" s="9">
        <v>2003800</v>
      </c>
      <c r="AI33" t="s">
        <v>10674</v>
      </c>
      <c r="AJ33" t="s">
        <v>10675</v>
      </c>
      <c r="AK33" t="s">
        <v>10564</v>
      </c>
      <c r="AL33" t="s">
        <v>10565</v>
      </c>
      <c r="AM33" t="s">
        <v>10566</v>
      </c>
      <c r="AO33" t="s">
        <v>10942</v>
      </c>
      <c r="AP33" t="s">
        <v>10943</v>
      </c>
      <c r="AQ33" t="s">
        <v>10944</v>
      </c>
      <c r="AU33" t="s">
        <v>10322</v>
      </c>
      <c r="AV33" t="s">
        <v>10669</v>
      </c>
      <c r="AW33" t="s">
        <v>11030</v>
      </c>
      <c r="AZ33" t="s">
        <v>47</v>
      </c>
      <c r="BA33" t="s">
        <v>10337</v>
      </c>
      <c r="BB33" t="s">
        <v>10676</v>
      </c>
      <c r="BC33" t="s">
        <v>10677</v>
      </c>
      <c r="BD33" t="s">
        <v>10673</v>
      </c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2688</v>
      </c>
      <c r="C34" s="9" t="s">
        <v>77</v>
      </c>
      <c r="E34" s="9" t="s">
        <v>2</v>
      </c>
      <c r="G34" s="9" t="s">
        <v>47</v>
      </c>
      <c r="H34" s="9" t="s">
        <v>47</v>
      </c>
      <c r="I34" t="s">
        <v>10679</v>
      </c>
      <c r="J34" t="s">
        <v>10325</v>
      </c>
      <c r="K34" t="s">
        <v>10326</v>
      </c>
      <c r="L34" t="s">
        <v>10680</v>
      </c>
      <c r="M34" s="9">
        <v>30</v>
      </c>
      <c r="N34" t="s">
        <v>10681</v>
      </c>
      <c r="O34" s="9" t="s">
        <v>3</v>
      </c>
      <c r="W34" t="s">
        <v>10329</v>
      </c>
      <c r="X34" t="s">
        <v>10329</v>
      </c>
      <c r="Y34" t="s">
        <v>10330</v>
      </c>
      <c r="Z34" t="s">
        <v>10682</v>
      </c>
      <c r="AD34" s="9">
        <v>10</v>
      </c>
      <c r="AG34" s="9">
        <v>2001002</v>
      </c>
      <c r="AI34" s="4" t="s">
        <v>10683</v>
      </c>
      <c r="AJ34" s="4" t="s">
        <v>10684</v>
      </c>
      <c r="AK34" s="4" t="s">
        <v>10685</v>
      </c>
      <c r="AL34" s="4" t="s">
        <v>10686</v>
      </c>
      <c r="AM34" s="4" t="s">
        <v>10687</v>
      </c>
      <c r="AN34" s="4"/>
      <c r="AO34" s="5" t="s">
        <v>10945</v>
      </c>
      <c r="AP34" s="5" t="s">
        <v>10946</v>
      </c>
      <c r="AQ34" s="6" t="s">
        <v>10947</v>
      </c>
      <c r="AS34" s="4"/>
      <c r="AT34" s="4"/>
      <c r="AU34" t="s">
        <v>10322</v>
      </c>
      <c r="AV34" s="7" t="s">
        <v>10678</v>
      </c>
      <c r="AW34" s="6" t="s">
        <v>11031</v>
      </c>
      <c r="AZ34" t="s">
        <v>47</v>
      </c>
      <c r="BA34" t="s">
        <v>10337</v>
      </c>
      <c r="BB34" t="s">
        <v>10688</v>
      </c>
      <c r="BC34" t="s">
        <v>10689</v>
      </c>
      <c r="BD34" t="s">
        <v>10682</v>
      </c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2688</v>
      </c>
      <c r="C35" s="9" t="s">
        <v>77</v>
      </c>
      <c r="E35" s="9" t="s">
        <v>2</v>
      </c>
      <c r="G35" s="9" t="s">
        <v>47</v>
      </c>
      <c r="H35" s="9" t="s">
        <v>47</v>
      </c>
      <c r="I35" t="s">
        <v>10691</v>
      </c>
      <c r="J35" t="s">
        <v>10325</v>
      </c>
      <c r="K35" t="s">
        <v>10326</v>
      </c>
      <c r="L35" t="s">
        <v>10692</v>
      </c>
      <c r="M35" s="9">
        <v>33</v>
      </c>
      <c r="N35" t="s">
        <v>10693</v>
      </c>
      <c r="O35" s="9" t="s">
        <v>3</v>
      </c>
      <c r="W35" t="s">
        <v>10329</v>
      </c>
      <c r="X35" t="s">
        <v>10329</v>
      </c>
      <c r="Y35" t="s">
        <v>10330</v>
      </c>
      <c r="Z35" t="s">
        <v>10694</v>
      </c>
      <c r="AD35" s="9">
        <v>11</v>
      </c>
      <c r="AG35" s="9">
        <v>2001002</v>
      </c>
      <c r="AI35" s="4" t="s">
        <v>10695</v>
      </c>
      <c r="AJ35" s="4" t="s">
        <v>10696</v>
      </c>
      <c r="AK35" s="4" t="s">
        <v>10697</v>
      </c>
      <c r="AL35" s="4" t="s">
        <v>10698</v>
      </c>
      <c r="AM35" s="4" t="s">
        <v>10699</v>
      </c>
      <c r="AN35" s="4"/>
      <c r="AO35" s="5" t="s">
        <v>10948</v>
      </c>
      <c r="AP35" s="5" t="s">
        <v>10949</v>
      </c>
      <c r="AQ35" s="6" t="s">
        <v>10950</v>
      </c>
      <c r="AS35" s="4"/>
      <c r="AT35" s="4"/>
      <c r="AU35" t="s">
        <v>10322</v>
      </c>
      <c r="AV35" s="4" t="s">
        <v>10690</v>
      </c>
      <c r="AW35" s="6" t="s">
        <v>11032</v>
      </c>
      <c r="AZ35" t="s">
        <v>47</v>
      </c>
      <c r="BA35" t="s">
        <v>10337</v>
      </c>
      <c r="BB35" t="s">
        <v>10700</v>
      </c>
      <c r="BC35" t="s">
        <v>10701</v>
      </c>
      <c r="BD35" t="s">
        <v>10694</v>
      </c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2686</v>
      </c>
      <c r="C36" s="9" t="s">
        <v>77</v>
      </c>
      <c r="E36" s="9" t="s">
        <v>2</v>
      </c>
      <c r="G36" s="9" t="s">
        <v>47</v>
      </c>
      <c r="H36" s="9" t="s">
        <v>47</v>
      </c>
      <c r="I36" t="s">
        <v>10703</v>
      </c>
      <c r="J36" t="s">
        <v>10325</v>
      </c>
      <c r="K36" t="s">
        <v>10326</v>
      </c>
      <c r="L36" t="s">
        <v>10704</v>
      </c>
      <c r="M36" s="9">
        <v>36</v>
      </c>
      <c r="N36" t="s">
        <v>10705</v>
      </c>
      <c r="O36" s="9" t="s">
        <v>3</v>
      </c>
      <c r="W36" t="s">
        <v>10329</v>
      </c>
      <c r="X36" t="s">
        <v>10329</v>
      </c>
      <c r="Y36" t="s">
        <v>10330</v>
      </c>
      <c r="Z36" t="s">
        <v>10706</v>
      </c>
      <c r="AD36" s="9">
        <v>12</v>
      </c>
      <c r="AG36" s="9">
        <v>2001002</v>
      </c>
      <c r="AI36" s="4" t="s">
        <v>10707</v>
      </c>
      <c r="AJ36" s="4" t="s">
        <v>10708</v>
      </c>
      <c r="AK36" s="4" t="s">
        <v>10709</v>
      </c>
      <c r="AL36" s="4" t="s">
        <v>10710</v>
      </c>
      <c r="AM36" s="4" t="s">
        <v>10711</v>
      </c>
      <c r="AN36" s="4"/>
      <c r="AO36" s="5" t="s">
        <v>10951</v>
      </c>
      <c r="AP36" s="5" t="s">
        <v>10952</v>
      </c>
      <c r="AQ36" s="6" t="s">
        <v>10953</v>
      </c>
      <c r="AS36" s="4"/>
      <c r="AT36" s="4"/>
      <c r="AU36" t="s">
        <v>10322</v>
      </c>
      <c r="AV36" s="4" t="s">
        <v>10702</v>
      </c>
      <c r="AW36" s="6" t="s">
        <v>11033</v>
      </c>
      <c r="AZ36" t="s">
        <v>47</v>
      </c>
      <c r="BA36" t="s">
        <v>10337</v>
      </c>
      <c r="BB36" t="s">
        <v>10712</v>
      </c>
      <c r="BC36" t="s">
        <v>10713</v>
      </c>
      <c r="BD36" t="s">
        <v>10706</v>
      </c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2688</v>
      </c>
      <c r="C37" s="9" t="s">
        <v>77</v>
      </c>
      <c r="E37" s="9" t="s">
        <v>2</v>
      </c>
      <c r="G37" s="9" t="s">
        <v>47</v>
      </c>
      <c r="H37" s="9" t="s">
        <v>47</v>
      </c>
      <c r="I37" t="s">
        <v>10715</v>
      </c>
      <c r="J37" t="s">
        <v>10325</v>
      </c>
      <c r="K37" t="s">
        <v>10326</v>
      </c>
      <c r="L37" t="s">
        <v>10716</v>
      </c>
      <c r="M37" s="9">
        <v>30</v>
      </c>
      <c r="N37" t="s">
        <v>10717</v>
      </c>
      <c r="O37" s="9" t="s">
        <v>3</v>
      </c>
      <c r="W37" t="s">
        <v>10329</v>
      </c>
      <c r="X37" t="s">
        <v>10329</v>
      </c>
      <c r="Y37" t="s">
        <v>10330</v>
      </c>
      <c r="Z37" t="s">
        <v>10718</v>
      </c>
      <c r="AD37" s="9">
        <v>10</v>
      </c>
      <c r="AG37" s="9">
        <v>2002501</v>
      </c>
      <c r="AI37" s="4" t="s">
        <v>10719</v>
      </c>
      <c r="AJ37" s="4" t="s">
        <v>10720</v>
      </c>
      <c r="AK37" s="4" t="s">
        <v>10685</v>
      </c>
      <c r="AL37" s="4" t="s">
        <v>10686</v>
      </c>
      <c r="AM37" s="4" t="s">
        <v>10687</v>
      </c>
      <c r="AN37" s="4"/>
      <c r="AO37" s="5" t="s">
        <v>10954</v>
      </c>
      <c r="AP37" s="5" t="s">
        <v>10955</v>
      </c>
      <c r="AQ37" s="6" t="s">
        <v>10956</v>
      </c>
      <c r="AS37" s="4"/>
      <c r="AT37" s="4"/>
      <c r="AU37" t="s">
        <v>10322</v>
      </c>
      <c r="AV37" s="7" t="s">
        <v>10714</v>
      </c>
      <c r="AW37" s="6" t="s">
        <v>11034</v>
      </c>
      <c r="AZ37" t="s">
        <v>47</v>
      </c>
      <c r="BA37" t="s">
        <v>10337</v>
      </c>
      <c r="BB37" t="s">
        <v>10721</v>
      </c>
      <c r="BC37" t="s">
        <v>10722</v>
      </c>
      <c r="BD37" t="s">
        <v>10718</v>
      </c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2688</v>
      </c>
      <c r="C38" s="9" t="s">
        <v>77</v>
      </c>
      <c r="E38" s="9" t="s">
        <v>2</v>
      </c>
      <c r="G38" s="9" t="s">
        <v>47</v>
      </c>
      <c r="H38" s="9" t="s">
        <v>47</v>
      </c>
      <c r="I38" t="s">
        <v>10724</v>
      </c>
      <c r="J38" t="s">
        <v>10325</v>
      </c>
      <c r="K38" t="s">
        <v>10326</v>
      </c>
      <c r="L38" t="s">
        <v>10725</v>
      </c>
      <c r="M38" s="9">
        <v>33</v>
      </c>
      <c r="N38" t="s">
        <v>10726</v>
      </c>
      <c r="O38" s="9" t="s">
        <v>3</v>
      </c>
      <c r="W38" t="s">
        <v>10329</v>
      </c>
      <c r="X38" t="s">
        <v>10329</v>
      </c>
      <c r="Y38" t="s">
        <v>10330</v>
      </c>
      <c r="Z38" t="s">
        <v>10727</v>
      </c>
      <c r="AD38" s="9">
        <v>11</v>
      </c>
      <c r="AG38" s="9">
        <v>2002501</v>
      </c>
      <c r="AI38" s="4" t="s">
        <v>10728</v>
      </c>
      <c r="AJ38" s="4" t="s">
        <v>10729</v>
      </c>
      <c r="AK38" s="4" t="s">
        <v>10697</v>
      </c>
      <c r="AL38" s="4" t="s">
        <v>10698</v>
      </c>
      <c r="AM38" s="4" t="s">
        <v>10699</v>
      </c>
      <c r="AN38" s="4"/>
      <c r="AO38" s="5" t="s">
        <v>10957</v>
      </c>
      <c r="AP38" s="5" t="s">
        <v>10958</v>
      </c>
      <c r="AQ38" s="6" t="s">
        <v>10959</v>
      </c>
      <c r="AS38" s="4"/>
      <c r="AT38" s="4"/>
      <c r="AU38" t="s">
        <v>10322</v>
      </c>
      <c r="AV38" s="4" t="s">
        <v>10723</v>
      </c>
      <c r="AW38" s="6" t="s">
        <v>11035</v>
      </c>
      <c r="AZ38" t="s">
        <v>47</v>
      </c>
      <c r="BA38" t="s">
        <v>10337</v>
      </c>
      <c r="BB38" t="s">
        <v>10730</v>
      </c>
      <c r="BC38" t="s">
        <v>10731</v>
      </c>
      <c r="BD38" t="s">
        <v>10727</v>
      </c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2686</v>
      </c>
      <c r="C39" s="9" t="s">
        <v>77</v>
      </c>
      <c r="E39" s="9" t="s">
        <v>2</v>
      </c>
      <c r="G39" s="9" t="s">
        <v>47</v>
      </c>
      <c r="H39" s="9" t="s">
        <v>47</v>
      </c>
      <c r="I39" t="s">
        <v>10733</v>
      </c>
      <c r="J39" t="s">
        <v>10325</v>
      </c>
      <c r="K39" t="s">
        <v>10326</v>
      </c>
      <c r="L39" t="s">
        <v>10734</v>
      </c>
      <c r="M39" s="9">
        <v>36</v>
      </c>
      <c r="N39" t="s">
        <v>10735</v>
      </c>
      <c r="O39" s="9" t="s">
        <v>3</v>
      </c>
      <c r="W39" t="s">
        <v>10329</v>
      </c>
      <c r="X39" t="s">
        <v>10329</v>
      </c>
      <c r="Y39" t="s">
        <v>10330</v>
      </c>
      <c r="Z39" t="s">
        <v>10736</v>
      </c>
      <c r="AD39" s="9">
        <v>12</v>
      </c>
      <c r="AG39" s="9">
        <v>2002501</v>
      </c>
      <c r="AI39" s="4" t="s">
        <v>10737</v>
      </c>
      <c r="AJ39" s="4" t="s">
        <v>10738</v>
      </c>
      <c r="AK39" s="4" t="s">
        <v>10709</v>
      </c>
      <c r="AL39" s="4" t="s">
        <v>10710</v>
      </c>
      <c r="AM39" s="4" t="s">
        <v>10711</v>
      </c>
      <c r="AN39" s="4"/>
      <c r="AO39" s="5" t="s">
        <v>10960</v>
      </c>
      <c r="AP39" s="5" t="s">
        <v>10961</v>
      </c>
      <c r="AQ39" s="6" t="s">
        <v>10962</v>
      </c>
      <c r="AS39" s="4"/>
      <c r="AT39" s="4"/>
      <c r="AU39" t="s">
        <v>10322</v>
      </c>
      <c r="AV39" s="4" t="s">
        <v>10732</v>
      </c>
      <c r="AW39" s="6" t="s">
        <v>11036</v>
      </c>
      <c r="AZ39" t="s">
        <v>47</v>
      </c>
      <c r="BA39" t="s">
        <v>10337</v>
      </c>
      <c r="BB39" t="s">
        <v>10739</v>
      </c>
      <c r="BC39" t="s">
        <v>10740</v>
      </c>
      <c r="BD39" t="s">
        <v>10736</v>
      </c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11147</v>
      </c>
      <c r="C40" s="9" t="s">
        <v>78</v>
      </c>
      <c r="E40" s="9" t="s">
        <v>2</v>
      </c>
      <c r="G40" s="9" t="s">
        <v>47</v>
      </c>
      <c r="H40" s="9" t="s">
        <v>47</v>
      </c>
      <c r="I40" t="s">
        <v>10742</v>
      </c>
      <c r="J40" t="s">
        <v>10325</v>
      </c>
      <c r="K40" t="s">
        <v>10326</v>
      </c>
      <c r="L40" t="s">
        <v>10743</v>
      </c>
      <c r="M40" s="9">
        <v>30</v>
      </c>
      <c r="N40" t="s">
        <v>10744</v>
      </c>
      <c r="O40" s="9" t="s">
        <v>3</v>
      </c>
      <c r="W40" t="s">
        <v>10329</v>
      </c>
      <c r="X40" t="s">
        <v>10329</v>
      </c>
      <c r="Y40" t="s">
        <v>10330</v>
      </c>
      <c r="Z40" t="s">
        <v>10745</v>
      </c>
      <c r="AD40" s="9">
        <v>10</v>
      </c>
      <c r="AG40" s="9">
        <v>2001002</v>
      </c>
      <c r="AI40" s="4" t="s">
        <v>10746</v>
      </c>
      <c r="AJ40" s="4" t="s">
        <v>10747</v>
      </c>
      <c r="AK40" s="4" t="s">
        <v>10748</v>
      </c>
      <c r="AL40" s="4" t="s">
        <v>10749</v>
      </c>
      <c r="AM40" s="4" t="s">
        <v>10750</v>
      </c>
      <c r="AN40" s="4"/>
      <c r="AO40" s="5" t="s">
        <v>10963</v>
      </c>
      <c r="AP40" s="5" t="s">
        <v>10964</v>
      </c>
      <c r="AQ40" s="6" t="s">
        <v>10965</v>
      </c>
      <c r="AS40" s="4"/>
      <c r="AT40" s="4"/>
      <c r="AU40" t="s">
        <v>10322</v>
      </c>
      <c r="AV40" s="7" t="s">
        <v>10741</v>
      </c>
      <c r="AW40" s="6" t="s">
        <v>11037</v>
      </c>
      <c r="AZ40" t="s">
        <v>47</v>
      </c>
      <c r="BA40" t="s">
        <v>10337</v>
      </c>
      <c r="BB40" t="s">
        <v>10751</v>
      </c>
      <c r="BC40" t="s">
        <v>10752</v>
      </c>
      <c r="BD40" t="s">
        <v>10745</v>
      </c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11147</v>
      </c>
      <c r="C41" s="9" t="s">
        <v>78</v>
      </c>
      <c r="E41" s="9" t="s">
        <v>2</v>
      </c>
      <c r="G41" s="9" t="s">
        <v>47</v>
      </c>
      <c r="H41" s="9" t="s">
        <v>47</v>
      </c>
      <c r="I41" t="s">
        <v>10754</v>
      </c>
      <c r="J41" t="s">
        <v>10325</v>
      </c>
      <c r="K41" t="s">
        <v>10326</v>
      </c>
      <c r="L41" t="s">
        <v>10755</v>
      </c>
      <c r="M41" s="9">
        <v>33</v>
      </c>
      <c r="N41" t="s">
        <v>10756</v>
      </c>
      <c r="O41" s="9" t="s">
        <v>3</v>
      </c>
      <c r="W41" t="s">
        <v>10329</v>
      </c>
      <c r="X41" t="s">
        <v>10329</v>
      </c>
      <c r="Y41" t="s">
        <v>10330</v>
      </c>
      <c r="Z41" t="s">
        <v>10757</v>
      </c>
      <c r="AD41" s="9">
        <v>11</v>
      </c>
      <c r="AG41" s="9">
        <v>2001002</v>
      </c>
      <c r="AI41" s="4" t="s">
        <v>10758</v>
      </c>
      <c r="AJ41" s="4" t="s">
        <v>10759</v>
      </c>
      <c r="AK41" s="4" t="s">
        <v>10760</v>
      </c>
      <c r="AL41" s="4" t="s">
        <v>10761</v>
      </c>
      <c r="AM41" s="4" t="s">
        <v>10762</v>
      </c>
      <c r="AN41" s="4"/>
      <c r="AO41" s="5" t="s">
        <v>10966</v>
      </c>
      <c r="AP41" s="5" t="s">
        <v>10967</v>
      </c>
      <c r="AQ41" s="6" t="s">
        <v>10968</v>
      </c>
      <c r="AS41" s="4"/>
      <c r="AT41" s="4"/>
      <c r="AU41" t="s">
        <v>10322</v>
      </c>
      <c r="AV41" s="4" t="s">
        <v>10753</v>
      </c>
      <c r="AW41" s="6" t="s">
        <v>11038</v>
      </c>
      <c r="AZ41" t="s">
        <v>47</v>
      </c>
      <c r="BA41" t="s">
        <v>10337</v>
      </c>
      <c r="BB41" t="s">
        <v>10763</v>
      </c>
      <c r="BC41" t="s">
        <v>10764</v>
      </c>
      <c r="BD41" t="s">
        <v>10757</v>
      </c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11147</v>
      </c>
      <c r="C42" s="9" t="s">
        <v>78</v>
      </c>
      <c r="E42" s="9" t="s">
        <v>2</v>
      </c>
      <c r="G42" s="9" t="s">
        <v>47</v>
      </c>
      <c r="H42" s="9" t="s">
        <v>47</v>
      </c>
      <c r="I42" t="s">
        <v>10766</v>
      </c>
      <c r="J42" t="s">
        <v>10325</v>
      </c>
      <c r="K42" t="s">
        <v>10326</v>
      </c>
      <c r="L42" t="s">
        <v>10767</v>
      </c>
      <c r="M42" s="9">
        <v>36</v>
      </c>
      <c r="N42" t="s">
        <v>10768</v>
      </c>
      <c r="O42" s="9" t="s">
        <v>3</v>
      </c>
      <c r="W42" t="s">
        <v>10329</v>
      </c>
      <c r="X42" t="s">
        <v>10329</v>
      </c>
      <c r="Y42" t="s">
        <v>10330</v>
      </c>
      <c r="Z42" t="s">
        <v>10769</v>
      </c>
      <c r="AD42" s="9">
        <v>12</v>
      </c>
      <c r="AG42" s="9">
        <v>2001002</v>
      </c>
      <c r="AI42" s="4" t="s">
        <v>10770</v>
      </c>
      <c r="AJ42" s="4" t="s">
        <v>10771</v>
      </c>
      <c r="AK42" s="4" t="s">
        <v>10772</v>
      </c>
      <c r="AL42" s="4" t="s">
        <v>10773</v>
      </c>
      <c r="AM42" s="4" t="s">
        <v>10774</v>
      </c>
      <c r="AN42" s="4"/>
      <c r="AO42" s="5" t="s">
        <v>10969</v>
      </c>
      <c r="AP42" s="5" t="s">
        <v>10970</v>
      </c>
      <c r="AQ42" s="6" t="s">
        <v>10971</v>
      </c>
      <c r="AS42" s="4"/>
      <c r="AT42" s="4"/>
      <c r="AU42" t="s">
        <v>10322</v>
      </c>
      <c r="AV42" s="4" t="s">
        <v>10765</v>
      </c>
      <c r="AW42" s="6" t="s">
        <v>11039</v>
      </c>
      <c r="AZ42" t="s">
        <v>47</v>
      </c>
      <c r="BA42" t="s">
        <v>10337</v>
      </c>
      <c r="BB42" t="s">
        <v>10775</v>
      </c>
      <c r="BC42" t="s">
        <v>10776</v>
      </c>
      <c r="BD42" t="s">
        <v>10769</v>
      </c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11147</v>
      </c>
      <c r="C43" s="9" t="s">
        <v>78</v>
      </c>
      <c r="E43" s="9" t="s">
        <v>2</v>
      </c>
      <c r="G43" s="9" t="s">
        <v>47</v>
      </c>
      <c r="H43" s="9" t="s">
        <v>47</v>
      </c>
      <c r="I43" t="s">
        <v>10777</v>
      </c>
      <c r="J43" t="s">
        <v>10325</v>
      </c>
      <c r="K43" t="s">
        <v>10326</v>
      </c>
      <c r="L43" t="s">
        <v>10778</v>
      </c>
      <c r="M43" s="9">
        <v>30</v>
      </c>
      <c r="N43" t="s">
        <v>10779</v>
      </c>
      <c r="O43" s="9" t="s">
        <v>3</v>
      </c>
      <c r="W43" t="s">
        <v>10329</v>
      </c>
      <c r="X43" t="s">
        <v>10329</v>
      </c>
      <c r="Y43" t="s">
        <v>10330</v>
      </c>
      <c r="Z43" t="s">
        <v>10780</v>
      </c>
      <c r="AD43" s="9">
        <v>10</v>
      </c>
      <c r="AG43" s="9">
        <v>2002501</v>
      </c>
      <c r="AI43" s="4" t="s">
        <v>10781</v>
      </c>
      <c r="AJ43" s="4" t="s">
        <v>10782</v>
      </c>
      <c r="AK43" s="4" t="s">
        <v>10748</v>
      </c>
      <c r="AL43" s="4" t="s">
        <v>10749</v>
      </c>
      <c r="AM43" s="4" t="s">
        <v>10750</v>
      </c>
      <c r="AN43" s="4"/>
      <c r="AO43" s="5" t="s">
        <v>10972</v>
      </c>
      <c r="AP43" s="5" t="s">
        <v>10973</v>
      </c>
      <c r="AQ43" s="6" t="s">
        <v>10974</v>
      </c>
      <c r="AS43" s="4"/>
      <c r="AT43" s="4"/>
      <c r="AU43" t="s">
        <v>10322</v>
      </c>
      <c r="AV43" s="7" t="s">
        <v>10765</v>
      </c>
      <c r="AW43" s="6" t="s">
        <v>11040</v>
      </c>
      <c r="AZ43" t="s">
        <v>47</v>
      </c>
      <c r="BA43" t="s">
        <v>10337</v>
      </c>
      <c r="BB43" t="s">
        <v>10783</v>
      </c>
      <c r="BC43" t="s">
        <v>10784</v>
      </c>
      <c r="BD43" t="s">
        <v>10780</v>
      </c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11147</v>
      </c>
      <c r="C44" s="9" t="s">
        <v>78</v>
      </c>
      <c r="E44" s="9" t="s">
        <v>2</v>
      </c>
      <c r="G44" s="9" t="s">
        <v>47</v>
      </c>
      <c r="H44" s="9" t="s">
        <v>47</v>
      </c>
      <c r="I44" t="s">
        <v>10786</v>
      </c>
      <c r="J44" t="s">
        <v>10325</v>
      </c>
      <c r="K44" t="s">
        <v>10326</v>
      </c>
      <c r="L44" t="s">
        <v>10787</v>
      </c>
      <c r="M44" s="9">
        <v>33</v>
      </c>
      <c r="N44" t="s">
        <v>10788</v>
      </c>
      <c r="O44" s="9" t="s">
        <v>3</v>
      </c>
      <c r="W44" t="s">
        <v>10329</v>
      </c>
      <c r="X44" t="s">
        <v>10329</v>
      </c>
      <c r="Y44" t="s">
        <v>10330</v>
      </c>
      <c r="Z44" t="s">
        <v>10789</v>
      </c>
      <c r="AD44" s="9">
        <v>11</v>
      </c>
      <c r="AG44" s="9">
        <v>2002501</v>
      </c>
      <c r="AI44" s="4" t="s">
        <v>10790</v>
      </c>
      <c r="AJ44" s="4" t="s">
        <v>10791</v>
      </c>
      <c r="AK44" s="4" t="s">
        <v>10760</v>
      </c>
      <c r="AL44" s="4" t="s">
        <v>10761</v>
      </c>
      <c r="AM44" s="4" t="s">
        <v>10762</v>
      </c>
      <c r="AN44" s="4"/>
      <c r="AO44" s="5" t="s">
        <v>10975</v>
      </c>
      <c r="AP44" s="5" t="s">
        <v>10976</v>
      </c>
      <c r="AQ44" s="6" t="s">
        <v>10977</v>
      </c>
      <c r="AS44" s="4"/>
      <c r="AT44" s="4"/>
      <c r="AU44" t="s">
        <v>10322</v>
      </c>
      <c r="AV44" s="4" t="s">
        <v>10785</v>
      </c>
      <c r="AW44" s="6" t="s">
        <v>11041</v>
      </c>
      <c r="AZ44" t="s">
        <v>47</v>
      </c>
      <c r="BA44" t="s">
        <v>10337</v>
      </c>
      <c r="BB44" t="s">
        <v>10792</v>
      </c>
      <c r="BC44" t="s">
        <v>10793</v>
      </c>
      <c r="BD44" t="s">
        <v>10789</v>
      </c>
      <c r="BE44">
        <v>10</v>
      </c>
      <c r="BF44">
        <v>10</v>
      </c>
      <c r="BM44" s="9" t="str">
        <f>IF(BO44="","",VLOOKUP(C44,'Datos trazabilidad'!$A$2:$G$11,3))</f>
        <v/>
      </c>
      <c r="BN44" s="9" t="str">
        <f t="shared" si="0"/>
        <v/>
      </c>
      <c r="BO44" s="9" t="str">
        <f>IF(VLOOKUP(B44,GTINs!$A$2:$C$13041,3,FALSE)="S",VLOOKUP(B44,GTINs!$A$2:$C$13041,2,FALSE),"")</f>
        <v/>
      </c>
      <c r="BP44" s="9" t="str">
        <f>IF(BO44="","",VLOOKUP(C44,'Datos trazabilidad'!$A$2:$G$11,6))</f>
        <v/>
      </c>
      <c r="BQ44" s="9" t="str">
        <f>IF(BO44="","",VLOOKUP(C44,'Datos trazabilidad'!$A$2:$G$11,7))</f>
        <v/>
      </c>
    </row>
    <row r="45" spans="1:69" x14ac:dyDescent="0.25">
      <c r="A45" s="9" t="s">
        <v>43</v>
      </c>
      <c r="B45" s="9">
        <v>11147</v>
      </c>
      <c r="C45" s="9" t="s">
        <v>78</v>
      </c>
      <c r="E45" s="9" t="s">
        <v>2</v>
      </c>
      <c r="G45" s="9" t="s">
        <v>47</v>
      </c>
      <c r="H45" s="9" t="s">
        <v>47</v>
      </c>
      <c r="I45" t="s">
        <v>10795</v>
      </c>
      <c r="J45" t="s">
        <v>10325</v>
      </c>
      <c r="K45" t="s">
        <v>10326</v>
      </c>
      <c r="L45" t="s">
        <v>10796</v>
      </c>
      <c r="M45" s="9">
        <v>36</v>
      </c>
      <c r="N45" t="s">
        <v>10797</v>
      </c>
      <c r="O45" s="9" t="s">
        <v>3</v>
      </c>
      <c r="W45" t="s">
        <v>10329</v>
      </c>
      <c r="X45" t="s">
        <v>10329</v>
      </c>
      <c r="Y45" t="s">
        <v>10330</v>
      </c>
      <c r="Z45" t="s">
        <v>10798</v>
      </c>
      <c r="AD45" s="9">
        <v>12</v>
      </c>
      <c r="AG45" s="9">
        <v>2002501</v>
      </c>
      <c r="AI45" s="4" t="s">
        <v>10799</v>
      </c>
      <c r="AJ45" s="4" t="s">
        <v>10800</v>
      </c>
      <c r="AK45" s="4" t="s">
        <v>10772</v>
      </c>
      <c r="AL45" s="4" t="s">
        <v>10773</v>
      </c>
      <c r="AM45" s="4" t="s">
        <v>10774</v>
      </c>
      <c r="AN45" s="4"/>
      <c r="AO45" s="5" t="s">
        <v>10978</v>
      </c>
      <c r="AP45" s="5" t="s">
        <v>10979</v>
      </c>
      <c r="AQ45" s="6" t="s">
        <v>10980</v>
      </c>
      <c r="AS45" s="4"/>
      <c r="AT45" s="4"/>
      <c r="AU45" t="s">
        <v>10322</v>
      </c>
      <c r="AV45" s="4" t="s">
        <v>10794</v>
      </c>
      <c r="AW45" s="6" t="s">
        <v>11042</v>
      </c>
      <c r="AZ45" t="s">
        <v>47</v>
      </c>
      <c r="BA45" t="s">
        <v>10337</v>
      </c>
      <c r="BB45" t="s">
        <v>10801</v>
      </c>
      <c r="BC45" t="s">
        <v>10802</v>
      </c>
      <c r="BD45" t="s">
        <v>10798</v>
      </c>
      <c r="BE45">
        <v>10</v>
      </c>
      <c r="BF45">
        <v>10</v>
      </c>
      <c r="BM45" s="9" t="str">
        <f>IF(BO45="","",VLOOKUP(C45,'Datos trazabilidad'!$A$2:$G$11,3))</f>
        <v/>
      </c>
      <c r="BN45" s="9" t="str">
        <f t="shared" si="0"/>
        <v/>
      </c>
      <c r="BO45" s="9" t="str">
        <f>IF(VLOOKUP(B45,GTINs!$A$2:$C$13041,3,FALSE)="S",VLOOKUP(B45,GTINs!$A$2:$C$13041,2,FALSE),"")</f>
        <v/>
      </c>
      <c r="BP45" s="9" t="str">
        <f>IF(BO45="","",VLOOKUP(C45,'Datos trazabilidad'!$A$2:$G$11,6))</f>
        <v/>
      </c>
      <c r="BQ45" s="9" t="str">
        <f>IF(BO45="","",VLOOKUP(C45,'Datos trazabilidad'!$A$2:$G$11,7))</f>
        <v/>
      </c>
    </row>
    <row r="46" spans="1:69" x14ac:dyDescent="0.25">
      <c r="A46" s="9" t="s">
        <v>43</v>
      </c>
      <c r="B46" s="9">
        <v>2688</v>
      </c>
      <c r="C46" s="9" t="s">
        <v>77</v>
      </c>
      <c r="E46" s="9" t="s">
        <v>2</v>
      </c>
      <c r="G46" s="9" t="s">
        <v>47</v>
      </c>
      <c r="H46" s="9" t="s">
        <v>47</v>
      </c>
      <c r="I46" t="s">
        <v>10804</v>
      </c>
      <c r="J46" t="s">
        <v>10325</v>
      </c>
      <c r="K46" t="s">
        <v>10326</v>
      </c>
      <c r="L46" t="s">
        <v>10805</v>
      </c>
      <c r="M46" s="9">
        <v>30</v>
      </c>
      <c r="N46" t="s">
        <v>10806</v>
      </c>
      <c r="O46" s="9" t="s">
        <v>3</v>
      </c>
      <c r="W46" t="s">
        <v>10329</v>
      </c>
      <c r="X46" t="s">
        <v>10329</v>
      </c>
      <c r="Y46" t="s">
        <v>10330</v>
      </c>
      <c r="Z46" t="s">
        <v>10807</v>
      </c>
      <c r="AD46" s="9">
        <v>10</v>
      </c>
      <c r="AG46" s="9">
        <v>2003800</v>
      </c>
      <c r="AI46" t="s">
        <v>10808</v>
      </c>
      <c r="AJ46" t="s">
        <v>10809</v>
      </c>
      <c r="AK46" t="s">
        <v>10685</v>
      </c>
      <c r="AL46" t="s">
        <v>10686</v>
      </c>
      <c r="AM46" t="s">
        <v>10687</v>
      </c>
      <c r="AO46" t="s">
        <v>10981</v>
      </c>
      <c r="AP46" t="s">
        <v>10982</v>
      </c>
      <c r="AQ46" t="s">
        <v>10983</v>
      </c>
      <c r="AU46" t="s">
        <v>10322</v>
      </c>
      <c r="AV46" t="s">
        <v>10803</v>
      </c>
      <c r="AW46" t="s">
        <v>11043</v>
      </c>
      <c r="AZ46" t="s">
        <v>47</v>
      </c>
      <c r="BA46" t="s">
        <v>10337</v>
      </c>
      <c r="BB46" t="s">
        <v>10810</v>
      </c>
      <c r="BC46" t="s">
        <v>10811</v>
      </c>
      <c r="BD46" t="s">
        <v>10807</v>
      </c>
      <c r="BE46">
        <v>10</v>
      </c>
      <c r="BF46">
        <v>10</v>
      </c>
      <c r="BM46" s="9" t="str">
        <f>IF(BO46="","",VLOOKUP(C46,'Datos trazabilidad'!$A$2:$G$11,3))</f>
        <v/>
      </c>
      <c r="BN46" s="9" t="str">
        <f t="shared" si="0"/>
        <v/>
      </c>
      <c r="BO46" s="9" t="str">
        <f>IF(VLOOKUP(B46,GTINs!$A$2:$C$13041,3,FALSE)="S",VLOOKUP(B46,GTINs!$A$2:$C$13041,2,FALSE),"")</f>
        <v/>
      </c>
      <c r="BP46" s="9" t="str">
        <f>IF(BO46="","",VLOOKUP(C46,'Datos trazabilidad'!$A$2:$G$11,6))</f>
        <v/>
      </c>
      <c r="BQ46" s="9" t="str">
        <f>IF(BO46="","",VLOOKUP(C46,'Datos trazabilidad'!$A$2:$G$11,7))</f>
        <v/>
      </c>
    </row>
    <row r="47" spans="1:69" x14ac:dyDescent="0.25">
      <c r="A47" s="9" t="s">
        <v>43</v>
      </c>
      <c r="B47" s="9">
        <v>2688</v>
      </c>
      <c r="C47" s="9" t="s">
        <v>77</v>
      </c>
      <c r="E47" s="9" t="s">
        <v>2</v>
      </c>
      <c r="G47" s="9" t="s">
        <v>47</v>
      </c>
      <c r="H47" s="9" t="s">
        <v>47</v>
      </c>
      <c r="I47" t="s">
        <v>10813</v>
      </c>
      <c r="J47" t="s">
        <v>10325</v>
      </c>
      <c r="K47" t="s">
        <v>10326</v>
      </c>
      <c r="L47" t="s">
        <v>10814</v>
      </c>
      <c r="M47" s="9">
        <v>33</v>
      </c>
      <c r="N47" t="s">
        <v>10815</v>
      </c>
      <c r="O47" s="9" t="s">
        <v>3</v>
      </c>
      <c r="W47" t="s">
        <v>10329</v>
      </c>
      <c r="X47" t="s">
        <v>10329</v>
      </c>
      <c r="Y47" t="s">
        <v>10330</v>
      </c>
      <c r="Z47" t="s">
        <v>10816</v>
      </c>
      <c r="AD47" s="9">
        <v>11</v>
      </c>
      <c r="AG47" s="9">
        <v>2003800</v>
      </c>
      <c r="AI47" t="s">
        <v>10817</v>
      </c>
      <c r="AJ47" t="s">
        <v>10818</v>
      </c>
      <c r="AK47" t="s">
        <v>10697</v>
      </c>
      <c r="AL47" t="s">
        <v>10698</v>
      </c>
      <c r="AM47" t="s">
        <v>10699</v>
      </c>
      <c r="AO47" t="s">
        <v>10984</v>
      </c>
      <c r="AP47" t="s">
        <v>10985</v>
      </c>
      <c r="AQ47" t="s">
        <v>10986</v>
      </c>
      <c r="AU47" t="s">
        <v>10322</v>
      </c>
      <c r="AV47" t="s">
        <v>10812</v>
      </c>
      <c r="AW47" t="s">
        <v>11044</v>
      </c>
      <c r="AZ47" t="s">
        <v>47</v>
      </c>
      <c r="BA47" t="s">
        <v>10337</v>
      </c>
      <c r="BB47" t="s">
        <v>10819</v>
      </c>
      <c r="BC47" t="s">
        <v>10820</v>
      </c>
      <c r="BD47" t="s">
        <v>10816</v>
      </c>
      <c r="BE47">
        <v>10</v>
      </c>
      <c r="BF47">
        <v>10</v>
      </c>
      <c r="BM47" s="9" t="str">
        <f>IF(BO47="","",VLOOKUP(C47,'Datos trazabilidad'!$A$2:$G$11,3))</f>
        <v/>
      </c>
      <c r="BN47" s="9" t="str">
        <f t="shared" si="0"/>
        <v/>
      </c>
      <c r="BO47" s="9" t="str">
        <f>IF(VLOOKUP(B47,GTINs!$A$2:$C$13041,3,FALSE)="S",VLOOKUP(B47,GTINs!$A$2:$C$13041,2,FALSE),"")</f>
        <v/>
      </c>
      <c r="BP47" s="9" t="str">
        <f>IF(BO47="","",VLOOKUP(C47,'Datos trazabilidad'!$A$2:$G$11,6))</f>
        <v/>
      </c>
      <c r="BQ47" s="9" t="str">
        <f>IF(BO47="","",VLOOKUP(C47,'Datos trazabilidad'!$A$2:$G$11,7))</f>
        <v/>
      </c>
    </row>
    <row r="48" spans="1:69" x14ac:dyDescent="0.25">
      <c r="A48" s="9" t="s">
        <v>43</v>
      </c>
      <c r="B48" s="9">
        <v>2686</v>
      </c>
      <c r="C48" s="9" t="s">
        <v>77</v>
      </c>
      <c r="E48" s="9" t="s">
        <v>2</v>
      </c>
      <c r="G48" s="9" t="s">
        <v>47</v>
      </c>
      <c r="H48" s="9" t="s">
        <v>47</v>
      </c>
      <c r="I48" t="s">
        <v>10822</v>
      </c>
      <c r="J48" t="s">
        <v>10325</v>
      </c>
      <c r="K48" t="s">
        <v>10326</v>
      </c>
      <c r="L48" t="s">
        <v>10823</v>
      </c>
      <c r="M48" s="9">
        <v>36</v>
      </c>
      <c r="N48" t="s">
        <v>10824</v>
      </c>
      <c r="O48" s="9" t="s">
        <v>3</v>
      </c>
      <c r="W48" t="s">
        <v>10329</v>
      </c>
      <c r="X48" t="s">
        <v>10329</v>
      </c>
      <c r="Y48" t="s">
        <v>10330</v>
      </c>
      <c r="Z48" t="s">
        <v>10825</v>
      </c>
      <c r="AD48" s="9">
        <v>12</v>
      </c>
      <c r="AG48" s="9">
        <v>2003800</v>
      </c>
      <c r="AI48" t="s">
        <v>10826</v>
      </c>
      <c r="AJ48" t="s">
        <v>10827</v>
      </c>
      <c r="AK48" t="s">
        <v>10709</v>
      </c>
      <c r="AL48" t="s">
        <v>10710</v>
      </c>
      <c r="AM48" t="s">
        <v>10711</v>
      </c>
      <c r="AO48" t="s">
        <v>10987</v>
      </c>
      <c r="AP48" t="s">
        <v>10988</v>
      </c>
      <c r="AQ48" t="s">
        <v>10989</v>
      </c>
      <c r="AU48" t="s">
        <v>10322</v>
      </c>
      <c r="AV48" t="s">
        <v>10821</v>
      </c>
      <c r="AW48" t="s">
        <v>11045</v>
      </c>
      <c r="AZ48" t="s">
        <v>47</v>
      </c>
      <c r="BA48" t="s">
        <v>10337</v>
      </c>
      <c r="BB48" t="s">
        <v>10828</v>
      </c>
      <c r="BC48" t="s">
        <v>10829</v>
      </c>
      <c r="BD48" t="s">
        <v>10825</v>
      </c>
      <c r="BE48">
        <v>10</v>
      </c>
      <c r="BF48">
        <v>10</v>
      </c>
      <c r="BM48" s="9" t="str">
        <f>IF(BO48="","",VLOOKUP(C48,'Datos trazabilidad'!$A$2:$G$11,3))</f>
        <v/>
      </c>
      <c r="BN48" s="9" t="str">
        <f t="shared" si="0"/>
        <v/>
      </c>
      <c r="BO48" s="9" t="str">
        <f>IF(VLOOKUP(B48,GTINs!$A$2:$C$13041,3,FALSE)="S",VLOOKUP(B48,GTINs!$A$2:$C$13041,2,FALSE),"")</f>
        <v/>
      </c>
      <c r="BP48" s="9" t="str">
        <f>IF(BO48="","",VLOOKUP(C48,'Datos trazabilidad'!$A$2:$G$11,6))</f>
        <v/>
      </c>
      <c r="BQ48" s="9" t="str">
        <f>IF(BO48="","",VLOOKUP(C48,'Datos trazabilidad'!$A$2:$G$11,7))</f>
        <v/>
      </c>
    </row>
    <row r="49" spans="1:69" x14ac:dyDescent="0.25">
      <c r="A49" s="9" t="s">
        <v>43</v>
      </c>
      <c r="B49" s="9">
        <v>11147</v>
      </c>
      <c r="C49" s="9" t="s">
        <v>78</v>
      </c>
      <c r="E49" s="9" t="s">
        <v>2</v>
      </c>
      <c r="G49" s="9" t="s">
        <v>47</v>
      </c>
      <c r="H49" s="9" t="s">
        <v>47</v>
      </c>
      <c r="I49" t="s">
        <v>10831</v>
      </c>
      <c r="J49" t="s">
        <v>10325</v>
      </c>
      <c r="K49" t="s">
        <v>10326</v>
      </c>
      <c r="L49" t="s">
        <v>10832</v>
      </c>
      <c r="M49" s="9">
        <v>30</v>
      </c>
      <c r="N49" t="s">
        <v>10833</v>
      </c>
      <c r="O49" s="9" t="s">
        <v>3</v>
      </c>
      <c r="W49" t="s">
        <v>10329</v>
      </c>
      <c r="X49" t="s">
        <v>10329</v>
      </c>
      <c r="Y49" t="s">
        <v>10330</v>
      </c>
      <c r="Z49" t="s">
        <v>10834</v>
      </c>
      <c r="AD49" s="9">
        <v>10</v>
      </c>
      <c r="AG49" s="9">
        <v>2003800</v>
      </c>
      <c r="AI49" t="s">
        <v>10835</v>
      </c>
      <c r="AJ49" t="s">
        <v>10836</v>
      </c>
      <c r="AK49" t="s">
        <v>10748</v>
      </c>
      <c r="AL49" t="s">
        <v>10749</v>
      </c>
      <c r="AM49" t="s">
        <v>10750</v>
      </c>
      <c r="AO49" t="s">
        <v>10990</v>
      </c>
      <c r="AP49" t="s">
        <v>10991</v>
      </c>
      <c r="AQ49" t="s">
        <v>10992</v>
      </c>
      <c r="AU49" t="s">
        <v>10322</v>
      </c>
      <c r="AV49" t="s">
        <v>10830</v>
      </c>
      <c r="AW49" t="s">
        <v>11046</v>
      </c>
      <c r="AZ49" t="s">
        <v>47</v>
      </c>
      <c r="BA49" t="s">
        <v>10337</v>
      </c>
      <c r="BB49" t="s">
        <v>10837</v>
      </c>
      <c r="BC49" t="s">
        <v>10838</v>
      </c>
      <c r="BD49" t="s">
        <v>10834</v>
      </c>
      <c r="BE49">
        <v>10</v>
      </c>
      <c r="BF49">
        <v>10</v>
      </c>
      <c r="BM49" s="9" t="str">
        <f>IF(BO49="","",VLOOKUP(C49,'Datos trazabilidad'!$A$2:$G$11,3))</f>
        <v/>
      </c>
      <c r="BN49" s="9" t="str">
        <f t="shared" si="0"/>
        <v/>
      </c>
      <c r="BO49" s="9" t="str">
        <f>IF(VLOOKUP(B49,GTINs!$A$2:$C$13041,3,FALSE)="S",VLOOKUP(B49,GTINs!$A$2:$C$13041,2,FALSE),"")</f>
        <v/>
      </c>
      <c r="BP49" s="9" t="str">
        <f>IF(BO49="","",VLOOKUP(C49,'Datos trazabilidad'!$A$2:$G$11,6))</f>
        <v/>
      </c>
      <c r="BQ49" s="9" t="str">
        <f>IF(BO49="","",VLOOKUP(C49,'Datos trazabilidad'!$A$2:$G$11,7))</f>
        <v/>
      </c>
    </row>
    <row r="50" spans="1:69" x14ac:dyDescent="0.25">
      <c r="A50" s="9" t="s">
        <v>43</v>
      </c>
      <c r="B50" s="9">
        <v>11147</v>
      </c>
      <c r="C50" s="9" t="s">
        <v>78</v>
      </c>
      <c r="E50" s="9" t="s">
        <v>2</v>
      </c>
      <c r="G50" s="9" t="s">
        <v>47</v>
      </c>
      <c r="H50" s="9" t="s">
        <v>47</v>
      </c>
      <c r="I50" t="s">
        <v>10840</v>
      </c>
      <c r="J50" t="s">
        <v>10325</v>
      </c>
      <c r="K50" t="s">
        <v>10326</v>
      </c>
      <c r="L50" t="s">
        <v>10841</v>
      </c>
      <c r="M50" s="9">
        <v>33</v>
      </c>
      <c r="N50" t="s">
        <v>10842</v>
      </c>
      <c r="O50" s="9" t="s">
        <v>3</v>
      </c>
      <c r="W50" t="s">
        <v>10329</v>
      </c>
      <c r="X50" t="s">
        <v>10329</v>
      </c>
      <c r="Y50" t="s">
        <v>10330</v>
      </c>
      <c r="Z50" t="s">
        <v>10843</v>
      </c>
      <c r="AD50" s="9">
        <v>11</v>
      </c>
      <c r="AG50" s="9">
        <v>2003800</v>
      </c>
      <c r="AI50" t="s">
        <v>10844</v>
      </c>
      <c r="AJ50" t="s">
        <v>10845</v>
      </c>
      <c r="AK50" t="s">
        <v>10760</v>
      </c>
      <c r="AL50" t="s">
        <v>10761</v>
      </c>
      <c r="AM50" t="s">
        <v>10762</v>
      </c>
      <c r="AO50" t="s">
        <v>10993</v>
      </c>
      <c r="AP50" t="s">
        <v>10994</v>
      </c>
      <c r="AQ50" t="s">
        <v>10995</v>
      </c>
      <c r="AU50" t="s">
        <v>10322</v>
      </c>
      <c r="AV50" t="s">
        <v>10839</v>
      </c>
      <c r="AW50" t="s">
        <v>11047</v>
      </c>
      <c r="AZ50" t="s">
        <v>47</v>
      </c>
      <c r="BA50" t="s">
        <v>10337</v>
      </c>
      <c r="BB50" t="s">
        <v>10846</v>
      </c>
      <c r="BC50" t="s">
        <v>10847</v>
      </c>
      <c r="BD50" t="s">
        <v>10843</v>
      </c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11147</v>
      </c>
      <c r="C51" s="9" t="s">
        <v>78</v>
      </c>
      <c r="E51" s="9" t="s">
        <v>2</v>
      </c>
      <c r="G51" s="9" t="s">
        <v>47</v>
      </c>
      <c r="H51" s="9" t="s">
        <v>47</v>
      </c>
      <c r="I51" t="s">
        <v>10849</v>
      </c>
      <c r="J51" t="s">
        <v>10325</v>
      </c>
      <c r="K51" t="s">
        <v>10326</v>
      </c>
      <c r="L51" t="s">
        <v>10850</v>
      </c>
      <c r="M51" s="9">
        <v>36</v>
      </c>
      <c r="N51" t="s">
        <v>10851</v>
      </c>
      <c r="O51" s="9" t="s">
        <v>3</v>
      </c>
      <c r="W51" t="s">
        <v>10329</v>
      </c>
      <c r="X51" t="s">
        <v>10329</v>
      </c>
      <c r="Y51" t="s">
        <v>10330</v>
      </c>
      <c r="Z51" t="s">
        <v>10852</v>
      </c>
      <c r="AD51" s="9">
        <v>12</v>
      </c>
      <c r="AG51" s="9">
        <v>2003800</v>
      </c>
      <c r="AI51" t="s">
        <v>10853</v>
      </c>
      <c r="AJ51" t="s">
        <v>10854</v>
      </c>
      <c r="AK51" t="s">
        <v>10772</v>
      </c>
      <c r="AL51" t="s">
        <v>10773</v>
      </c>
      <c r="AM51" t="s">
        <v>10774</v>
      </c>
      <c r="AO51" t="s">
        <v>10996</v>
      </c>
      <c r="AP51" t="s">
        <v>10997</v>
      </c>
      <c r="AQ51" t="s">
        <v>10998</v>
      </c>
      <c r="AU51" t="s">
        <v>10322</v>
      </c>
      <c r="AV51" t="s">
        <v>10848</v>
      </c>
      <c r="AW51" t="s">
        <v>11048</v>
      </c>
      <c r="AZ51" t="s">
        <v>10337</v>
      </c>
      <c r="BA51" t="s">
        <v>10337</v>
      </c>
      <c r="BB51" t="s">
        <v>10855</v>
      </c>
      <c r="BC51" t="s">
        <v>10856</v>
      </c>
      <c r="BD51" t="s">
        <v>10852</v>
      </c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B2" sqref="B2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n">
        <f>IF(generador_datos!A2&lt;&gt;"",ROW(generador_datos!A2)-1,"")</f>
        <v>1.0</v>
      </c>
      <c r="B2" s="2" t="s">
        <v>10340</v>
      </c>
      <c r="C2" s="2" t="s">
        <v>10340</v>
      </c>
      <c r="D2" s="2" t="s">
        <v>10340</v>
      </c>
      <c r="E2" s="2"/>
      <c r="F2" s="2" t="s">
        <v>10340</v>
      </c>
      <c r="G2" s="2"/>
      <c r="H2" s="2"/>
      <c r="I2" s="2"/>
      <c r="J2" s="2"/>
      <c r="K2" s="2"/>
    </row>
    <row r="3" spans="1:14" x14ac:dyDescent="0.25">
      <c r="A3" t="n">
        <f>IF(generador_datos!A3&lt;&gt;"",ROW(generador_datos!A3)-1,"")</f>
        <v>2.0</v>
      </c>
      <c r="B3" s="2" t="s">
        <v>10340</v>
      </c>
      <c r="C3" s="2" t="s">
        <v>10340</v>
      </c>
      <c r="D3" s="2" t="s">
        <v>10340</v>
      </c>
      <c r="E3" s="2"/>
      <c r="F3" s="2" t="s">
        <v>10340</v>
      </c>
      <c r="G3" s="2"/>
      <c r="H3" s="2"/>
      <c r="I3" s="2"/>
      <c r="J3" s="2"/>
      <c r="K3" s="2"/>
    </row>
    <row r="4" spans="1:14" x14ac:dyDescent="0.25">
      <c r="A4" t="n">
        <f>IF(generador_datos!A4&lt;&gt;"",ROW(generador_datos!A4)-1,"")</f>
        <v>3.0</v>
      </c>
      <c r="B4" s="2" t="s">
        <v>10340</v>
      </c>
      <c r="C4" s="2" t="s">
        <v>10340</v>
      </c>
      <c r="D4" s="2" t="s">
        <v>10340</v>
      </c>
      <c r="E4" s="2"/>
      <c r="F4" s="2" t="s">
        <v>10340</v>
      </c>
      <c r="G4" s="2"/>
      <c r="H4" s="2"/>
      <c r="I4" s="2"/>
      <c r="J4" s="2"/>
      <c r="K4" s="2"/>
    </row>
    <row r="5" spans="1:14" x14ac:dyDescent="0.25">
      <c r="A5" t="n">
        <f>IF(generador_datos!A5&lt;&gt;"",ROW(generador_datos!A5)-1,"")</f>
        <v>4.0</v>
      </c>
      <c r="B5" s="2" t="s">
        <v>10340</v>
      </c>
      <c r="C5" s="2" t="s">
        <v>10340</v>
      </c>
      <c r="D5" s="2" t="s">
        <v>10340</v>
      </c>
      <c r="F5" s="2" t="s">
        <v>10340</v>
      </c>
      <c r="I5" s="2"/>
      <c r="J5" s="2"/>
      <c r="K5" s="2"/>
    </row>
    <row r="6" spans="1:14" x14ac:dyDescent="0.25">
      <c r="A6" t="n">
        <f>IF(generador_datos!A6&lt;&gt;"",ROW(generador_datos!A6)-1,"")</f>
        <v>5.0</v>
      </c>
      <c r="B6" s="2" t="s">
        <v>10340</v>
      </c>
      <c r="C6" s="2" t="s">
        <v>10340</v>
      </c>
      <c r="D6" s="2" t="s">
        <v>10340</v>
      </c>
      <c r="F6" s="2" t="s">
        <v>10340</v>
      </c>
      <c r="I6" s="2"/>
      <c r="J6" s="2"/>
      <c r="K6" s="2"/>
    </row>
    <row r="7" spans="1:14" x14ac:dyDescent="0.25">
      <c r="A7" t="n">
        <f>IF(generador_datos!A7&lt;&gt;"",ROW(generador_datos!A7)-1,"")</f>
        <v>6.0</v>
      </c>
      <c r="B7" s="2" t="s">
        <v>10340</v>
      </c>
      <c r="C7" s="2" t="s">
        <v>10340</v>
      </c>
      <c r="D7" s="2" t="s">
        <v>10340</v>
      </c>
      <c r="F7" s="2" t="s">
        <v>10340</v>
      </c>
      <c r="I7" s="2"/>
      <c r="J7" s="2"/>
      <c r="K7" s="2"/>
    </row>
    <row r="8" spans="1:14" x14ac:dyDescent="0.25">
      <c r="A8" t="n">
        <f>IF(generador_datos!A8&lt;&gt;"",ROW(generador_datos!A8)-1,"")</f>
        <v>7.0</v>
      </c>
      <c r="B8" s="2" t="s">
        <v>10340</v>
      </c>
      <c r="C8" s="2" t="s">
        <v>10340</v>
      </c>
      <c r="D8" s="2" t="s">
        <v>10340</v>
      </c>
      <c r="F8" s="2" t="s">
        <v>10340</v>
      </c>
      <c r="I8" s="2"/>
      <c r="J8" s="2"/>
      <c r="K8" s="2"/>
    </row>
    <row r="9" spans="1:14" x14ac:dyDescent="0.25">
      <c r="A9" t="n">
        <f>IF(generador_datos!A9&lt;&gt;"",ROW(generador_datos!A9)-1,"")</f>
        <v>8.0</v>
      </c>
      <c r="B9" s="2" t="s">
        <v>10340</v>
      </c>
      <c r="C9" s="2" t="s">
        <v>10340</v>
      </c>
      <c r="D9" s="2" t="s">
        <v>10340</v>
      </c>
      <c r="F9" s="2" t="s">
        <v>10340</v>
      </c>
      <c r="I9" s="2"/>
      <c r="J9" s="2"/>
      <c r="K9" s="2"/>
    </row>
    <row r="10" spans="1:14" x14ac:dyDescent="0.25">
      <c r="A10" t="n">
        <f>IF(generador_datos!A10&lt;&gt;"",ROW(generador_datos!A10)-1,"")</f>
        <v>9.0</v>
      </c>
      <c r="B10" s="2" t="s">
        <v>10340</v>
      </c>
      <c r="C10" s="2" t="s">
        <v>10340</v>
      </c>
      <c r="D10" s="2" t="s">
        <v>10340</v>
      </c>
      <c r="F10" s="2" t="s">
        <v>10340</v>
      </c>
      <c r="I10" s="2"/>
      <c r="J10" s="2"/>
      <c r="K10" s="2"/>
    </row>
    <row r="11" spans="1:14" x14ac:dyDescent="0.25">
      <c r="A11" t="n">
        <f>IF(generador_datos!A11&lt;&gt;"",ROW(generador_datos!A11)-1,"")</f>
        <v>10.0</v>
      </c>
      <c r="B11" s="2" t="s">
        <v>10340</v>
      </c>
      <c r="C11" s="2" t="s">
        <v>10340</v>
      </c>
      <c r="D11" s="2" t="s">
        <v>10340</v>
      </c>
      <c r="F11" s="2" t="s">
        <v>10340</v>
      </c>
      <c r="I11" s="2"/>
      <c r="J11" s="2"/>
      <c r="K11" s="2"/>
    </row>
    <row r="12" spans="1:14" x14ac:dyDescent="0.25">
      <c r="A12" t="n">
        <f>IF(generador_datos!A12&lt;&gt;"",ROW(generador_datos!A12)-1,"")</f>
        <v>11.0</v>
      </c>
      <c r="B12" s="2" t="s">
        <v>10340</v>
      </c>
      <c r="C12" s="2" t="s">
        <v>10340</v>
      </c>
      <c r="D12" s="2" t="s">
        <v>10340</v>
      </c>
      <c r="F12" s="2" t="s">
        <v>10340</v>
      </c>
      <c r="I12" s="2"/>
      <c r="J12" s="2"/>
      <c r="K12" s="2"/>
    </row>
    <row r="13" spans="1:14" x14ac:dyDescent="0.25">
      <c r="A13" t="n">
        <f>IF(generador_datos!A13&lt;&gt;"",ROW(generador_datos!A13)-1,"")</f>
        <v>12.0</v>
      </c>
      <c r="B13" s="2" t="s">
        <v>10340</v>
      </c>
      <c r="C13" s="2" t="s">
        <v>10340</v>
      </c>
      <c r="D13" s="2" t="s">
        <v>10340</v>
      </c>
      <c r="F13" s="2" t="s">
        <v>10340</v>
      </c>
      <c r="I13" s="2"/>
      <c r="J13" s="2"/>
      <c r="K13" s="2"/>
    </row>
    <row r="14" spans="1:14" x14ac:dyDescent="0.25">
      <c r="A14" t="n">
        <f>IF(generador_datos!A14&lt;&gt;"",ROW(generador_datos!A14)-1,"")</f>
        <v>13.0</v>
      </c>
      <c r="B14" s="2" t="s">
        <v>10340</v>
      </c>
      <c r="C14" s="2" t="s">
        <v>10340</v>
      </c>
      <c r="D14" s="2" t="s">
        <v>10340</v>
      </c>
      <c r="F14" s="2" t="s">
        <v>10340</v>
      </c>
      <c r="I14" s="2"/>
      <c r="J14" s="2"/>
      <c r="K14" s="2"/>
    </row>
    <row r="15" spans="1:14" x14ac:dyDescent="0.25">
      <c r="A15" t="n">
        <f>IF(generador_datos!A15&lt;&gt;"",ROW(generador_datos!A15)-1,"")</f>
        <v>14.0</v>
      </c>
      <c r="B15" s="2" t="s">
        <v>10340</v>
      </c>
      <c r="C15" s="2" t="s">
        <v>10340</v>
      </c>
      <c r="D15" s="2" t="s">
        <v>10340</v>
      </c>
      <c r="F15" s="2" t="s">
        <v>10340</v>
      </c>
      <c r="I15" s="2"/>
      <c r="J15" s="2"/>
      <c r="K15" s="2"/>
    </row>
    <row r="16" spans="1:14" x14ac:dyDescent="0.25">
      <c r="A16" t="n">
        <f>IF(generador_datos!A16&lt;&gt;"",ROW(generador_datos!A16)-1,"")</f>
        <v>15.0</v>
      </c>
      <c r="B16" s="2" t="s">
        <v>10340</v>
      </c>
      <c r="C16" s="2" t="s">
        <v>10340</v>
      </c>
      <c r="D16" s="2" t="s">
        <v>10340</v>
      </c>
      <c r="F16" s="2" t="s">
        <v>10340</v>
      </c>
      <c r="I16" s="2"/>
      <c r="J16" s="2"/>
      <c r="K16" s="2"/>
    </row>
    <row r="17" spans="1:11" x14ac:dyDescent="0.25">
      <c r="A17" t="n">
        <f>IF(generador_datos!A17&lt;&gt;"",ROW(generador_datos!A17)-1,"")</f>
        <v>16.0</v>
      </c>
      <c r="B17" s="2" t="s">
        <v>10340</v>
      </c>
      <c r="C17" s="2" t="s">
        <v>10340</v>
      </c>
      <c r="D17" s="2" t="s">
        <v>10340</v>
      </c>
      <c r="F17" s="2" t="s">
        <v>10340</v>
      </c>
      <c r="I17" s="2"/>
      <c r="J17" s="2"/>
      <c r="K17" s="2"/>
    </row>
    <row r="18" spans="1:11" x14ac:dyDescent="0.25">
      <c r="A18" t="n">
        <f>IF(generador_datos!A18&lt;&gt;"",ROW(generador_datos!A18)-1,"")</f>
        <v>17.0</v>
      </c>
      <c r="B18" s="2" t="s">
        <v>10340</v>
      </c>
      <c r="C18" s="2" t="s">
        <v>10340</v>
      </c>
      <c r="D18" s="2" t="s">
        <v>10340</v>
      </c>
      <c r="F18" s="2" t="s">
        <v>10340</v>
      </c>
      <c r="I18" s="2"/>
      <c r="J18" s="2"/>
      <c r="K18" s="2"/>
    </row>
    <row r="19" spans="1:11" x14ac:dyDescent="0.25">
      <c r="A19" t="n">
        <f>IF(generador_datos!A19&lt;&gt;"",ROW(generador_datos!A19)-1,"")</f>
        <v>18.0</v>
      </c>
      <c r="B19" s="2" t="s">
        <v>10340</v>
      </c>
      <c r="C19" s="2" t="s">
        <v>10340</v>
      </c>
      <c r="D19" s="2" t="s">
        <v>10340</v>
      </c>
      <c r="F19" s="2" t="s">
        <v>10340</v>
      </c>
      <c r="I19" s="2"/>
      <c r="J19" s="2"/>
      <c r="K19" s="2"/>
    </row>
    <row r="20" spans="1:11" x14ac:dyDescent="0.25">
      <c r="A20" t="n">
        <f>IF(generador_datos!A20&lt;&gt;"",ROW(generador_datos!A20)-1,"")</f>
        <v>19.0</v>
      </c>
      <c r="B20" s="2" t="s">
        <v>10340</v>
      </c>
      <c r="C20" s="2" t="s">
        <v>10340</v>
      </c>
      <c r="D20" s="2" t="s">
        <v>10340</v>
      </c>
      <c r="F20" s="2" t="s">
        <v>10340</v>
      </c>
      <c r="I20" s="2"/>
      <c r="J20" s="2"/>
      <c r="K20" s="2"/>
    </row>
    <row r="21" spans="1:11" x14ac:dyDescent="0.25">
      <c r="A21" t="n">
        <f>IF(generador_datos!A21&lt;&gt;"",ROW(generador_datos!A21)-1,"")</f>
        <v>20.0</v>
      </c>
      <c r="B21" s="2" t="s">
        <v>10340</v>
      </c>
      <c r="C21" s="2" t="s">
        <v>10340</v>
      </c>
      <c r="D21" s="2" t="s">
        <v>10340</v>
      </c>
      <c r="F21" s="2" t="s">
        <v>10340</v>
      </c>
      <c r="I21" s="2"/>
      <c r="J21" s="2"/>
      <c r="K21" s="2"/>
    </row>
    <row r="22" spans="1:11" x14ac:dyDescent="0.25">
      <c r="A22" t="n">
        <f>IF(generador_datos!A22&lt;&gt;"",ROW(generador_datos!A22)-1,"")</f>
        <v>21.0</v>
      </c>
      <c r="B22" s="2" t="s">
        <v>10340</v>
      </c>
      <c r="C22" s="2" t="s">
        <v>10340</v>
      </c>
      <c r="D22" s="2" t="s">
        <v>10340</v>
      </c>
      <c r="F22" s="2" t="s">
        <v>10340</v>
      </c>
      <c r="I22" s="2"/>
      <c r="J22" s="2"/>
      <c r="K22" s="2"/>
    </row>
    <row r="23" spans="1:11" x14ac:dyDescent="0.25">
      <c r="A23" t="n">
        <f>IF(generador_datos!A23&lt;&gt;"",ROW(generador_datos!A23)-1,"")</f>
        <v>22.0</v>
      </c>
      <c r="B23" s="2" t="s">
        <v>10340</v>
      </c>
      <c r="C23" s="2" t="s">
        <v>10340</v>
      </c>
      <c r="D23" s="2" t="s">
        <v>10340</v>
      </c>
      <c r="F23" s="2" t="s">
        <v>10340</v>
      </c>
      <c r="I23" s="2"/>
      <c r="J23" s="2"/>
      <c r="K23" s="2"/>
    </row>
    <row r="24" spans="1:11" x14ac:dyDescent="0.25">
      <c r="A24" t="n">
        <f>IF(generador_datos!A24&lt;&gt;"",ROW(generador_datos!A24)-1,"")</f>
        <v>23.0</v>
      </c>
      <c r="B24" s="2" t="s">
        <v>10340</v>
      </c>
      <c r="C24" s="2" t="s">
        <v>10340</v>
      </c>
      <c r="D24" s="2" t="s">
        <v>10340</v>
      </c>
      <c r="F24" s="2" t="s">
        <v>10340</v>
      </c>
      <c r="I24" s="2"/>
      <c r="J24" s="2"/>
      <c r="K24" s="2"/>
    </row>
    <row r="25" spans="1:11" x14ac:dyDescent="0.25">
      <c r="A25" t="n">
        <f>IF(generador_datos!A25&lt;&gt;"",ROW(generador_datos!A25)-1,"")</f>
        <v>24.0</v>
      </c>
      <c r="B25" s="2" t="s">
        <v>10340</v>
      </c>
      <c r="C25" s="2" t="s">
        <v>10340</v>
      </c>
      <c r="D25" s="2" t="s">
        <v>10340</v>
      </c>
      <c r="F25" s="2" t="s">
        <v>10340</v>
      </c>
      <c r="I25" s="2"/>
      <c r="J25" s="2"/>
      <c r="K25" s="2"/>
    </row>
    <row r="26" spans="1:11" x14ac:dyDescent="0.25">
      <c r="A26" t="n">
        <f>IF(generador_datos!A26&lt;&gt;"",ROW(generador_datos!A26)-1,"")</f>
        <v>25.0</v>
      </c>
      <c r="B26" s="2" t="s">
        <v>10340</v>
      </c>
      <c r="C26" s="2" t="s">
        <v>10340</v>
      </c>
      <c r="D26" s="2" t="s">
        <v>10340</v>
      </c>
      <c r="F26" s="2" t="s">
        <v>10340</v>
      </c>
      <c r="I26" s="2"/>
      <c r="J26" s="2"/>
      <c r="K26" s="2"/>
    </row>
    <row r="27" spans="1:11" x14ac:dyDescent="0.25">
      <c r="A27" t="n">
        <f>IF(generador_datos!A27&lt;&gt;"",ROW(generador_datos!A27)-1,"")</f>
        <v>26.0</v>
      </c>
      <c r="B27" s="2" t="s">
        <v>10340</v>
      </c>
      <c r="C27" s="2" t="s">
        <v>10340</v>
      </c>
      <c r="D27" s="2" t="s">
        <v>10340</v>
      </c>
      <c r="F27" s="2" t="s">
        <v>10340</v>
      </c>
      <c r="I27" s="2"/>
      <c r="J27" s="2"/>
      <c r="K27" s="2"/>
    </row>
    <row r="28" spans="1:11" x14ac:dyDescent="0.25">
      <c r="A28" t="n">
        <f>IF(generador_datos!A28&lt;&gt;"",ROW(generador_datos!A28)-1,"")</f>
        <v>27.0</v>
      </c>
      <c r="B28" s="2" t="s">
        <v>10340</v>
      </c>
      <c r="C28" s="2" t="s">
        <v>10340</v>
      </c>
      <c r="D28" s="2" t="s">
        <v>10340</v>
      </c>
      <c r="F28" s="2" t="s">
        <v>10340</v>
      </c>
      <c r="I28" s="2"/>
      <c r="J28" s="2"/>
      <c r="K28" s="2"/>
    </row>
    <row r="29" spans="1:11" x14ac:dyDescent="0.25">
      <c r="A29" t="n">
        <f>IF(generador_datos!A29&lt;&gt;"",ROW(generador_datos!A29)-1,"")</f>
        <v>28.0</v>
      </c>
      <c r="B29" s="2" t="s">
        <v>10340</v>
      </c>
      <c r="C29" s="2" t="s">
        <v>10340</v>
      </c>
      <c r="D29" s="2" t="s">
        <v>10340</v>
      </c>
      <c r="F29" s="2" t="s">
        <v>10340</v>
      </c>
      <c r="I29" s="2"/>
      <c r="J29" s="2"/>
      <c r="K29" s="2"/>
    </row>
    <row r="30" spans="1:11" x14ac:dyDescent="0.25">
      <c r="A30" t="n">
        <f>IF(generador_datos!A30&lt;&gt;"",ROW(generador_datos!A30)-1,"")</f>
        <v>29.0</v>
      </c>
      <c r="B30" s="2" t="s">
        <v>10340</v>
      </c>
      <c r="C30" s="2" t="s">
        <v>10340</v>
      </c>
      <c r="D30" s="2" t="s">
        <v>10340</v>
      </c>
      <c r="F30" s="2" t="s">
        <v>10340</v>
      </c>
      <c r="I30" s="2"/>
      <c r="J30" s="2"/>
      <c r="K30" s="2"/>
    </row>
    <row r="31" spans="1:11" x14ac:dyDescent="0.25">
      <c r="A31" t="n">
        <f>IF(generador_datos!A31&lt;&gt;"",ROW(generador_datos!A31)-1,"")</f>
        <v>30.0</v>
      </c>
      <c r="B31" s="2" t="s">
        <v>10340</v>
      </c>
      <c r="C31" s="2" t="s">
        <v>10340</v>
      </c>
      <c r="D31" s="2" t="s">
        <v>10340</v>
      </c>
      <c r="F31" s="2" t="s">
        <v>10340</v>
      </c>
      <c r="I31" s="2"/>
      <c r="J31" s="2"/>
      <c r="K31" s="2"/>
    </row>
    <row r="32" spans="1:11" x14ac:dyDescent="0.25">
      <c r="A32" t="n">
        <f>IF(generador_datos!A32&lt;&gt;"",ROW(generador_datos!A32)-1,"")</f>
        <v>31.0</v>
      </c>
      <c r="B32" s="2" t="s">
        <v>10340</v>
      </c>
      <c r="C32" s="2" t="s">
        <v>10340</v>
      </c>
      <c r="D32" s="2" t="s">
        <v>10340</v>
      </c>
      <c r="F32" s="2" t="s">
        <v>10340</v>
      </c>
      <c r="I32" s="2"/>
      <c r="J32" s="2"/>
      <c r="K32" s="2"/>
    </row>
    <row r="33" spans="1:11" x14ac:dyDescent="0.25">
      <c r="A33" t="n">
        <f>IF(generador_datos!A33&lt;&gt;"",ROW(generador_datos!A33)-1,"")</f>
        <v>32.0</v>
      </c>
      <c r="B33" s="2" t="s">
        <v>10340</v>
      </c>
      <c r="C33" s="2" t="s">
        <v>10340</v>
      </c>
      <c r="D33" s="2" t="s">
        <v>10340</v>
      </c>
      <c r="F33" s="2" t="s">
        <v>10340</v>
      </c>
      <c r="I33" s="2"/>
      <c r="J33" s="2"/>
      <c r="K33" s="2"/>
    </row>
    <row r="34" spans="1:11" x14ac:dyDescent="0.25">
      <c r="A34" t="n">
        <f>IF(generador_datos!A34&lt;&gt;"",ROW(generador_datos!A34)-1,"")</f>
        <v>33.0</v>
      </c>
      <c r="B34" s="2" t="s">
        <v>10340</v>
      </c>
      <c r="C34" s="2" t="s">
        <v>10340</v>
      </c>
      <c r="D34" s="2" t="s">
        <v>10340</v>
      </c>
      <c r="F34" s="2" t="s">
        <v>10340</v>
      </c>
      <c r="I34" s="2"/>
      <c r="J34" s="2"/>
      <c r="K34" s="2"/>
    </row>
    <row r="35" spans="1:11" x14ac:dyDescent="0.25">
      <c r="A35" t="n">
        <f>IF(generador_datos!A35&lt;&gt;"",ROW(generador_datos!A35)-1,"")</f>
        <v>34.0</v>
      </c>
      <c r="B35" s="2" t="s">
        <v>10340</v>
      </c>
      <c r="C35" s="2" t="s">
        <v>10340</v>
      </c>
      <c r="D35" s="2" t="s">
        <v>10340</v>
      </c>
      <c r="F35" s="2" t="s">
        <v>10340</v>
      </c>
      <c r="I35" s="2"/>
      <c r="J35" s="2"/>
      <c r="K35" s="2"/>
    </row>
    <row r="36" spans="1:11" x14ac:dyDescent="0.25">
      <c r="A36" t="n">
        <f>IF(generador_datos!A36&lt;&gt;"",ROW(generador_datos!A36)-1,"")</f>
        <v>35.0</v>
      </c>
      <c r="B36" s="2" t="s">
        <v>10340</v>
      </c>
      <c r="C36" s="2" t="s">
        <v>10340</v>
      </c>
      <c r="D36" s="2" t="s">
        <v>10340</v>
      </c>
      <c r="F36" s="2" t="s">
        <v>10340</v>
      </c>
      <c r="I36" s="2"/>
      <c r="J36" s="2"/>
      <c r="K36" s="2"/>
    </row>
    <row r="37" spans="1:11" x14ac:dyDescent="0.25">
      <c r="A37" t="n">
        <f>IF(generador_datos!A37&lt;&gt;"",ROW(generador_datos!A37)-1,"")</f>
        <v>36.0</v>
      </c>
      <c r="B37" s="2" t="s">
        <v>10340</v>
      </c>
      <c r="C37" s="2" t="s">
        <v>10340</v>
      </c>
      <c r="D37" s="2" t="s">
        <v>10340</v>
      </c>
      <c r="F37" s="2" t="s">
        <v>10340</v>
      </c>
      <c r="I37" s="2"/>
      <c r="J37" s="2"/>
      <c r="K37" s="2"/>
    </row>
    <row r="38" spans="1:11" x14ac:dyDescent="0.25">
      <c r="A38" t="n">
        <f>IF(generador_datos!A38&lt;&gt;"",ROW(generador_datos!A38)-1,"")</f>
        <v>37.0</v>
      </c>
      <c r="B38" t="s">
        <v>10340</v>
      </c>
      <c r="C38" t="s">
        <v>10340</v>
      </c>
      <c r="D38" t="s">
        <v>10340</v>
      </c>
      <c r="F38" t="s">
        <v>10340</v>
      </c>
    </row>
    <row r="39" spans="1:11" x14ac:dyDescent="0.25">
      <c r="A39" t="n">
        <f>IF(generador_datos!A39&lt;&gt;"",ROW(generador_datos!A39)-1,"")</f>
        <v>38.0</v>
      </c>
      <c r="B39" t="s">
        <v>10340</v>
      </c>
      <c r="C39" t="s">
        <v>10340</v>
      </c>
      <c r="D39" t="s">
        <v>10340</v>
      </c>
      <c r="F39" t="s">
        <v>10340</v>
      </c>
    </row>
    <row r="40" spans="1:11" x14ac:dyDescent="0.25">
      <c r="A40" t="n">
        <f>IF(generador_datos!A40&lt;&gt;"",ROW(generador_datos!A40)-1,"")</f>
        <v>39.0</v>
      </c>
      <c r="B40" t="s">
        <v>10340</v>
      </c>
      <c r="C40" t="s">
        <v>10340</v>
      </c>
      <c r="D40" t="s">
        <v>10340</v>
      </c>
      <c r="F40" t="s">
        <v>10340</v>
      </c>
    </row>
    <row r="41" spans="1:11" x14ac:dyDescent="0.25">
      <c r="A41" t="n">
        <f>IF(generador_datos!A41&lt;&gt;"",ROW(generador_datos!A41)-1,"")</f>
        <v>40.0</v>
      </c>
      <c r="B41" t="s">
        <v>10340</v>
      </c>
      <c r="C41" t="s">
        <v>10340</v>
      </c>
      <c r="D41" t="s">
        <v>10340</v>
      </c>
      <c r="F41" t="s">
        <v>10340</v>
      </c>
    </row>
    <row r="42" spans="1:11" x14ac:dyDescent="0.25">
      <c r="A42" t="n">
        <f>IF(generador_datos!A42&lt;&gt;"",ROW(generador_datos!A42)-1,"")</f>
        <v>41.0</v>
      </c>
      <c r="B42" t="s">
        <v>10340</v>
      </c>
      <c r="C42" t="s">
        <v>10340</v>
      </c>
      <c r="D42" t="s">
        <v>10340</v>
      </c>
      <c r="F42" t="s">
        <v>10340</v>
      </c>
    </row>
    <row r="43" spans="1:11" x14ac:dyDescent="0.25">
      <c r="A43" t="n">
        <f>IF(generador_datos!A43&lt;&gt;"",ROW(generador_datos!A43)-1,"")</f>
        <v>42.0</v>
      </c>
      <c r="B43" t="s">
        <v>10340</v>
      </c>
      <c r="C43" t="s">
        <v>10340</v>
      </c>
      <c r="D43" t="s">
        <v>10340</v>
      </c>
      <c r="F43" t="s">
        <v>10340</v>
      </c>
    </row>
    <row r="44" spans="1:11" x14ac:dyDescent="0.25">
      <c r="A44" t="n">
        <f>IF(generador_datos!A44&lt;&gt;"",ROW(generador_datos!A44)-1,"")</f>
        <v>43.0</v>
      </c>
      <c r="B44" t="s">
        <v>10340</v>
      </c>
      <c r="C44" t="s">
        <v>10340</v>
      </c>
      <c r="D44" t="s">
        <v>10340</v>
      </c>
      <c r="F44" t="s">
        <v>10340</v>
      </c>
    </row>
    <row r="45" spans="1:11" x14ac:dyDescent="0.25">
      <c r="A45" t="n">
        <f>IF(generador_datos!A45&lt;&gt;"",ROW(generador_datos!A45)-1,"")</f>
        <v>44.0</v>
      </c>
      <c r="B45" t="s">
        <v>10340</v>
      </c>
      <c r="C45" t="s">
        <v>10340</v>
      </c>
      <c r="D45" t="s">
        <v>10340</v>
      </c>
      <c r="F45" t="s">
        <v>10340</v>
      </c>
    </row>
    <row r="46" spans="1:11" x14ac:dyDescent="0.25">
      <c r="A46" t="n">
        <f>IF(generador_datos!A46&lt;&gt;"",ROW(generador_datos!A46)-1,"")</f>
        <v>45.0</v>
      </c>
      <c r="B46" t="s">
        <v>10340</v>
      </c>
      <c r="C46" t="s">
        <v>10340</v>
      </c>
      <c r="D46" t="s">
        <v>10340</v>
      </c>
      <c r="F46" t="s">
        <v>10340</v>
      </c>
    </row>
    <row r="47" spans="1:11" x14ac:dyDescent="0.25">
      <c r="A47" t="n">
        <f>IF(generador_datos!A47&lt;&gt;"",ROW(generador_datos!A47)-1,"")</f>
        <v>46.0</v>
      </c>
      <c r="B47" t="s">
        <v>10340</v>
      </c>
      <c r="C47" t="s">
        <v>10340</v>
      </c>
      <c r="D47" t="s">
        <v>10340</v>
      </c>
      <c r="F47" t="s">
        <v>10340</v>
      </c>
    </row>
    <row r="48" spans="1:11" x14ac:dyDescent="0.25">
      <c r="A48" t="n">
        <f>IF(generador_datos!A48&lt;&gt;"",ROW(generador_datos!A48)-1,"")</f>
        <v>47.0</v>
      </c>
      <c r="B48" t="s">
        <v>10340</v>
      </c>
      <c r="C48" t="s">
        <v>10340</v>
      </c>
      <c r="D48" t="s">
        <v>10340</v>
      </c>
      <c r="F48" t="s">
        <v>10340</v>
      </c>
    </row>
    <row r="49" spans="1:1" x14ac:dyDescent="0.25">
      <c r="A49" t="n">
        <f>IF(generador_datos!A49&lt;&gt;"",ROW(generador_datos!A49)-1,"")</f>
        <v>48.0</v>
      </c>
      <c r="B49" t="s">
        <v>10340</v>
      </c>
      <c r="C49" t="s">
        <v>10340</v>
      </c>
      <c r="D49" t="s">
        <v>10340</v>
      </c>
      <c r="F49" t="s">
        <v>10340</v>
      </c>
    </row>
    <row r="50" spans="1:1" x14ac:dyDescent="0.25">
      <c r="A50" t="n">
        <f>IF(generador_datos!A50&lt;&gt;"",ROW(generador_datos!A50)-1,"")</f>
        <v>49.0</v>
      </c>
      <c r="B50" t="s">
        <v>10340</v>
      </c>
      <c r="C50" t="s">
        <v>10340</v>
      </c>
      <c r="D50" t="s">
        <v>10340</v>
      </c>
      <c r="F50" t="s">
        <v>10340</v>
      </c>
    </row>
    <row r="51" spans="1:1" x14ac:dyDescent="0.25">
      <c r="A51" t="n">
        <f>IF(generador_datos!A51&lt;&gt;"",ROW(generador_datos!A51)-1,"")</f>
        <v>50.0</v>
      </c>
      <c r="B51" t="s">
        <v>10340</v>
      </c>
      <c r="C51" t="s">
        <v>10340</v>
      </c>
      <c r="D51" t="s">
        <v>10340</v>
      </c>
    </row>
    <row r="52" spans="1:1" x14ac:dyDescent="0.25">
      <c r="A52" t="str">
        <f>IF(generador_datos!A52&lt;&gt;"",ROW(generador_datos!A52)-1,"")</f>
        <v/>
      </c>
    </row>
    <row r="53" spans="1:1" x14ac:dyDescent="0.25">
      <c r="A53" t="str">
        <f>IF(generador_datos!A53&lt;&gt;"",ROW(generador_datos!A53)-1,"")</f>
        <v/>
      </c>
    </row>
    <row r="54" spans="1:1" x14ac:dyDescent="0.25">
      <c r="A54" t="str">
        <f>IF(generador_datos!A54&lt;&gt;"",ROW(generador_datos!A54)-1,"")</f>
        <v/>
      </c>
    </row>
    <row r="55" spans="1:1" x14ac:dyDescent="0.25">
      <c r="A55" t="str">
        <f>IF(generador_datos!A55&lt;&gt;"",ROW(generador_datos!A55)-1,"")</f>
        <v/>
      </c>
    </row>
    <row r="56" spans="1:1" x14ac:dyDescent="0.25">
      <c r="A56" t="str">
        <f>IF(generador_datos!A56&lt;&gt;"",ROW(generador_datos!A56)-1,"")</f>
        <v/>
      </c>
    </row>
    <row r="57" spans="1:1" x14ac:dyDescent="0.25">
      <c r="A57" t="str">
        <f>IF(generador_datos!A57&lt;&gt;"",ROW(generador_datos!A57)-1,"")</f>
        <v/>
      </c>
    </row>
    <row r="58" spans="1:1" x14ac:dyDescent="0.25">
      <c r="A58" t="str">
        <f>IF(generador_datos!A58&lt;&gt;"",ROW(generador_datos!A58)-1,"")</f>
        <v/>
      </c>
    </row>
    <row r="59" spans="1:1" x14ac:dyDescent="0.25">
      <c r="A59" t="str">
        <f>IF(generador_datos!A59&lt;&gt;"",ROW(generador_datos!A59)-1,"")</f>
        <v/>
      </c>
    </row>
    <row r="60" spans="1:1" x14ac:dyDescent="0.25">
      <c r="A60" t="str">
        <f>IF(generador_datos!A60&lt;&gt;"",ROW(generador_datos!A60)-1,"")</f>
        <v/>
      </c>
    </row>
    <row r="61" spans="1:1" x14ac:dyDescent="0.25">
      <c r="A61" t="str">
        <f>IF(generador_datos!A61&lt;&gt;"",ROW(generador_datos!A61)-1,"")</f>
        <v/>
      </c>
    </row>
    <row r="62" spans="1:1" x14ac:dyDescent="0.25">
      <c r="A62" t="str">
        <f>IF(generador_datos!A62&lt;&gt;"",ROW(generador_datos!A62)-1,"")</f>
        <v/>
      </c>
    </row>
    <row r="63" spans="1:1" x14ac:dyDescent="0.25">
      <c r="A63" t="str">
        <f>IF(generador_datos!A63&lt;&gt;"",ROW(generador_datos!A63)-1,"")</f>
        <v/>
      </c>
    </row>
    <row r="64" spans="1:1" x14ac:dyDescent="0.25">
      <c r="A64" t="str">
        <f>IF(generador_datos!A64&lt;&gt;"",ROW(generador_datos!A64)-1,"")</f>
        <v/>
      </c>
    </row>
    <row r="65" spans="1:1" x14ac:dyDescent="0.25">
      <c r="A65" t="str">
        <f>IF(generador_datos!A65&lt;&gt;"",ROW(generador_datos!A65)-1,"")</f>
        <v/>
      </c>
    </row>
    <row r="66" spans="1:1" x14ac:dyDescent="0.25">
      <c r="A66" t="str">
        <f>IF(generador_datos!A66&lt;&gt;"",ROW(generador_datos!A66)-1,"")</f>
        <v/>
      </c>
    </row>
    <row r="67" spans="1:1" x14ac:dyDescent="0.25">
      <c r="A67" t="str">
        <f>IF(generador_datos!A67&lt;&gt;"",ROW(generador_datos!A67)-1,"")</f>
        <v/>
      </c>
    </row>
    <row r="68" spans="1:1" x14ac:dyDescent="0.25">
      <c r="A68" t="str">
        <f>IF(generador_datos!A68&lt;&gt;"",ROW(generador_datos!A68)-1,"")</f>
        <v/>
      </c>
    </row>
    <row r="69" spans="1:1" x14ac:dyDescent="0.25">
      <c r="A69" t="str">
        <f>IF(generador_datos!A69&lt;&gt;"",ROW(generador_datos!A69)-1,"")</f>
        <v/>
      </c>
    </row>
    <row r="70" spans="1:1" x14ac:dyDescent="0.25">
      <c r="A70" t="str">
        <f>IF(generador_datos!A70&lt;&gt;"",ROW(generador_datos!A70)-1,"")</f>
        <v/>
      </c>
    </row>
    <row r="71" spans="1:1" x14ac:dyDescent="0.25">
      <c r="A71" t="str">
        <f>IF(generador_datos!A71&lt;&gt;"",ROW(generador_datos!A71)-1,"")</f>
        <v/>
      </c>
    </row>
    <row r="72" spans="1:1" x14ac:dyDescent="0.25">
      <c r="A72" t="str">
        <f>IF(generador_datos!A72&lt;&gt;"",ROW(generador_datos!A72)-1,"")</f>
        <v/>
      </c>
    </row>
    <row r="73" spans="1:1" x14ac:dyDescent="0.25">
      <c r="A73" t="str">
        <f>IF(generador_datos!A73&lt;&gt;"",ROW(generador_datos!A73)-1,"")</f>
        <v/>
      </c>
    </row>
    <row r="74" spans="1:1" x14ac:dyDescent="0.25">
      <c r="A74" t="str">
        <f>IF(generador_datos!A74&lt;&gt;"",ROW(generador_datos!A74)-1,"")</f>
        <v/>
      </c>
    </row>
    <row r="75" spans="1:1" x14ac:dyDescent="0.25">
      <c r="A75" t="str">
        <f>IF(generador_datos!A75&lt;&gt;"",ROW(generador_datos!A75)-1,"")</f>
        <v/>
      </c>
    </row>
    <row r="76" spans="1:1" x14ac:dyDescent="0.25">
      <c r="A76" t="str">
        <f>IF(generador_datos!A76&lt;&gt;"",ROW(generador_datos!A76)-1,"")</f>
        <v/>
      </c>
    </row>
    <row r="77" spans="1:1" x14ac:dyDescent="0.25">
      <c r="A77" t="str">
        <f>IF(generador_datos!A77&lt;&gt;"",ROW(generador_datos!A77)-1,"")</f>
        <v/>
      </c>
    </row>
    <row r="78" spans="1:1" x14ac:dyDescent="0.25">
      <c r="A78" t="str">
        <f>IF(generador_datos!A78&lt;&gt;"",ROW(generador_datos!A78)-1,"")</f>
        <v/>
      </c>
    </row>
    <row r="79" spans="1:1" x14ac:dyDescent="0.25">
      <c r="A79" t="str">
        <f>IF(generador_datos!A79&lt;&gt;"",ROW(generador_datos!A79)-1,"")</f>
        <v/>
      </c>
    </row>
    <row r="80" spans="1:1" x14ac:dyDescent="0.25">
      <c r="A80" t="str">
        <f>IF(generador_datos!A80&lt;&gt;"",ROW(generador_datos!A80)-1,"")</f>
        <v/>
      </c>
    </row>
    <row r="81" spans="1:1" x14ac:dyDescent="0.25">
      <c r="A81" t="str">
        <f>IF(generador_datos!A81&lt;&gt;"",ROW(generador_datos!A81)-1,"")</f>
        <v/>
      </c>
    </row>
    <row r="82" spans="1:1" x14ac:dyDescent="0.25">
      <c r="A82" t="str">
        <f>IF(generador_datos!A82&lt;&gt;"",ROW(generador_datos!A82)-1,"")</f>
        <v/>
      </c>
    </row>
    <row r="83" spans="1:1" x14ac:dyDescent="0.25">
      <c r="A83" t="str">
        <f>IF(generador_datos!A83&lt;&gt;"",ROW(generador_datos!A83)-1,"")</f>
        <v/>
      </c>
    </row>
    <row r="84" spans="1:1" x14ac:dyDescent="0.25">
      <c r="A84" t="str">
        <f>IF(generador_datos!A84&lt;&gt;"",ROW(generador_datos!A84)-1,"")</f>
        <v/>
      </c>
    </row>
    <row r="85" spans="1:1" x14ac:dyDescent="0.25">
      <c r="A85" t="str">
        <f>IF(generador_datos!A85&lt;&gt;"",ROW(generador_datos!A85)-1,"")</f>
        <v/>
      </c>
    </row>
    <row r="86" spans="1:1" x14ac:dyDescent="0.25">
      <c r="A86" t="str">
        <f>IF(generador_datos!A86&lt;&gt;"",ROW(generador_datos!A86)-1,"")</f>
        <v/>
      </c>
    </row>
    <row r="87" spans="1:1" x14ac:dyDescent="0.25">
      <c r="A87" t="str">
        <f>IF(generador_datos!A87&lt;&gt;"",ROW(generador_datos!A87)-1,"")</f>
        <v/>
      </c>
    </row>
    <row r="88" spans="1:1" x14ac:dyDescent="0.25">
      <c r="A88" t="str">
        <f>IF(generador_datos!A88&lt;&gt;"",ROW(generador_datos!A88)-1,"")</f>
        <v/>
      </c>
    </row>
    <row r="89" spans="1:1" x14ac:dyDescent="0.25">
      <c r="A89" t="str">
        <f>IF(generador_datos!A89&lt;&gt;"",ROW(generador_datos!A89)-1,"")</f>
        <v/>
      </c>
    </row>
    <row r="90" spans="1:1" x14ac:dyDescent="0.25">
      <c r="A90" t="str">
        <f>IF(generador_datos!A90&lt;&gt;"",ROW(generador_datos!A90)-1,"")</f>
        <v/>
      </c>
    </row>
    <row r="91" spans="1:1" x14ac:dyDescent="0.25">
      <c r="A91" t="str">
        <f>IF(generador_datos!A91&lt;&gt;"",ROW(generador_datos!A91)-1,"")</f>
        <v/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2020-06-29T11:40:57Z</dcterms:modified>
</coreProperties>
</file>