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13_ncr:1_{BBB9689D-C1DB-4D69-9327-D2055007244F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10" i="1" l="1"/>
  <c r="BQ10" i="1"/>
  <c r="BP11" i="1"/>
  <c r="BQ11" i="1"/>
  <c r="BP12" i="1"/>
  <c r="BQ12" i="1"/>
  <c r="BQ9" i="1"/>
  <c r="BP9" i="1"/>
  <c r="BM10" i="1"/>
  <c r="BM11" i="1"/>
  <c r="BM12" i="1"/>
  <c r="BM9" i="1"/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O12" i="1"/>
  <c r="BO2" i="1"/>
  <c r="BN2" i="1" s="1"/>
  <c r="BM4" i="1" l="1"/>
  <c r="BM5" i="1"/>
  <c r="BN10" i="1"/>
  <c r="BM2" i="1"/>
  <c r="BM6" i="1"/>
  <c r="BN7" i="1"/>
  <c r="BP8" i="1"/>
  <c r="BQ8" i="1"/>
  <c r="BM8" i="1"/>
  <c r="BP6" i="1"/>
  <c r="BQ6" i="1"/>
  <c r="BQ2" i="1"/>
  <c r="BP2" i="1"/>
  <c r="BP4" i="1"/>
  <c r="BQ4" i="1"/>
  <c r="BN12" i="1"/>
  <c r="BQ7" i="1"/>
  <c r="BP3" i="1"/>
  <c r="BQ3" i="1"/>
  <c r="BM3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<sst xmlns="http://schemas.openxmlformats.org/spreadsheetml/2006/main" count="27311" uniqueCount="10468">
  <si>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</si>
  <si>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</si>
  <si>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</si>
  <si>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</si>
  <si>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</si>
  <si>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</si>
  <si>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</si>
  <si>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</si>
  <si>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</si>
  <si>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</si>
  <si>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</si>
  <si>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</si>
  <si>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</si>
  <si>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</si>
  <si>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</si>
  <si>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</si>
  <si>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</si>
  <si>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</si>
  <si>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</si>
  <si>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</si>
  <si>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</si>
  <si>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</si>
  <si>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</si>
  <si>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</si>
  <si>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</si>
  <si>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</si>
  <si>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</si>
  <si>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</si>
  <si>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</si>
  <si>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</si>
  <si>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</si>
  <si>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</si>
  <si>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</si>
  <si>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</si>
  <si>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</si>
  <si>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</si>
  <si>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</si>
  <si>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</si>
  <si>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</si>
  <si>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</si>
  <si>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</si>
  <si>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</si>
  <si>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</si>
  <si>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</si>
  <si>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</si>
  <si>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</si>
  <si>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</si>
  <si>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</si>
  <si>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</si>
  <si>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</si>
  <si>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</si>
  <si>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</si>
  <si>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</si>
  <si>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</si>
  <si>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</si>
  <si>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</si>
  <si>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</si>
  <si>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</si>
  <si>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</si>
  <si>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</si>
  <si>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</si>
  <si>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</si>
  <si>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</si>
  <si>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</si>
  <si>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</si>
  <si>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</si>
  <si>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</si>
  <si>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</si>
  <si>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</si>
  <si>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</si>
  <si>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</si>
  <si>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</si>
  <si>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</si>
  <si>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</si>
  <si>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</si>
  <si>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</si>
  <si>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</si>
  <si>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</si>
  <si>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</si>
  <si>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</si>
  <si>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</si>
  <si>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</si>
  <si>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</si>
  <si>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</si>
  <si>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</si>
  <si>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</si>
  <si>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</si>
  <si>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</si>
  <si>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</si>
  <si>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</si>
  <si>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</si>
  <si>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</si>
  <si>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</si>
  <si>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</si>
  <si>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</si>
  <si>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</si>
  <si>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</si>
  <si>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</si>
  <si>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</si>
  <si>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</si>
  <si>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</si>
  <si>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</si>
  <si>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</si>
  <si>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</si>
  <si>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</si>
  <si>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</si>
  <si>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</si>
  <si>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</si>
  <si>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</si>
  <si>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</si>
  <si>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</si>
  <si>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</si>
  <si>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</si>
  <si>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</si>
  <si>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</si>
  <si>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</si>
  <si>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</si>
  <si>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</si>
  <si>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</si>
  <si>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</si>
  <si>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</si>
  <si>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</si>
  <si>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</si>
  <si>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</si>
  <si>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</si>
  <si>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</si>
  <si>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</si>
  <si>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</si>
  <si>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</si>
  <si>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</si>
  <si>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</si>
  <si>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</si>
  <si>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</si>
  <si>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</si>
  <si>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</si>
  <si>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</si>
  <si>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</si>
  <si>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</si>
  <si>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</si>
  <si>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</si>
  <si>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</si>
  <si>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</si>
  <si>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</si>
  <si>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</si>
  <si>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</si>
  <si>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</si>
  <si>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</si>
  <si>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</si>
  <si>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</si>
  <si>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</si>
  <si>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</si>
  <si>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</si>
  <si>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</si>
  <si>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</si>
  <si>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</si>
  <si>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</si>
  <si>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</si>
  <si>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</si>
  <si>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</si>
  <si>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</si>
  <si>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</si>
  <si>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</si>
  <si>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</si>
  <si>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</si>
  <si>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</si>
  <si>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</si>
  <si>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</si>
  <si>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</si>
  <si>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</si>
  <si>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</si>
  <si>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</si>
  <si>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</si>
  <si>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</si>
  <si>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</si>
  <si>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</si>
  <si>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</si>
  <si>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</si>
  <si>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</si>
  <si>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</si>
  <si>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</si>
  <si>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</si>
  <si>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</si>
  <si>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</si>
  <si>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</si>
  <si>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</si>
  <si>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</si>
  <si>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</si>
  <si>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</si>
  <si>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</si>
  <si>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</si>
  <si>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</si>
  <si>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</si>
  <si>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</si>
  <si>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</si>
  <si>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</si>
  <si>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</si>
  <si>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</si>
  <si>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</si>
  <si>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</si>
  <si>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</si>
  <si>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</si>
  <si>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</si>
  <si>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</si>
  <si>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</si>
  <si>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</si>
  <si>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</si>
  <si>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</si>
  <si>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</si>
  <si>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</si>
  <si>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</si>
  <si>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</si>
  <si>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</si>
  <si>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</si>
  <si>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</si>
  <si>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</si>
  <si>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</si>
  <si>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</si>
  <si>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</si>
  <si>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</si>
  <si>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</si>
  <si>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</si>
  <si>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</si>
  <si>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</si>
  <si>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</si>
  <si>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</si>
  <si>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</si>
  <si>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</si>
  <si>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</si>
  <si>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</si>
  <si>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</si>
  <si>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</si>
  <si>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</si>
  <si>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</si>
  <si>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</si>
  <si>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</si>
  <si>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</si>
  <si>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</si>
  <si>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</si>
  <si>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</si>
  <si>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</si>
  <si>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</si>
  <si>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</si>
  <si>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</si>
  <si>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</si>
  <si>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</si>
  <si>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</si>
  <si>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</si>
  <si>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</si>
  <si>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</si>
  <si>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</si>
  <si>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</si>
  <si>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</si>
  <si>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</si>
  <si>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</si>
  <si>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</si>
  <si>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</si>
  <si>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</si>
  <si>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</si>
  <si>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</si>
  <si>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</si>
  <si>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</si>
  <si>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</si>
  <si>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</si>
  <si>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</si>
  <si>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</si>
  <si>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</si>
  <si>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</si>
  <si>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</si>
  <si>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</si>
  <si>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</si>
  <si>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</si>
  <si>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</si>
  <si>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</si>
  <si>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</si>
  <si>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</si>
  <si>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</si>
  <si>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</si>
  <si>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</si>
  <si>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</si>
  <si>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</si>
  <si>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</si>
  <si>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</si>
  <si>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</si>
  <si>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</si>
  <si>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</si>
  <si>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</si>
  <si>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</si>
  <si>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</si>
  <si>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</si>
  <si>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</si>
  <si>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</si>
  <si>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</si>
  <si>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</si>
  <si>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</si>
  <si>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</si>
  <si>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</si>
  <si>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</si>
  <si>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</si>
  <si>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</si>
  <si>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</si>
  <si>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</si>
  <si>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</si>
  <si>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</si>
  <si>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</si>
  <si>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</si>
  <si>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</si>
  <si>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</si>
  <si>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</si>
  <si>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</si>
  <si>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</si>
  <si>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</si>
  <si>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</si>
  <si>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</si>
  <si>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</si>
  <si>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</si>
  <si>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</si>
  <si>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</si>
  <si>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</si>
  <si>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</si>
  <si>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</si>
  <si>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</si>
  <si>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</si>
  <si>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</si>
  <si>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</si>
  <si>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</si>
  <si>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</si>
  <si>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</si>
  <si>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</si>
  <si>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</si>
  <si>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</si>
  <si>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</si>
  <si>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</si>
  <si>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</si>
  <si>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</si>
  <si>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</si>
  <si>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</si>
  <si>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</si>
  <si>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</si>
  <si>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</si>
  <si>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</si>
  <si>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</si>
  <si>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</si>
  <si>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</si>
  <si>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</si>
  <si>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</si>
  <si>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</si>
  <si>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</si>
  <si>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</si>
  <si>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</si>
  <si>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</si>
  <si>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</si>
  <si>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</si>
  <si>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</si>
  <si>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</si>
  <si>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</si>
  <si>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</si>
  <si>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</si>
  <si>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</si>
  <si>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</si>
  <si>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</si>
  <si>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</si>
  <si>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</si>
  <si>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</si>
  <si>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</si>
  <si>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</si>
  <si>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</si>
  <si>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</si>
  <si>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</si>
  <si>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</si>
  <si>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</si>
  <si>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</si>
  <si>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</si>
  <si>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</si>
  <si>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</si>
  <si>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</si>
  <si>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</si>
  <si>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</si>
  <si>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</si>
  <si>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</si>
  <si>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</si>
  <si>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</si>
  <si>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</si>
  <si>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</si>
  <si>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</si>
  <si>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</si>
  <si>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</si>
  <si>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</si>
  <si>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</si>
  <si>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</si>
  <si>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</si>
  <si>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</si>
  <si>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</si>
  <si>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</si>
  <si>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</si>
  <si>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</si>
  <si>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</si>
  <si>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</si>
  <si>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</si>
  <si>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</si>
  <si>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</si>
  <si>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</si>
  <si>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</si>
  <si>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</si>
  <si>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</si>
  <si>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</si>
  <si>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</si>
  <si>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</si>
  <si>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</si>
  <si>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</si>
  <si>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</si>
  <si>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</si>
  <si>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</si>
  <si>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</si>
  <si>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</si>
  <si>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</si>
  <si>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</si>
  <si>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</si>
  <si>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</si>
  <si>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</si>
  <si>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</si>
  <si>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</si>
  <si>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</si>
  <si>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</si>
  <si>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</si>
  <si>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</si>
  <si>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</si>
  <si>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</si>
  <si>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</si>
  <si>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</si>
  <si>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</si>
  <si>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</si>
  <si>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</si>
  <si>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</si>
  <si>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</si>
  <si>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</si>
  <si>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</si>
  <si>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</si>
  <si>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</si>
  <si>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</si>
  <si>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</si>
  <si>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</si>
  <si>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</si>
  <si>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</si>
  <si>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</si>
  <si>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</si>
  <si>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</si>
  <si>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</si>
  <si>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</si>
  <si>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</si>
  <si>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</si>
  <si>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</si>
  <si>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</si>
  <si>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</si>
  <si>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</si>
  <si>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</si>
  <si>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</si>
  <si>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</si>
  <si>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</si>
  <si>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</si>
  <si>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</si>
  <si>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</si>
  <si>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</si>
  <si>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</si>
  <si>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</si>
  <si>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</si>
  <si>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</si>
  <si>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</si>
  <si>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</si>
  <si>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</si>
  <si>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</si>
  <si>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</si>
  <si>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</si>
  <si>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</si>
  <si>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</si>
  <si>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</si>
  <si>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</si>
  <si>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</si>
  <si>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</si>
  <si>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</si>
  <si>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</si>
  <si>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</si>
  <si>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</si>
  <si>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</si>
  <si>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</si>
  <si>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</si>
  <si>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</si>
  <si>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</si>
  <si>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</si>
  <si>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</si>
  <si>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</si>
  <si>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</si>
  <si>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</si>
  <si>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</si>
  <si>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</si>
  <si>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</si>
  <si>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</si>
  <si>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</si>
  <si>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</si>
  <si>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</si>
  <si>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</si>
  <si>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</si>
  <si>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</si>
  <si>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</si>
  <si>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</si>
  <si>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</si>
  <si>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</si>
  <si>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</si>
  <si>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</si>
  <si>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</si>
  <si>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</si>
  <si>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</si>
  <si>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</si>
  <si>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</si>
  <si>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</si>
  <si>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</si>
  <si>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</si>
  <si>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</si>
  <si>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</si>
  <si>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</si>
  <si>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</si>
  <si>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</si>
  <si>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</si>
  <si>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</si>
  <si>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</si>
  <si>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</si>
  <si>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</si>
  <si>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</si>
  <si>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</si>
  <si>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</si>
  <si>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</si>
  <si>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</si>
  <si>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</si>
  <si>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</si>
  <si>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</si>
  <si>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</si>
  <si>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</si>
  <si>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</si>
  <si>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</si>
  <si>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</si>
  <si>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</si>
  <si>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</si>
  <si>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</si>
  <si>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</si>
  <si>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</si>
  <si>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</si>
  <si>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</si>
  <si>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</si>
  <si>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</si>
  <si>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</si>
  <si>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</si>
  <si>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</si>
  <si>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</si>
  <si>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</si>
  <si>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</si>
  <si>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</si>
  <si>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</si>
  <si>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</si>
  <si>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</si>
  <si>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</si>
  <si>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</si>
  <si>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</si>
  <si>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</si>
  <si>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</si>
  <si>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</si>
  <si>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</si>
  <si>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</si>
  <si>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</si>
  <si>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</si>
  <si>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</si>
  <si>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</si>
  <si>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</si>
  <si>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</si>
  <si>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</si>
  <si>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</si>
  <si>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</si>
  <si>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</si>
  <si>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</si>
  <si>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</si>
  <si>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</si>
  <si>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</si>
  <si>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</si>
  <si>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</si>
  <si>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</si>
  <si>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</si>
  <si>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</si>
  <si>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</si>
  <si>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</si>
  <si>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</si>
  <si>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</si>
  <si>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</si>
  <si>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</si>
  <si>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</si>
  <si>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</si>
  <si>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</si>
  <si>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</si>
  <si>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</si>
  <si>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</si>
  <si>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</si>
  <si>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</si>
  <si>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</si>
  <si>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</si>
  <si>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</si>
  <si>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</si>
  <si>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</si>
  <si>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</si>
  <si>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</si>
  <si>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</si>
  <si>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</si>
  <si>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</si>
  <si>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</si>
  <si>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</si>
  <si>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</si>
  <si>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</si>
  <si>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</si>
  <si>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</si>
  <si>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</si>
  <si>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</si>
  <si>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</si>
  <si>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</si>
  <si>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</si>
  <si>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</si>
  <si>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</si>
  <si>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</si>
  <si>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</si>
  <si>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</si>
  <si>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</si>
  <si>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</si>
  <si>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</si>
  <si>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</si>
  <si>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</si>
  <si>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</si>
  <si>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</si>
  <si>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</si>
  <si>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</si>
  <si>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</si>
  <si>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</si>
  <si>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</si>
  <si>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</si>
  <si>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</si>
  <si>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</si>
  <si>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</si>
  <si>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</si>
  <si>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</si>
  <si>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</si>
  <si>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</si>
  <si>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</si>
  <si>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</si>
  <si>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</si>
  <si>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</si>
  <si>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</si>
  <si>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</si>
  <si>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</si>
  <si>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</si>
  <si>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</si>
  <si>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</si>
  <si>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</si>
  <si>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</si>
  <si>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</si>
  <si>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</si>
  <si>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</si>
  <si>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</si>
  <si>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</si>
  <si>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</si>
  <si>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</si>
  <si>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</si>
  <si>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</si>
  <si>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</si>
  <si>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</si>
  <si>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</si>
  <si>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</si>
  <si>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</si>
  <si>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</si>
  <si>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</si>
  <si>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</si>
  <si>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</si>
  <si>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</si>
  <si>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</si>
  <si>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</si>
  <si>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</si>
  <si>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</si>
  <si>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</si>
  <si>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</si>
  <si>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</si>
  <si>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</si>
  <si>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</si>
  <si>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</si>
  <si>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</si>
  <si>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</si>
  <si>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</si>
  <si>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</si>
  <si>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</si>
  <si>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</si>
  <si>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</si>
  <si>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</si>
  <si>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</si>
  <si>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</si>
  <si>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</si>
  <si>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</si>
  <si>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</si>
  <si>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</si>
  <si>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</si>
  <si>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</si>
  <si>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</si>
  <si>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</si>
  <si>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</si>
  <si>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</si>
  <si>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</si>
  <si>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</si>
  <si>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</si>
  <si>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</si>
  <si>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</si>
  <si>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</si>
  <si>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</si>
  <si>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</si>
  <si>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</si>
  <si>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</si>
  <si>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</si>
  <si>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</si>
  <si>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</si>
  <si>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</si>
  <si>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</si>
  <si>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</si>
  <si>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</si>
  <si>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</si>
  <si>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</si>
  <si>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</si>
  <si>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</si>
  <si>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</si>
  <si>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</si>
  <si>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</si>
  <si>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</si>
  <si>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</si>
  <si>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</si>
  <si>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</si>
  <si>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</si>
  <si>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</si>
  <si>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</si>
  <si>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</si>
  <si>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</si>
  <si>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</si>
  <si>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</si>
  <si>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</si>
  <si>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</si>
  <si>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</si>
  <si>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</si>
  <si>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</si>
  <si>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</si>
  <si>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</si>
  <si>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</si>
  <si>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</si>
  <si>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</si>
  <si>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</si>
  <si>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</si>
  <si>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</si>
  <si>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</si>
  <si>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</si>
  <si>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</si>
  <si>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</si>
  <si>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</si>
  <si>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</si>
  <si>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</si>
  <si>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</si>
  <si>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</si>
  <si>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</si>
  <si>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</si>
  <si>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</si>
  <si>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</si>
  <si>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</si>
  <si>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</si>
  <si>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</si>
  <si>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</si>
  <si>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</si>
  <si>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</si>
  <si>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</si>
  <si>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</si>
  <si>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</si>
  <si>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</si>
  <si>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</si>
  <si>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</si>
  <si>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</si>
  <si>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</si>
  <si>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</si>
  <si>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</si>
  <si>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</si>
  <si>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</si>
  <si>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</si>
  <si>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</si>
  <si>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</si>
  <si>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</si>
  <si>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</si>
  <si>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</si>
  <si>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</si>
  <si>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</si>
  <si>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</si>
  <si>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</si>
  <si>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</si>
  <si>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</si>
  <si>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</si>
  <si>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</si>
  <si>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</si>
  <si>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</si>
  <si>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</si>
  <si>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</si>
  <si>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</si>
  <si>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</si>
  <si>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</si>
  <si>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</si>
  <si>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</si>
  <si>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</si>
  <si>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</si>
  <si>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</si>
  <si>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</si>
  <si>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</si>
  <si>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</si>
  <si>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</si>
  <si>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</si>
  <si>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</si>
  <si>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</si>
  <si>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</si>
  <si>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</si>
  <si>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</si>
  <si>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</si>
  <si>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</si>
  <si>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</si>
  <si>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</si>
  <si>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</si>
  <si>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</si>
  <si>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</si>
  <si>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</si>
  <si>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</si>
  <si>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</si>
  <si>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</si>
  <si>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</si>
  <si>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</si>
  <si>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</si>
  <si>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</si>
  <si>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</si>
  <si>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</si>
  <si>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</si>
  <si>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</si>
  <si>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</si>
  <si>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</si>
  <si>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</si>
  <si>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</si>
  <si>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</si>
  <si>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</si>
  <si>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</si>
  <si>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</si>
  <si>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</si>
  <si>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</si>
  <si>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</si>
  <si>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</si>
  <si>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</si>
  <si>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</si>
  <si>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</si>
  <si>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</si>
  <si>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</si>
  <si>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</si>
  <si>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</si>
  <si>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</si>
  <si>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</si>
  <si>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</si>
  <si>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</si>
  <si>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</si>
  <si>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</si>
  <si>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</si>
  <si>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</si>
  <si>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</si>
  <si>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</si>
  <si>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</si>
  <si>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</si>
  <si>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</si>
  <si>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</si>
  <si>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</si>
  <si>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</si>
  <si>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</si>
  <si>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</si>
  <si>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</si>
  <si>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</si>
  <si>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</si>
  <si>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</si>
  <si>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</si>
  <si>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</si>
  <si>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</si>
  <si>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</si>
  <si>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</si>
  <si>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</si>
  <si>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</si>
  <si>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</si>
  <si>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</si>
  <si>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</si>
  <si>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</si>
  <si>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</si>
  <si>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</si>
  <si>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</si>
  <si>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</si>
  <si>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</si>
  <si>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</si>
  <si>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</si>
  <si>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</si>
  <si>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</si>
  <si>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</si>
  <si>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</si>
  <si>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</si>
  <si>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</si>
  <si>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</si>
  <si>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</si>
  <si>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</si>
  <si>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</si>
  <si>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</si>
  <si>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</si>
  <si>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</si>
  <si>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</si>
  <si>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</si>
  <si>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</si>
  <si>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</si>
  <si>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</si>
  <si>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</si>
  <si>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</si>
  <si>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</si>
  <si>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</si>
  <si>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</si>
  <si>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</si>
  <si>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</si>
  <si>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</si>
  <si>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</si>
  <si>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</si>
  <si>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</si>
  <si>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</si>
  <si>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</si>
  <si>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</si>
  <si>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</si>
  <si>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</si>
  <si>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</si>
  <si>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</si>
  <si>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</si>
  <si>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</si>
  <si>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</si>
  <si>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</si>
  <si>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</si>
  <si>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</si>
  <si>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</si>
  <si>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</si>
  <si>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</si>
  <si>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</si>
  <si>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</si>
  <si>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</si>
  <si>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</si>
  <si>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</si>
  <si>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</si>
  <si>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</si>
  <si>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</si>
  <si>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</si>
  <si>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</si>
  <si>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</si>
  <si>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</si>
  <si>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</si>
  <si>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</si>
  <si>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</si>
  <si>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</si>
  <si>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</si>
  <si>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</si>
  <si>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</si>
  <si>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</si>
  <si>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</si>
  <si>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</si>
  <si>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</si>
  <si>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</si>
  <si>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</si>
  <si>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</si>
  <si>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</si>
  <si>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</si>
  <si>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</si>
  <si>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</si>
  <si>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</si>
  <si>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</si>
  <si>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</si>
  <si>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</si>
  <si>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</si>
  <si>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</si>
  <si>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</si>
  <si>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</si>
  <si>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</si>
  <si>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</si>
  <si>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</si>
  <si>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</si>
  <si>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</si>
  <si>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</si>
  <si>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</si>
  <si>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</si>
  <si>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</si>
  <si>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</si>
  <si>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</si>
  <si>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</si>
  <si>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</si>
  <si>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</si>
  <si>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</si>
  <si>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</si>
  <si>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</si>
  <si>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</si>
  <si>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</si>
  <si>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</si>
  <si>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</si>
  <si>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</si>
  <si>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</si>
  <si>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</si>
  <si>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</si>
  <si>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</si>
  <si>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</si>
  <si>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</si>
  <si>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</si>
  <si>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</si>
  <si>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</si>
  <si>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</si>
  <si>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</si>
  <si>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</si>
  <si>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</si>
  <si>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</si>
  <si>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</si>
  <si>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</si>
  <si>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</si>
  <si>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</si>
  <si>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</si>
  <si>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</si>
  <si>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</si>
  <si>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</si>
  <si>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</si>
  <si>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</si>
  <si>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</si>
  <si>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</si>
  <si>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</si>
  <si>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</si>
  <si>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</si>
  <si>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</si>
  <si>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</si>
  <si>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</si>
  <si>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</si>
  <si>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</si>
  <si>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</si>
  <si>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</si>
  <si>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</si>
  <si>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</si>
  <si>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</si>
  <si>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</si>
  <si>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</si>
  <si>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</si>
  <si>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</si>
  <si>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</si>
  <si>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</si>
  <si>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</si>
  <si>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</si>
  <si>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</si>
  <si>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</si>
  <si>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</si>
  <si>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</si>
  <si>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</si>
  <si>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</si>
  <si>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</si>
  <si>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</si>
  <si>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</si>
  <si>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</si>
  <si>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</si>
  <si>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</si>
  <si>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</si>
  <si>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</si>
  <si>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</si>
  <si>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</si>
  <si>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</si>
  <si>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</si>
  <si>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</si>
  <si>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</si>
  <si>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</si>
  <si>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</si>
  <si>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</si>
  <si>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</si>
  <si>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</si>
  <si>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</si>
  <si>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</si>
  <si>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</si>
  <si>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</si>
  <si>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</si>
  <si>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</si>
  <si>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</si>
  <si>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</si>
  <si>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</si>
  <si>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</si>
  <si>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</si>
  <si>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</si>
  <si>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</si>
  <si>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</si>
  <si>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</si>
  <si>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</si>
  <si>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</si>
  <si>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</si>
  <si>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</si>
  <si>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</si>
  <si>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</si>
  <si>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</si>
  <si>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</si>
  <si>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</si>
  <si>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</si>
  <si>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</si>
  <si>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</si>
  <si>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</si>
  <si>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</si>
  <si>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</si>
  <si>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</si>
  <si>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</si>
  <si>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</si>
  <si>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</si>
  <si>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</si>
  <si>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</si>
  <si>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</si>
  <si>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</si>
  <si>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</si>
  <si>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</si>
  <si>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</si>
  <si>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</si>
  <si>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</si>
  <si>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</si>
  <si>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</si>
  <si>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</si>
  <si>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</si>
  <si>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</si>
  <si>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</si>
  <si>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</si>
  <si>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</si>
  <si>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</si>
  <si>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</si>
  <si>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</si>
  <si>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</si>
  <si>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</si>
  <si>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</si>
  <si>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</si>
  <si>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</si>
  <si>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</si>
  <si>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</si>
  <si>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</si>
  <si>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</si>
  <si>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</si>
  <si>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</si>
  <si>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</si>
  <si>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</si>
  <si>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</si>
  <si>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</si>
  <si>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</si>
  <si>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</si>
  <si>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</si>
  <si>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</si>
  <si>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</si>
  <si>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</si>
  <si>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</si>
  <si>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</si>
  <si>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</si>
  <si>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</si>
  <si>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</si>
  <si>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</si>
  <si>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</si>
  <si>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</si>
  <si>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</si>
  <si>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</si>
  <si>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</si>
  <si>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</si>
  <si>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</si>
  <si>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</si>
  <si>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</si>
  <si>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</si>
  <si>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</si>
  <si>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</si>
  <si>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</si>
  <si>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</si>
  <si>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</si>
  <si>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</si>
  <si>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</si>
  <si>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</si>
  <si>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</si>
  <si>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</si>
  <si>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</si>
  <si>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</si>
  <si>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</si>
  <si>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</si>
  <si>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</si>
  <si>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</si>
  <si>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</si>
  <si>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</si>
  <si>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</si>
  <si>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</si>
  <si>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</si>
  <si>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</si>
  <si>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</si>
  <si>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</si>
  <si>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</si>
  <si>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</si>
  <si>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</si>
  <si>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</si>
  <si>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</si>
  <si>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</si>
  <si>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</si>
  <si>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</si>
  <si>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</si>
  <si>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</si>
  <si>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</si>
  <si>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</si>
  <si>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</si>
  <si>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</si>
  <si>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</si>
  <si>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</si>
  <si>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</si>
  <si>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</si>
  <si>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</si>
  <si>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</si>
  <si>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</si>
  <si>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</si>
  <si>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</si>
  <si>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</si>
  <si>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</si>
  <si>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</si>
  <si>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</si>
  <si>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</si>
  <si>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</si>
  <si>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</si>
  <si>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</si>
  <si>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</si>
  <si>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</si>
  <si>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</si>
  <si>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</si>
  <si>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</si>
  <si>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</si>
  <si>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</si>
  <si>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</si>
  <si>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</si>
  <si>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</si>
  <si>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</si>
  <si>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</si>
  <si>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</si>
  <si>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</si>
  <si>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</si>
  <si>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</si>
  <si>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</si>
  <si>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</si>
  <si>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</si>
  <si>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</si>
  <si>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</si>
  <si>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</si>
  <si>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</si>
  <si>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</si>
  <si>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</si>
  <si>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</si>
  <si>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</si>
  <si>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</si>
  <si>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</si>
  <si>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</si>
  <si>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</si>
  <si>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</si>
  <si>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</si>
  <si>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</si>
  <si>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</si>
  <si>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</si>
  <si>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</si>
  <si>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</si>
  <si>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</si>
  <si>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</si>
  <si>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</si>
  <si>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</si>
  <si>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</si>
  <si>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</si>
  <si>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</si>
  <si>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</si>
  <si>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</si>
  <si>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</si>
  <si>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</si>
  <si>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</si>
  <si>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</si>
  <si>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</si>
  <si>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</si>
  <si>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</si>
  <si>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</si>
  <si>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</si>
  <si>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</si>
  <si>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</si>
  <si>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</si>
  <si>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</si>
  <si>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</si>
  <si>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</si>
  <si>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</si>
  <si>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</si>
  <si>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</si>
  <si>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</si>
  <si>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</si>
  <si>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</si>
  <si>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</si>
  <si>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</si>
  <si>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</si>
  <si>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</si>
  <si>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</si>
  <si>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</si>
  <si>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</si>
  <si>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</si>
  <si>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</si>
  <si>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</si>
  <si>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</si>
  <si>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</si>
  <si>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</si>
  <si>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</si>
  <si>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</si>
  <si>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</si>
  <si>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</si>
  <si>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</si>
  <si>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</si>
  <si>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</si>
  <si>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</si>
  <si>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</si>
  <si>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</si>
  <si>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</si>
  <si>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</si>
  <si>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</si>
  <si>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</si>
  <si>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</si>
  <si>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</si>
  <si>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</si>
  <si>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</si>
  <si>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</si>
  <si>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</si>
  <si>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</si>
  <si>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</si>
  <si>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</si>
  <si>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</si>
  <si>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</si>
  <si>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</si>
  <si>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</si>
  <si>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</si>
  <si>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</si>
  <si>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</si>
  <si>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</si>
  <si>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</si>
  <si>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</si>
  <si>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</si>
  <si>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</si>
  <si>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</si>
  <si>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</si>
  <si>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</si>
  <si>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</si>
  <si>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</si>
  <si>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</si>
  <si>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</si>
  <si>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</si>
  <si>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</si>
  <si>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</si>
  <si>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</si>
  <si>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</si>
  <si>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</si>
  <si>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</si>
  <si>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</si>
  <si>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</si>
  <si>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</si>
  <si>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</si>
  <si>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</si>
  <si>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</si>
  <si>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</si>
  <si>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</si>
  <si>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</si>
  <si>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</si>
  <si>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</si>
  <si>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</si>
  <si>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</si>
  <si>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</si>
  <si>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</si>
  <si>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</si>
  <si>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</si>
  <si>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</si>
  <si>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</si>
  <si>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</si>
  <si>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</si>
  <si>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</si>
  <si>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</si>
  <si>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</si>
  <si>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</si>
  <si>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</si>
  <si>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</si>
  <si>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</si>
  <si>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</si>
  <si>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</si>
  <si>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</si>
  <si>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</si>
  <si>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</si>
  <si>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</si>
  <si>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</si>
  <si>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</si>
  <si>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</si>
  <si>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</si>
  <si>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</si>
  <si>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</si>
  <si>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</si>
  <si>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</si>
  <si>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</si>
  <si>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</si>
  <si>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</si>
  <si>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</si>
  <si>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</si>
  <si>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</si>
  <si>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</si>
  <si>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</si>
  <si>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</si>
  <si>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</si>
  <si>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</si>
  <si>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</si>
  <si>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</si>
  <si>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</si>
  <si>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</si>
  <si>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</si>
  <si>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</si>
  <si>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</si>
  <si>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</si>
  <si>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</si>
  <si>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</si>
  <si>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</si>
  <si>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</si>
  <si>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</si>
  <si>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</si>
  <si>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</si>
  <si>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</si>
  <si>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</si>
  <si>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</si>
  <si>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</si>
  <si>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</si>
  <si>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</si>
  <si>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</si>
  <si>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</si>
  <si>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</si>
  <si>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</si>
  <si>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</si>
  <si>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</si>
  <si>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</si>
  <si>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</si>
  <si>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</si>
  <si>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</si>
  <si>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</si>
  <si>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</si>
  <si>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</si>
  <si>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</si>
  <si>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</si>
  <si>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</si>
  <si>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</si>
  <si>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</si>
  <si>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</si>
  <si>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</si>
  <si>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</si>
  <si>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</si>
  <si>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</si>
  <si>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</si>
  <si>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</si>
  <si>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</si>
  <si>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</si>
  <si>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</si>
  <si>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</si>
  <si>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</si>
  <si>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</si>
  <si>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</si>
  <si>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</si>
  <si>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</si>
  <si>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</si>
  <si>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</si>
  <si>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</si>
  <si>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</si>
  <si>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</si>
  <si>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</si>
  <si>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</si>
  <si>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</si>
  <si>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</si>
  <si>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</si>
  <si>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</si>
  <si>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</si>
  <si>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</si>
  <si>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</si>
  <si>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</si>
  <si>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</si>
  <si>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</si>
  <si>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</si>
  <si>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</si>
  <si>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</si>
  <si>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</si>
  <si>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</si>
  <si>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</si>
  <si>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</si>
  <si>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</si>
  <si>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</si>
  <si>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</si>
  <si>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</si>
  <si>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</si>
  <si>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</si>
  <si>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</si>
  <si>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</si>
  <si>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</si>
  <si>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</si>
  <si>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</si>
  <si>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</si>
  <si>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</si>
  <si>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</si>
  <si>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</si>
  <si>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</si>
  <si>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</si>
  <si>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</si>
  <si>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</si>
  <si>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</si>
  <si>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</si>
  <si>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</si>
  <si>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</si>
  <si>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</si>
  <si>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</si>
  <si>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</si>
  <si>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</si>
  <si>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</si>
  <si>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</si>
  <si>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</si>
  <si>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</si>
  <si>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</si>
  <si>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</si>
  <si>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</si>
  <si>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</si>
  <si>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</si>
  <si>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</si>
  <si>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</si>
  <si>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</si>
  <si>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</si>
  <si>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</si>
  <si>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</si>
  <si>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</si>
  <si>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</si>
  <si>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</si>
  <si>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</si>
  <si>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</si>
  <si>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</si>
  <si>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</si>
  <si>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</si>
  <si>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</si>
  <si>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</si>
  <si>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</si>
  <si>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</si>
  <si>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</si>
  <si>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</si>
  <si>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</si>
  <si>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</si>
  <si>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</si>
  <si>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</si>
  <si>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</si>
  <si>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</si>
  <si>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</si>
  <si>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</si>
  <si>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</si>
  <si>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</si>
  <si>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</si>
  <si>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</si>
  <si>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</si>
  <si>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</si>
  <si>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</si>
  <si>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</si>
  <si>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</si>
  <si>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</si>
  <si>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</si>
  <si>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</si>
  <si>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</si>
  <si>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</si>
  <si>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</si>
  <si>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</si>
  <si>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</si>
  <si>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</si>
  <si>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</si>
  <si>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</si>
  <si>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</si>
  <si>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</si>
  <si>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</si>
  <si>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</si>
  <si>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</si>
  <si>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</si>
  <si>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</si>
  <si>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</si>
  <si>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</si>
  <si>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</si>
  <si>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</si>
  <si>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</si>
  <si>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</si>
  <si>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</si>
  <si>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</si>
  <si>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</si>
  <si>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</si>
  <si>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</si>
  <si>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</si>
  <si>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</si>
  <si>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</si>
  <si>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</si>
  <si>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</si>
  <si>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</si>
  <si>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</si>
  <si>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</si>
  <si>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</si>
  <si>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</si>
  <si>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</si>
  <si>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</si>
  <si>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</si>
  <si>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</si>
  <si>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</si>
  <si>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</si>
  <si>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</si>
  <si>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</si>
  <si>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</si>
  <si>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</si>
  <si>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</si>
  <si>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</si>
  <si>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</si>
  <si>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</si>
  <si>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</si>
  <si>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</si>
  <si>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</si>
  <si>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</si>
  <si>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</si>
  <si>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</si>
  <si>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</si>
  <si>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</si>
  <si>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</si>
  <si>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</si>
  <si>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</si>
  <si>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</si>
  <si>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</si>
  <si>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</si>
  <si>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</si>
  <si>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</si>
  <si>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</si>
  <si>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</si>
  <si>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</si>
  <si>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</si>
  <si>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</si>
  <si>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</si>
  <si>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</si>
  <si>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</si>
  <si>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</si>
  <si>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</si>
  <si>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</si>
  <si>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</si>
  <si>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</si>
  <si>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</si>
  <si>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</si>
  <si>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</si>
  <si>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</si>
  <si>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</si>
  <si>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</si>
  <si>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</si>
  <si>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</si>
  <si>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</si>
  <si>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</si>
  <si>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</si>
  <si>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</si>
  <si>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</si>
  <si>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</si>
  <si>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</si>
  <si>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</si>
  <si>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</si>
  <si>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</si>
  <si>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</si>
  <si>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</si>
  <si>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</si>
  <si>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</si>
  <si>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</si>
  <si>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</si>
  <si>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</si>
  <si>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</si>
  <si>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</si>
  <si>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</si>
  <si>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</si>
  <si>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</si>
  <si>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</si>
  <si>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</si>
  <si>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</si>
  <si>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</si>
  <si>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</si>
  <si>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</si>
  <si>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</si>
  <si>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</si>
  <si>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</si>
  <si>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</si>
  <si>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</si>
  <si>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</si>
  <si>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</si>
  <si>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</si>
  <si>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</si>
  <si>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</si>
  <si>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</si>
  <si>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</si>
  <si>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</si>
  <si>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</si>
  <si>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</si>
  <si>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</si>
  <si>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</si>
  <si>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</si>
  <si>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</si>
  <si>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</si>
  <si>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</si>
  <si>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</si>
  <si>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</si>
  <si>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</si>
  <si>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</si>
  <si>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</si>
  <si>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</si>
  <si>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</si>
  <si>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</si>
  <si>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</si>
  <si>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</si>
  <si>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</si>
  <si>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</si>
  <si>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</si>
  <si>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</si>
  <si>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</si>
  <si>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</si>
  <si>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</si>
  <si>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</si>
  <si>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</si>
  <si>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</si>
  <si>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</si>
  <si>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</si>
  <si>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</si>
  <si>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</si>
  <si>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</si>
  <si>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</si>
  <si>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</si>
  <si>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</si>
  <si>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</si>
  <si>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</si>
  <si>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</si>
  <si>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</si>
  <si>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</si>
  <si>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</si>
  <si>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</si>
  <si>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</si>
  <si>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</si>
  <si>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</si>
  <si>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</si>
  <si>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</si>
  <si>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</si>
  <si>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</si>
  <si>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</si>
  <si>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</si>
  <si>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</si>
  <si>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</si>
  <si>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</si>
  <si>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</si>
  <si>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</si>
  <si>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</si>
  <si>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</si>
  <si>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</si>
  <si>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</si>
  <si>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</si>
  <si>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</si>
  <si>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</si>
  <si>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</si>
  <si>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</si>
  <si>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</si>
  <si>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</si>
  <si>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</si>
  <si>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</si>
  <si>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</si>
  <si>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</si>
  <si>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</si>
  <si>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</si>
  <si>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</si>
  <si>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</si>
  <si>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</si>
  <si>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</si>
  <si>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</si>
  <si>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</si>
  <si>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</si>
  <si>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</si>
  <si>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</si>
  <si>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</si>
  <si>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</si>
  <si>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</si>
  <si>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</si>
  <si>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</si>
  <si>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</si>
  <si>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</si>
  <si>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</si>
  <si>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</si>
  <si>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</si>
  <si>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</si>
  <si>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</si>
  <si>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</si>
  <si>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</si>
  <si>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</si>
  <si>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</si>
  <si>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</si>
  <si>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</si>
  <si>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</si>
  <si>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</si>
  <si>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</si>
  <si>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</si>
  <si>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</si>
  <si>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</si>
  <si>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</si>
  <si>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</si>
  <si>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</si>
  <si>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</si>
  <si>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</si>
  <si>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</si>
  <si>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</si>
  <si>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</si>
  <si>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</si>
  <si>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</si>
  <si>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</si>
  <si>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</si>
  <si>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</si>
  <si>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</si>
  <si>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</si>
  <si>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</si>
  <si>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</si>
  <si>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</si>
  <si>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</si>
  <si>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</si>
  <si>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</si>
  <si>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</si>
  <si>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</si>
  <si>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</si>
  <si>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</si>
  <si>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</si>
  <si>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</si>
  <si>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</si>
  <si>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</si>
  <si>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</si>
  <si>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</si>
  <si>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</si>
  <si>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</si>
  <si>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</si>
  <si>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</si>
  <si>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</si>
  <si>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</si>
  <si>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</si>
  <si>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</si>
  <si>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</si>
  <si>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</si>
  <si>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</si>
  <si>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</si>
  <si>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</si>
  <si>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</si>
  <si>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</si>
  <si>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</si>
  <si>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</si>
  <si>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</si>
  <si>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</si>
  <si>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</si>
  <si>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</si>
  <si>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</si>
  <si>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</si>
  <si>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</si>
  <si>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</si>
  <si>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</si>
  <si>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</si>
  <si>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</si>
  <si>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</si>
  <si>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</si>
  <si>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</si>
  <si>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</si>
  <si>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</si>
  <si>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</si>
  <si>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</si>
  <si>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</si>
  <si>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</si>
  <si>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</si>
  <si>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</si>
  <si>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</si>
  <si>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</si>
  <si>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</si>
  <si>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</si>
  <si>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</si>
  <si>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</si>
  <si>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</si>
  <si>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</si>
  <si>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</si>
  <si>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</si>
  <si>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</si>
  <si>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</si>
  <si>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</si>
  <si>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</si>
  <si>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</si>
  <si>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</si>
  <si>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</si>
  <si>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</si>
  <si>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</si>
  <si>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</si>
  <si>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</si>
  <si>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</si>
  <si>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</si>
  <si>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</si>
  <si>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</si>
  <si>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</si>
  <si>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</si>
  <si>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</si>
  <si>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</si>
  <si>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</si>
  <si>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</si>
  <si>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</si>
  <si>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</si>
  <si>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</si>
  <si>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</si>
  <si>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</si>
  <si>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</si>
  <si>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</si>
  <si>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</si>
  <si>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</si>
  <si>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</si>
  <si>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</si>
  <si>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</si>
  <si>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</si>
  <si>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</si>
  <si>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</si>
  <si>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</si>
  <si>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</si>
  <si>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</si>
  <si>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</si>
  <si>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</si>
  <si>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</si>
  <si>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</si>
  <si>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</si>
  <si>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</si>
  <si>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</si>
  <si>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</si>
  <si>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</si>
  <si>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</si>
  <si>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</si>
  <si>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</si>
  <si>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</si>
  <si>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</si>
  <si>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</si>
  <si>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</si>
  <si>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</si>
  <si>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</si>
  <si>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</si>
  <si>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</si>
  <si>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</si>
  <si>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</si>
  <si>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</si>
  <si>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</si>
  <si>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</si>
  <si>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</si>
  <si>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</si>
  <si>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</si>
  <si>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</si>
  <si>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</si>
  <si>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</si>
  <si>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</si>
  <si>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</si>
  <si>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</si>
  <si>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</si>
  <si>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</si>
  <si>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</si>
  <si>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</si>
  <si>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</si>
  <si>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</si>
  <si>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</si>
  <si>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</si>
  <si>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</si>
  <si>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</si>
  <si>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</si>
  <si>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</si>
  <si>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</si>
  <si>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</si>
  <si>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</si>
  <si>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</si>
  <si>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</si>
  <si>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</si>
  <si>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</si>
  <si>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</si>
  <si>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</si>
  <si>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</si>
  <si>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</si>
  <si>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</si>
  <si>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</si>
  <si>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</si>
  <si>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</si>
  <si>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</si>
  <si>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</si>
  <si>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</si>
  <si>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</si>
  <si>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</si>
  <si>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</si>
  <si>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</si>
  <si>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</si>
  <si>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</si>
  <si>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</si>
  <si>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</si>
  <si>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</si>
  <si>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</si>
  <si>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</si>
  <si>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</si>
  <si>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</si>
  <si>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</si>
  <si>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</si>
  <si>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</si>
  <si>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</si>
  <si>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</si>
  <si>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</si>
  <si>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</si>
  <si>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</si>
  <si>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</si>
  <si>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</si>
  <si>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</si>
  <si>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</si>
  <si>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</si>
  <si>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</si>
  <si>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</si>
  <si>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</si>
  <si>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</si>
  <si>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</si>
  <si>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</si>
  <si>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</si>
  <si>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</si>
  <si>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</si>
  <si>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</si>
  <si>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</si>
  <si>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</si>
  <si>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</si>
  <si>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</si>
  <si>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</si>
  <si>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</si>
  <si>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</si>
  <si>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</si>
  <si>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</si>
  <si>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</si>
  <si>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</si>
  <si>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</si>
  <si>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</si>
  <si>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</si>
  <si>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</si>
  <si>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</si>
  <si>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</si>
  <si>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</si>
  <si>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</si>
  <si>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</si>
  <si>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</si>
  <si>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</si>
  <si>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</si>
  <si>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</si>
  <si>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</si>
  <si>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</si>
  <si>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</si>
  <si>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</si>
  <si>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</si>
  <si>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</si>
  <si>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</si>
  <si>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</si>
  <si>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</si>
  <si>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</si>
  <si>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</si>
  <si>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</si>
  <si>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</si>
  <si>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</si>
  <si>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</si>
  <si>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</si>
  <si>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</si>
  <si>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</si>
  <si>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</si>
  <si>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</si>
  <si>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</si>
  <si>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</si>
  <si>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</si>
  <si>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</si>
  <si>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</si>
  <si>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</si>
  <si>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</si>
  <si>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</si>
  <si>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</si>
  <si>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</si>
  <si>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</si>
  <si>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</si>
  <si>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</si>
  <si>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</si>
  <si>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</si>
  <si>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</si>
  <si>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</si>
  <si>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</si>
  <si>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</si>
  <si>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</si>
  <si>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</si>
  <si>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</si>
  <si>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</si>
  <si>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</si>
  <si>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</si>
  <si>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</si>
  <si>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</si>
  <si>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</si>
  <si>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</si>
  <si>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</si>
  <si>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</si>
  <si>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</si>
  <si>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</si>
  <si>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</si>
  <si>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</si>
  <si>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</si>
  <si>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</si>
  <si>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</si>
  <si>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</si>
  <si>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</si>
  <si>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</si>
  <si>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</si>
  <si>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</si>
  <si>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</si>
  <si>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</si>
  <si>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</si>
  <si>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</si>
  <si>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</si>
  <si>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</si>
  <si>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</si>
  <si>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</si>
  <si>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</si>
  <si>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</si>
  <si>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</si>
  <si>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</si>
  <si>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</si>
  <si>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</si>
  <si>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</si>
  <si>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</si>
  <si>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</si>
  <si>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</si>
  <si>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</si>
  <si>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</si>
  <si>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</si>
  <si>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</si>
  <si>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</si>
  <si>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</si>
  <si>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</si>
  <si>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</si>
  <si>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</si>
  <si>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</si>
  <si>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</si>
  <si>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</si>
  <si>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</si>
  <si>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</si>
  <si>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</si>
  <si>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</si>
  <si>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</si>
  <si>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</si>
  <si>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</si>
  <si>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</si>
  <si>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</si>
  <si>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</si>
  <si>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</si>
  <si>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</si>
  <si>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</si>
  <si>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</si>
  <si>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</si>
  <si>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</si>
  <si>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</si>
  <si>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</si>
  <si>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</si>
  <si>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</si>
  <si>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</si>
  <si>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</si>
  <si>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</si>
  <si>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</si>
  <si>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</si>
  <si>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</si>
  <si>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</si>
  <si>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</si>
  <si>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</si>
  <si>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</si>
  <si>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</si>
  <si>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</si>
  <si>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</si>
  <si>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</si>
  <si>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</si>
  <si>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</si>
  <si>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</si>
  <si>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</si>
  <si>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</si>
  <si>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</si>
  <si>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</si>
  <si>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</si>
  <si>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</si>
  <si>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</si>
  <si>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</si>
  <si>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</si>
  <si>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</si>
  <si>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</si>
  <si>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</si>
  <si>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</si>
  <si>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</si>
  <si>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</si>
  <si>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</si>
  <si>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</si>
  <si>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</si>
  <si>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</si>
  <si>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</si>
  <si>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</si>
  <si>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</si>
  <si>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</si>
  <si>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</si>
  <si>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</si>
  <si>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</si>
  <si>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</si>
  <si>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</si>
  <si>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</si>
  <si>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</si>
  <si>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</si>
  <si>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</si>
  <si>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</si>
  <si>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</si>
  <si>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</si>
  <si>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</si>
  <si>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</si>
  <si>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</si>
  <si>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</si>
  <si>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</si>
  <si>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</si>
  <si>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</si>
  <si>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</si>
  <si>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</si>
  <si>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</si>
  <si>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</si>
  <si>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</si>
  <si>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</si>
  <si>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</si>
  <si>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</si>
  <si>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</si>
  <si>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</si>
  <si>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</si>
  <si>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</si>
  <si>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</si>
  <si>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</si>
  <si>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</si>
  <si>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</si>
  <si>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</si>
  <si>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</si>
  <si>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</si>
  <si>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</si>
  <si>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</si>
  <si>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</si>
  <si>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</si>
  <si>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</si>
  <si>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</si>
  <si>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</si>
  <si>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</si>
  <si>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</si>
  <si>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</si>
  <si>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</si>
  <si>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</si>
  <si>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</si>
  <si>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</si>
  <si>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</si>
  <si>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</si>
  <si>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</si>
  <si>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</si>
  <si>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</si>
  <si>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</si>
  <si>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</si>
  <si>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</si>
  <si>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</si>
  <si>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</si>
  <si>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</si>
  <si>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</si>
  <si>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</si>
  <si>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</si>
  <si>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</si>
  <si>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</si>
  <si>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</si>
  <si>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</si>
  <si>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</si>
  <si>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</si>
  <si>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</si>
  <si>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</si>
  <si>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</si>
  <si>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</si>
  <si>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</si>
  <si>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</si>
  <si>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</si>
  <si>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</si>
  <si>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</si>
  <si>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</si>
  <si>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</si>
  <si>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</si>
  <si>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</si>
  <si>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</si>
  <si>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</si>
  <si>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</si>
  <si>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</si>
  <si>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</si>
  <si>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</si>
  <si>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</si>
  <si>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</si>
  <si>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</si>
  <si>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</si>
  <si>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</si>
  <si>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</si>
  <si>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</si>
  <si>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</si>
  <si>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</si>
  <si>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</si>
  <si>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</si>
  <si>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</si>
  <si>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</si>
  <si>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</si>
  <si>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</si>
  <si>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</si>
  <si>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</si>
  <si>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</si>
  <si>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</si>
  <si>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</si>
  <si>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</si>
  <si>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</si>
  <si>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</si>
  <si>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</si>
  <si>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</si>
  <si>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</si>
  <si>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</si>
  <si>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</si>
  <si>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</si>
  <si>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</si>
  <si>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</si>
  <si>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</si>
  <si>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</si>
  <si>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</si>
  <si>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</si>
  <si>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</si>
  <si>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</si>
  <si>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</si>
  <si>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</si>
  <si>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</si>
  <si>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</si>
  <si>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</si>
  <si>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</si>
  <si>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</si>
  <si>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</si>
  <si>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</si>
  <si>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</si>
  <si>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</si>
  <si>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</si>
  <si>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</si>
  <si>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</si>
  <si>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</si>
  <si>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</si>
  <si>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</si>
  <si>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</si>
  <si>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</si>
  <si>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</si>
  <si>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</si>
  <si>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</si>
  <si>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</si>
  <si>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</si>
  <si>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</si>
  <si>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</si>
  <si>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</si>
  <si>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</si>
  <si>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</si>
  <si>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</si>
  <si>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</si>
  <si>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</si>
  <si>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</si>
  <si>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</si>
  <si>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</si>
  <si>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</si>
  <si>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</si>
  <si>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</si>
  <si>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</si>
  <si>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</si>
  <si>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</si>
  <si>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</si>
  <si>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</si>
  <si>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</si>
  <si>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</si>
  <si>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</si>
  <si>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</si>
  <si>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</si>
  <si>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</si>
  <si>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</si>
  <si>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</si>
  <si>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</si>
  <si>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</si>
  <si>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</si>
  <si>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</si>
  <si>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</si>
  <si>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</si>
  <si>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</si>
  <si>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</si>
  <si>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</si>
  <si>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</si>
  <si>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</si>
  <si>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</si>
  <si>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</si>
  <si>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</si>
  <si>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</si>
  <si>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</si>
  <si>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</si>
  <si>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</si>
  <si>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</si>
  <si>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</si>
  <si>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</si>
  <si>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</si>
  <si>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</si>
  <si>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</si>
  <si>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</si>
  <si>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</si>
  <si>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</si>
  <si>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</si>
  <si>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</si>
  <si>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</si>
  <si>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</si>
  <si>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</si>
  <si>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</si>
  <si>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</si>
  <si>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</si>
  <si>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</si>
  <si>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</si>
  <si>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</si>
  <si>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</si>
  <si>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</si>
  <si>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</si>
  <si>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</si>
  <si>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</si>
  <si>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</si>
  <si>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</si>
  <si>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</si>
  <si>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</si>
  <si>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</si>
  <si>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</si>
  <si>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</si>
  <si>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</si>
  <si>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</si>
  <si>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</si>
  <si>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</si>
  <si>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</si>
  <si>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</si>
  <si>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</si>
  <si>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</si>
  <si>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</si>
  <si>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</si>
  <si>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</si>
  <si>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</si>
  <si>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</si>
  <si>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</si>
  <si>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</si>
  <si>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</si>
  <si>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</si>
  <si>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</si>
  <si>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</si>
  <si>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</si>
  <si>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</si>
  <si>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</si>
  <si>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</si>
  <si>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</si>
  <si>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</si>
  <si>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</si>
  <si>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</si>
  <si>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</si>
  <si>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</si>
  <si>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</si>
  <si>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</si>
  <si>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</si>
  <si>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</si>
  <si>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</si>
  <si>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</si>
  <si>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</si>
  <si>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</si>
  <si>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</si>
  <si>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</si>
  <si>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</si>
  <si>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</si>
  <si>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</si>
  <si>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</si>
  <si>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</si>
  <si>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</si>
  <si>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</si>
  <si>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</si>
  <si>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</si>
  <si>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</si>
  <si>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</si>
  <si>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</si>
  <si>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</si>
  <si>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</si>
  <si>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</si>
  <si>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</si>
  <si>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</si>
  <si>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</si>
  <si>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</si>
  <si>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</si>
  <si>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</si>
  <si>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</si>
  <si>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</si>
  <si>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</si>
  <si>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</si>
  <si>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</si>
  <si>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</si>
  <si>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</si>
  <si>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</si>
  <si>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</si>
  <si>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</si>
  <si>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</si>
  <si>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</si>
  <si>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</si>
  <si>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</si>
  <si>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</si>
  <si>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</si>
  <si>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</si>
  <si>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</si>
  <si>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</si>
  <si>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</si>
  <si>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</si>
  <si>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</si>
  <si>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</si>
  <si>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</si>
  <si>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</si>
  <si>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</si>
  <si>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</si>
  <si>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</si>
  <si>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</si>
  <si>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</si>
  <si>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</si>
  <si>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</si>
  <si>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</si>
  <si>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</si>
  <si>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</si>
  <si>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</si>
  <si>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</si>
  <si>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</si>
  <si>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</si>
  <si>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</si>
  <si>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</si>
  <si>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</si>
  <si>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</si>
  <si>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</si>
  <si>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</si>
  <si>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</si>
  <si>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</si>
  <si>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</si>
  <si>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</si>
  <si>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</si>
  <si>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</si>
  <si>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</si>
  <si>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</si>
  <si>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</si>
  <si>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</si>
  <si>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</si>
  <si>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</si>
  <si>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</si>
  <si>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</si>
  <si>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</si>
  <si>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</si>
  <si>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</si>
  <si>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</si>
  <si>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</si>
  <si>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</si>
  <si>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</si>
  <si>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</si>
  <si>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</si>
  <si>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</si>
  <si>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</si>
  <si>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</si>
  <si>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</si>
  <si>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</si>
  <si>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</si>
  <si>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</si>
  <si>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</si>
  <si>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</si>
  <si>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</si>
  <si>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</si>
  <si>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</si>
  <si>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</si>
  <si>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</si>
  <si>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</si>
  <si>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</si>
  <si>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</si>
  <si>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</si>
  <si>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</si>
  <si>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</si>
  <si>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</si>
  <si>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</si>
  <si>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</si>
  <si>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</si>
  <si>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</si>
  <si>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</si>
  <si>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</si>
  <si>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</si>
  <si>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</si>
  <si>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</si>
  <si>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</si>
  <si>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</si>
  <si>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</si>
  <si>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</si>
  <si>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</si>
  <si>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</si>
  <si>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</si>
  <si>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</si>
  <si>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</si>
  <si>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</si>
  <si>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</si>
  <si>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</si>
  <si>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</si>
  <si>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</si>
  <si>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</si>
  <si>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</si>
  <si>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</si>
  <si>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</si>
  <si>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</si>
  <si>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</si>
  <si>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</si>
  <si>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</si>
  <si>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</si>
  <si>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</si>
  <si>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</si>
  <si>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</si>
  <si>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</si>
  <si>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</si>
  <si>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</si>
  <si>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</si>
  <si>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</si>
  <si>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</si>
  <si>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</si>
  <si>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</si>
  <si>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</si>
  <si>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</si>
  <si>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</si>
  <si>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</si>
  <si>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</si>
  <si>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</si>
  <si>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</si>
  <si>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</si>
  <si>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</si>
  <si>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</si>
  <si>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</si>
  <si>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</si>
  <si>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</si>
  <si>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</si>
  <si>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</si>
  <si>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</si>
  <si>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</si>
  <si>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</si>
  <si>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</si>
  <si>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</si>
  <si>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</si>
  <si>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</si>
  <si>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</si>
  <si>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</si>
  <si>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</si>
  <si>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</si>
  <si>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</si>
  <si>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</si>
  <si>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</si>
  <si>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</si>
  <si>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</si>
  <si>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</si>
  <si>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</si>
  <si>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</si>
  <si>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</si>
  <si>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</si>
  <si>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</si>
  <si>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</si>
  <si>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</si>
  <si>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</si>
  <si>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</si>
  <si>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</si>
  <si>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</si>
  <si>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</si>
  <si>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</si>
  <si>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</si>
  <si>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</si>
  <si>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</si>
  <si>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</si>
  <si>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</si>
  <si>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</si>
  <si>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</si>
  <si>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</si>
  <si>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</si>
  <si>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</si>
  <si>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</si>
  <si>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</si>
  <si>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</si>
  <si>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</si>
  <si>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</si>
  <si>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</si>
  <si>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</si>
  <si>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</si>
  <si>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</si>
  <si>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</si>
  <si>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</si>
  <si>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</si>
  <si>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</si>
  <si>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</si>
  <si>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</si>
  <si>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</si>
  <si>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</si>
  <si>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</si>
  <si>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</si>
  <si>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</si>
  <si>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</si>
  <si>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</si>
  <si>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</si>
  <si>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</si>
  <si>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</si>
  <si>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</si>
  <si>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</si>
  <si>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</si>
  <si>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</si>
  <si>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</si>
  <si>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</si>
  <si>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</si>
  <si>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</si>
  <si>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</si>
  <si>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</si>
  <si>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</si>
  <si>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</si>
  <si>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</si>
  <si>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</si>
  <si>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</si>
  <si>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</si>
  <si>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</si>
  <si>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</si>
  <si>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</si>
  <si>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</si>
  <si>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</si>
  <si>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</si>
  <si>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</si>
  <si>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</si>
  <si>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</si>
  <si>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</si>
  <si>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</si>
  <si>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</si>
  <si>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</si>
  <si>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</si>
  <si>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</si>
  <si>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</si>
  <si>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</si>
  <si>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</si>
  <si>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</si>
  <si>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</si>
  <si>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</si>
  <si>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</si>
  <si>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</si>
  <si>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</si>
  <si>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</si>
  <si>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</si>
  <si>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</si>
  <si>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</si>
  <si>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</si>
  <si>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</si>
  <si>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</si>
  <si>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</si>
  <si>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</si>
  <si>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</si>
  <si>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</si>
  <si>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</si>
  <si>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</si>
  <si>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</si>
  <si>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</si>
  <si>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</si>
  <si>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</si>
  <si>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</si>
  <si>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</si>
  <si>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</si>
  <si>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</si>
  <si>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</si>
  <si>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</si>
  <si>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</si>
  <si>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</si>
  <si>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</si>
  <si>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</si>
  <si>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</si>
  <si>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</si>
  <si>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</si>
  <si>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</si>
  <si>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</si>
  <si>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</si>
  <si>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</si>
  <si>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</si>
  <si>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</si>
  <si>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</si>
  <si>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</si>
  <si>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</si>
  <si>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</si>
  <si>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</si>
  <si>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</si>
  <si>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</si>
  <si>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</si>
  <si>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</si>
  <si>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</si>
  <si>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</si>
  <si>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</si>
  <si>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</si>
  <si>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</si>
  <si>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</si>
  <si>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</si>
  <si>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</si>
  <si>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</si>
  <si>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</si>
  <si>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</si>
  <si>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</si>
  <si>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</si>
  <si>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</si>
  <si>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</si>
  <si>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</si>
  <si>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</si>
  <si>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</si>
  <si>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</si>
  <si>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</si>
  <si>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</si>
  <si>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</si>
  <si>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</si>
  <si>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</si>
  <si>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</si>
  <si>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</si>
  <si>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</si>
  <si>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</si>
  <si>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</si>
  <si>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</si>
  <si>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</si>
  <si>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</si>
  <si>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</si>
  <si>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</si>
  <si>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</si>
  <si>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</si>
  <si>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</si>
  <si>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</si>
  <si>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</si>
  <si>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</si>
  <si>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</si>
  <si>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</si>
  <si>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</si>
  <si>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</si>
  <si>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</si>
  <si>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</si>
  <si>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</si>
  <si>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</si>
  <si>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</si>
  <si>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</si>
  <si>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</si>
  <si>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</si>
  <si>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</si>
  <si>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</si>
  <si>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</si>
  <si>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</si>
  <si>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</si>
  <si>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</si>
  <si>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</si>
  <si>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</si>
  <si>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</si>
  <si>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</si>
  <si>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</si>
  <si>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</si>
  <si>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</si>
  <si>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</si>
  <si>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</si>
  <si>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</si>
  <si>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</si>
  <si>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</si>
  <si>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</si>
  <si>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</si>
  <si>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</si>
  <si>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</si>
  <si>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</si>
  <si>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</si>
  <si>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</si>
  <si>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</si>
  <si>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</si>
  <si>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</si>
  <si>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</si>
  <si>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</si>
  <si>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</si>
  <si>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</si>
  <si>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</si>
  <si>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</si>
  <si>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</si>
  <si>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</si>
  <si>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</si>
  <si>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</si>
  <si>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</si>
  <si>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</si>
  <si>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</si>
  <si>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</si>
  <si>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</si>
  <si>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</si>
  <si>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</si>
  <si>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</si>
  <si>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</si>
  <si>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</si>
  <si>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</si>
  <si>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</si>
  <si>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</si>
  <si>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</si>
  <si>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</si>
  <si>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</si>
  <si>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</si>
  <si>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</si>
  <si>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</si>
  <si>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</si>
  <si>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</si>
  <si>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</si>
  <si>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</si>
  <si>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</si>
  <si>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</si>
  <si>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</si>
  <si>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</si>
  <si>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</si>
  <si>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</si>
  <si>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</si>
  <si>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</si>
  <si>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</si>
  <si>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</si>
  <si>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</si>
  <si>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</si>
  <si>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</si>
  <si>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</si>
  <si>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</si>
  <si>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</si>
  <si>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</si>
  <si>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</si>
  <si>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</si>
  <si>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</si>
  <si>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</si>
  <si>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</si>
  <si>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</si>
  <si>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</si>
  <si>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</si>
  <si>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</si>
  <si>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</si>
  <si>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</si>
  <si>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</si>
  <si>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</si>
  <si>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</si>
  <si>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</si>
  <si>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</si>
  <si>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</si>
  <si>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</si>
  <si>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</si>
  <si>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</si>
  <si>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</si>
  <si>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</si>
  <si>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</si>
  <si>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</si>
  <si>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</si>
  <si>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</si>
  <si>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</si>
  <si>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</si>
  <si>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</si>
  <si>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</si>
  <si>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</si>
  <si>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</si>
  <si>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</si>
  <si>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</si>
  <si>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</si>
  <si>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</si>
  <si>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</si>
  <si>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</si>
  <si>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</si>
  <si>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</si>
  <si>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</si>
  <si>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</si>
  <si>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</si>
  <si>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</si>
  <si>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</si>
  <si>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</si>
  <si>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</si>
  <si>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</si>
  <si>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</si>
  <si>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</si>
  <si>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</si>
  <si>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</si>
  <si>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</si>
  <si>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</si>
  <si>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</si>
  <si>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</si>
  <si>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</si>
  <si>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</si>
  <si>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</si>
  <si>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</si>
  <si>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</si>
  <si>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</si>
  <si>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</si>
  <si>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</si>
  <si>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</si>
  <si>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</si>
  <si>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</si>
  <si>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</si>
  <si>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</si>
  <si>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</si>
  <si>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</si>
  <si>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</si>
  <si>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</si>
  <si>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</si>
  <si>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</si>
  <si>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</si>
  <si>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</si>
  <si>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</si>
  <si>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</si>
  <si>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</si>
  <si>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</si>
  <si>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</si>
  <si>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</si>
  <si>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</si>
  <si>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</si>
  <si>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</si>
  <si>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</si>
  <si>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</si>
  <si>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</si>
  <si>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</si>
  <si>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</si>
  <si>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</si>
  <si>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</si>
  <si>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</si>
  <si>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</si>
  <si>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</si>
  <si>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</si>
  <si>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</si>
  <si>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</si>
  <si>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</si>
  <si>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</si>
  <si>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</si>
  <si>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</si>
  <si>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</si>
  <si>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</si>
  <si>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</si>
  <si>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</si>
  <si>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</si>
  <si>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</si>
  <si>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</si>
  <si>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</si>
  <si>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</si>
  <si>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</si>
  <si>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</si>
  <si>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</si>
  <si>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</si>
  <si>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</si>
  <si>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</si>
  <si>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</si>
  <si>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</si>
  <si>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</si>
  <si>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</si>
  <si>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</si>
  <si>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</si>
  <si>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</si>
  <si>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</si>
  <si>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</si>
  <si>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</si>
  <si>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</si>
  <si>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</si>
  <si>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</si>
  <si>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</si>
  <si>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</si>
  <si>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</si>
  <si>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</si>
  <si>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</si>
  <si>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</si>
  <si>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</si>
  <si>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</si>
  <si>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</si>
  <si>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</si>
  <si>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</si>
  <si>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</si>
  <si>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</si>
  <si>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</si>
  <si>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</si>
  <si>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</si>
  <si>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</si>
  <si>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</si>
  <si>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</si>
  <si>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</si>
  <si>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</si>
  <si>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</si>
  <si>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</si>
  <si>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</si>
  <si>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</si>
  <si>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</si>
  <si>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</si>
  <si>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</si>
  <si>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</si>
  <si>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</si>
  <si>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</si>
  <si>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</si>
  <si>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</si>
  <si>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</si>
  <si>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</si>
  <si>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</si>
  <si>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</si>
  <si>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</si>
  <si>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</si>
  <si>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</si>
  <si>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</si>
  <si>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</si>
  <si>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</si>
  <si>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</si>
  <si>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</si>
  <si>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</si>
  <si>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</si>
  <si>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</si>
  <si>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</si>
  <si>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</si>
  <si>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</si>
  <si>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</si>
  <si>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</si>
  <si>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</si>
  <si>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</si>
  <si>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</si>
  <si>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</si>
  <si>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</si>
  <si>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</si>
  <si>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</si>
  <si>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</si>
  <si>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</si>
  <si>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</si>
  <si>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</si>
  <si>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</si>
  <si>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</si>
  <si>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</si>
  <si>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</si>
  <si>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</si>
  <si>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</si>
  <si>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</si>
  <si>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</si>
  <si>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</si>
  <si>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</si>
  <si>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</si>
  <si>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</si>
  <si>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</si>
  <si>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</si>
  <si>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</si>
  <si>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</si>
  <si>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</si>
  <si>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</si>
  <si>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</si>
  <si>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</si>
  <si>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</si>
  <si>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</si>
  <si>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</si>
  <si>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</si>
  <si>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</si>
  <si>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</si>
  <si>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</si>
  <si>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</si>
  <si>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</si>
  <si>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</si>
  <si>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</si>
  <si>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</si>
  <si>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</si>
  <si>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</si>
  <si>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</si>
  <si>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</si>
  <si>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</si>
  <si>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</si>
  <si>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</si>
  <si>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</si>
  <si>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</si>
  <si>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</si>
  <si>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</si>
  <si>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</si>
  <si>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</si>
  <si>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</si>
  <si>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</si>
  <si>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</si>
  <si>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</si>
  <si>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</si>
  <si>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</si>
  <si>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</si>
  <si>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</si>
  <si>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</si>
  <si>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</si>
  <si>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</si>
  <si>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</si>
  <si>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</si>
  <si>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</si>
  <si>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</si>
  <si>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</si>
  <si>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</si>
  <si>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</si>
  <si>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</si>
  <si>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</si>
  <si>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</si>
  <si>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</si>
  <si>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</si>
  <si>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</si>
  <si>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</si>
  <si>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</si>
  <si>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</si>
  <si>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</si>
  <si>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</si>
  <si>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</si>
  <si>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</si>
  <si>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</si>
  <si>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</si>
  <si>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</si>
  <si>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</si>
  <si>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</si>
  <si>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</si>
  <si>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</si>
  <si>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</si>
  <si>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</si>
  <si>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</si>
  <si>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</si>
  <si>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</si>
  <si>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</si>
  <si>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</si>
  <si>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</si>
  <si>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</si>
  <si>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</si>
  <si>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</si>
  <si>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</si>
  <si>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</si>
  <si>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</si>
  <si>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</si>
  <si>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</si>
  <si>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</si>
  <si>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</si>
  <si>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</si>
  <si>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</si>
  <si>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</si>
  <si>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</si>
  <si>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</si>
  <si>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</si>
  <si>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</si>
  <si>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</si>
  <si>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</si>
  <si>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</si>
  <si>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</si>
  <si>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</si>
  <si>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</si>
  <si>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</si>
  <si>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</si>
  <si>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</si>
  <si>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</si>
  <si>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</si>
  <si>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</si>
  <si>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</si>
  <si>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</si>
  <si>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</si>
  <si>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</si>
  <si>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</si>
  <si>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</si>
  <si>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</si>
  <si>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</si>
  <si>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</si>
  <si>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</si>
  <si>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</si>
  <si>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</si>
  <si>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</si>
  <si>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</si>
  <si>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</si>
  <si>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</si>
  <si>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</si>
  <si>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</si>
  <si>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</si>
  <si>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</si>
  <si>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</si>
  <si>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</si>
  <si>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</si>
  <si>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</si>
  <si>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</si>
  <si>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</si>
  <si>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</si>
  <si>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</si>
  <si>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</si>
  <si>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</si>
  <si>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</si>
  <si>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</si>
  <si>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</si>
  <si>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</si>
  <si>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</si>
  <si>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</si>
  <si>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</si>
  <si>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</si>
  <si>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</si>
  <si>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</si>
  <si>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</si>
  <si>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</si>
  <si>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</si>
  <si>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</si>
  <si>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</si>
  <si>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</si>
  <si>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</si>
  <si>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</si>
  <si>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</si>
  <si>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</si>
  <si>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</si>
  <si>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</si>
  <si>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</si>
  <si>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</si>
  <si>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</si>
  <si>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</si>
  <si>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</si>
  <si>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</si>
  <si>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</si>
  <si>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</si>
  <si>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</si>
  <si>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</si>
  <si>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</si>
  <si>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</si>
  <si>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</si>
  <si>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</si>
  <si>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</si>
  <si>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</si>
  <si>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</si>
  <si>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</si>
  <si>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</si>
  <si>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</si>
  <si>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</si>
  <si>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</si>
  <si>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</si>
  <si>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</si>
  <si>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</si>
  <si>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</si>
  <si>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</si>
  <si>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</si>
  <si>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</si>
  <si>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</si>
  <si>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</si>
  <si>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</si>
  <si>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</si>
  <si>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</si>
  <si>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</si>
  <si>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</si>
  <si>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</si>
  <si>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</si>
  <si>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</si>
  <si>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</si>
  <si>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</si>
  <si>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</si>
  <si>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</si>
  <si>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</si>
  <si>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</si>
  <si>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</si>
  <si>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</si>
  <si>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</si>
  <si>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</si>
  <si>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</si>
  <si>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</si>
  <si>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</si>
  <si>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</si>
  <si>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</si>
  <si>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</si>
  <si>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</si>
  <si>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</si>
  <si>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</si>
  <si>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</si>
  <si>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</si>
  <si>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</si>
  <si>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</si>
  <si>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</si>
  <si>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</si>
  <si>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</si>
  <si>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</si>
  <si>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</si>
  <si>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</si>
  <si>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</si>
  <si>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</si>
  <si>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</si>
  <si>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</si>
  <si>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</si>
  <si>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</si>
  <si>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</si>
  <si>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</si>
  <si>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</si>
  <si>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</si>
  <si>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</si>
  <si>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</si>
  <si>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</si>
  <si>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</si>
  <si>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</si>
  <si>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</si>
  <si>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</si>
  <si>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</si>
  <si>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</si>
  <si>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</si>
  <si>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</si>
  <si>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</si>
  <si>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</si>
  <si>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</si>
  <si>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</si>
  <si>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</si>
  <si>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</si>
  <si>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</si>
  <si>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</si>
  <si>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</si>
  <si>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</si>
  <si>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</si>
  <si>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</si>
  <si>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</si>
  <si>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</si>
  <si>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</si>
  <si>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</si>
  <si>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</si>
  <si>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</si>
  <si>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</si>
  <si>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</si>
  <si>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</si>
  <si>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</si>
  <si>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</si>
  <si>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</si>
  <si>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</si>
  <si>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</si>
  <si>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</si>
  <si>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</si>
  <si>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</si>
  <si>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</si>
  <si>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</si>
  <si>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</si>
  <si>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</si>
  <si>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</si>
  <si>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</si>
  <si>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</si>
  <si>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</si>
  <si>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</si>
  <si>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</si>
  <si>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</si>
  <si>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</si>
  <si>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</si>
  <si>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</si>
  <si>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</si>
  <si>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</si>
  <si>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</si>
  <si>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</si>
  <si>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</si>
  <si>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</si>
  <si>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</si>
  <si>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</si>
  <si>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</si>
  <si>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</si>
  <si>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</si>
  <si>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</si>
  <si>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</si>
  <si>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</si>
  <si>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</si>
  <si>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</si>
  <si>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</si>
  <si>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</si>
  <si>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</si>
  <si>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</si>
  <si>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</si>
  <si>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</si>
  <si>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</si>
  <si>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</si>
  <si>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</si>
  <si>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</si>
  <si>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</si>
  <si>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</si>
  <si>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</si>
  <si>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</si>
  <si>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</si>
  <si>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</si>
  <si>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</si>
  <si>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</si>
  <si>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</si>
  <si>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</si>
  <si>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</si>
  <si>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</si>
  <si>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</si>
  <si>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</si>
  <si>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</si>
  <si>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</si>
  <si>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</si>
  <si>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</si>
  <si>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</si>
  <si>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</si>
  <si>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</si>
  <si>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</si>
  <si>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</si>
  <si>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</si>
  <si>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</si>
  <si>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</si>
  <si>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</si>
  <si>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</si>
  <si>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</si>
  <si>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</si>
  <si>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</si>
  <si>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</si>
  <si>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</si>
  <si>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</si>
  <si>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</si>
  <si>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</si>
  <si>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</si>
  <si>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</si>
  <si>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</si>
  <si>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</si>
  <si>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</si>
  <si>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</si>
  <si>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</si>
  <si>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</si>
  <si>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</si>
  <si>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</si>
  <si>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</si>
  <si>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</si>
  <si>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</si>
  <si>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</si>
  <si>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</si>
  <si>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</si>
  <si>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</si>
  <si>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</si>
  <si>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</si>
  <si>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</si>
  <si>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</si>
  <si>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</si>
  <si>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</si>
  <si>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</si>
  <si>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</si>
  <si>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</si>
  <si>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</si>
  <si>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</si>
  <si>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</si>
  <si>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</si>
  <si>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</si>
  <si>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</si>
  <si>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</si>
  <si>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</si>
  <si>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</si>
  <si>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</si>
  <si>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</si>
  <si>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</si>
  <si>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</si>
  <si>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</si>
  <si>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</si>
  <si>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</si>
  <si>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</si>
  <si>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</si>
  <si>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</si>
  <si>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</si>
  <si>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</si>
  <si>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</si>
  <si>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</si>
  <si>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</si>
  <si>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</si>
  <si>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</si>
  <si>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</si>
  <si>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</si>
  <si>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</si>
  <si>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</si>
  <si>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</si>
  <si>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</si>
  <si>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</si>
  <si>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</si>
  <si>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</si>
  <si>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</si>
  <si>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</si>
  <si>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</si>
  <si>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</si>
  <si>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</si>
  <si>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</si>
  <si>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</si>
  <si>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</si>
  <si>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</si>
  <si>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</si>
  <si>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</si>
  <si>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</si>
  <si>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</si>
  <si>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</si>
  <si>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</si>
  <si>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</si>
  <si>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</si>
  <si>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</si>
  <si>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</si>
  <si>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</si>
  <si>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</si>
  <si>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</si>
  <si>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</si>
  <si>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</si>
  <si>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</si>
  <si>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</si>
  <si>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</si>
  <si>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</si>
  <si>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</si>
  <si>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</si>
  <si>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</si>
  <si>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</si>
  <si>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</si>
  <si>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</si>
  <si>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</si>
  <si>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</si>
  <si>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</si>
  <si>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</si>
  <si>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</si>
  <si>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</si>
  <si>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</si>
  <si>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</si>
  <si>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</si>
  <si>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</si>
  <si>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</si>
  <si>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</si>
  <si>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</si>
  <si>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</si>
  <si>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</si>
  <si>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</si>
  <si>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</si>
  <si>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</si>
  <si>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</si>
  <si>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</si>
  <si>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</si>
  <si>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</si>
  <si>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</si>
  <si>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</si>
  <si>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</si>
  <si>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</si>
  <si>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</si>
  <si>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</si>
  <si>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</si>
  <si>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</si>
  <si>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</si>
  <si>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</si>
  <si>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</si>
  <si>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</si>
  <si>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</si>
  <si>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</si>
  <si>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</si>
  <si>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</si>
  <si>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</si>
  <si>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</si>
  <si>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</si>
  <si>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</si>
  <si>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</si>
  <si>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</si>
  <si>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</si>
  <si>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</si>
  <si>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</si>
  <si>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</si>
  <si>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</si>
  <si>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</si>
  <si>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</si>
  <si>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</si>
  <si>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</si>
  <si>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</si>
  <si>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</si>
  <si>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</si>
  <si>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</si>
  <si>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</si>
  <si>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</si>
  <si>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</si>
  <si>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</si>
  <si>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</si>
  <si>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</si>
  <si>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</si>
  <si>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</si>
  <si>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</si>
  <si>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</si>
  <si>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</si>
  <si>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</si>
  <si>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</si>
  <si>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</si>
  <si>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</si>
  <si>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</si>
  <si>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</si>
  <si>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</si>
  <si>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</si>
  <si>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</si>
  <si>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</si>
  <si>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</si>
  <si>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</si>
  <si>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</si>
  <si>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</si>
  <si>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</si>
  <si>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</si>
  <si>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</si>
  <si>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</si>
  <si>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</si>
  <si>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</si>
  <si>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</si>
  <si>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</si>
  <si>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</si>
  <si>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</si>
  <si>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</si>
  <si>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</si>
  <si>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</si>
  <si>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</si>
  <si>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</si>
  <si>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</si>
  <si>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</si>
  <si>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</si>
  <si>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</si>
  <si>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</si>
  <si>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</si>
  <si>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</si>
  <si>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</si>
  <si>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</si>
  <si>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</si>
  <si>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</si>
  <si>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</si>
  <si>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</si>
  <si>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</si>
  <si>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</si>
  <si>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</si>
  <si>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</si>
  <si>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</si>
  <si>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</si>
  <si>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</si>
  <si>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</si>
  <si>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</si>
  <si>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</si>
  <si>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</si>
  <si>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</si>
  <si>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</si>
  <si>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</si>
  <si>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</si>
  <si>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</si>
  <si>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</si>
  <si>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</si>
  <si>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</si>
  <si>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</si>
  <si>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</si>
  <si>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</si>
  <si>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</si>
  <si>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</si>
  <si>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</si>
  <si>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</si>
  <si>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</si>
  <si>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</si>
  <si>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</si>
  <si>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</si>
  <si>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</si>
  <si>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</si>
  <si>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</si>
  <si>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</si>
  <si>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</si>
  <si>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</si>
  <si>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</si>
  <si>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</si>
  <si>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</si>
  <si>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</si>
  <si>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</si>
  <si>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</si>
  <si>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</si>
  <si>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</si>
  <si>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</si>
  <si>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</si>
  <si>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</si>
  <si>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</si>
  <si>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</si>
  <si>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</si>
  <si>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</si>
  <si>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</si>
  <si>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</si>
  <si>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</si>
  <si>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</si>
  <si>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</si>
  <si>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</si>
  <si>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</si>
  <si>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</si>
  <si>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</si>
  <si>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</si>
  <si>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</si>
  <si>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</si>
  <si>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</si>
  <si>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</si>
  <si>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</si>
  <si>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</si>
  <si>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</si>
  <si>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</si>
  <si>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</si>
  <si>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</si>
  <si>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</si>
  <si>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</si>
  <si>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</si>
  <si>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</si>
  <si>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</si>
  <si>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</si>
  <si>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</si>
  <si>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</si>
  <si>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</si>
  <si>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</si>
  <si>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</si>
  <si>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</si>
  <si>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</si>
  <si>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</si>
  <si>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</si>
  <si>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</si>
  <si>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</si>
  <si>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</si>
  <si>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</si>
  <si>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</si>
  <si>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</si>
  <si>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</si>
  <si>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</si>
  <si>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</si>
  <si>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</si>
  <si>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</si>
  <si>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</si>
  <si>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</si>
  <si>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</si>
  <si>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</si>
  <si>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</si>
  <si>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</si>
  <si>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</si>
  <si>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</si>
  <si>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</si>
  <si>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</si>
  <si>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</si>
  <si>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</si>
  <si>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</si>
  <si>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</si>
  <si>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</si>
  <si>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</si>
  <si>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</si>
  <si>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</si>
  <si>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</si>
  <si>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</si>
  <si>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</si>
  <si>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</si>
  <si>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</si>
  <si>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</si>
  <si>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</si>
  <si>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</si>
  <si>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</si>
  <si>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</si>
  <si>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</si>
  <si>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</si>
  <si>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</si>
  <si>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</si>
  <si>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</si>
  <si>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</si>
  <si>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</si>
  <si>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</si>
  <si>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</si>
  <si>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</si>
  <si>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</si>
  <si>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</si>
  <si>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</si>
  <si>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</si>
  <si>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</si>
  <si>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</si>
  <si>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</si>
  <si>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</si>
  <si>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</si>
  <si>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</si>
  <si>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</si>
  <si>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</si>
  <si>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</si>
  <si>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</si>
  <si>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</si>
  <si>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</si>
  <si>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</si>
  <si>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</si>
  <si>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</si>
  <si>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</si>
  <si>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</si>
  <si>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</si>
  <si>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</si>
  <si>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</si>
  <si>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</si>
  <si>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</si>
  <si>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</si>
  <si>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</si>
  <si>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</si>
  <si>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</si>
  <si>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</si>
  <si>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</si>
  <si>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</si>
  <si>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</si>
  <si>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</si>
  <si>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</si>
  <si>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</si>
  <si>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</si>
  <si>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</si>
  <si>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</si>
  <si>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</si>
  <si>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</si>
  <si>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</si>
  <si>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</si>
  <si>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</si>
  <si>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</si>
  <si>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</si>
  <si>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</si>
  <si>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</si>
  <si>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</si>
  <si>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</si>
  <si>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</si>
  <si>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</si>
  <si>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</si>
  <si>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</si>
  <si>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</si>
  <si>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</si>
  <si>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</si>
  <si>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</si>
  <si>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</si>
  <si>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</si>
  <si>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</si>
  <si>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</si>
  <si>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</si>
  <si>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</si>
  <si>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</si>
  <si>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</si>
  <si>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</si>
  <si>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</si>
  <si>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</si>
  <si>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</si>
  <si>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</si>
  <si>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</si>
  <si>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</si>
  <si>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</si>
  <si>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</si>
  <si>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</si>
  <si>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</si>
  <si>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</si>
  <si>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</si>
  <si>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</si>
  <si>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</si>
  <si>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</si>
  <si>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</si>
  <si>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</si>
  <si>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</si>
  <si>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</si>
  <si>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</si>
  <si>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</si>
  <si>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</si>
  <si>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</si>
  <si>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</si>
  <si>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</si>
  <si>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</si>
  <si>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</si>
  <si>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</si>
  <si>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</si>
  <si>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</si>
  <si>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</si>
  <si>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</si>
  <si>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</si>
  <si>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</si>
  <si>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</si>
  <si>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</si>
  <si>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</si>
  <si>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</si>
  <si>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</si>
  <si>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</si>
  <si>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</si>
  <si>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</si>
  <si>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</si>
  <si>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</si>
  <si>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</si>
  <si>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</si>
  <si>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</si>
  <si>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</si>
  <si>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</si>
  <si>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</si>
  <si>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</si>
  <si>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</si>
  <si>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</si>
  <si>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</si>
  <si>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</si>
  <si>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</si>
  <si>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</si>
  <si>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</si>
  <si>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</si>
  <si>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</si>
  <si>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</si>
  <si>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</si>
  <si>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</si>
  <si>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</si>
  <si>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</si>
  <si>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</si>
  <si>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</si>
  <si>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</si>
  <si>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</si>
  <si>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</si>
  <si>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</si>
  <si>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</si>
  <si>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</si>
  <si>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</si>
  <si>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</si>
  <si>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</si>
  <si>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</si>
  <si>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</si>
  <si>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</si>
  <si>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</si>
  <si>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</si>
  <si>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</si>
  <si>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</si>
  <si>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</si>
  <si>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</si>
  <si>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</si>
  <si>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</si>
  <si>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</si>
  <si>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</si>
  <si>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</si>
  <si>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</si>
  <si>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</si>
  <si>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</si>
  <si>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</si>
  <si>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</si>
  <si>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</si>
  <si>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</si>
  <si>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</si>
  <si>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</si>
  <si>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</si>
  <si>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</si>
  <si>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</si>
  <si>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</si>
  <si>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</si>
  <si>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</si>
  <si>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</si>
  <si>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</si>
  <si>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</si>
  <si>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</si>
  <si>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</si>
  <si>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</si>
  <si>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</si>
  <si>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</si>
  <si>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</si>
  <si>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</si>
  <si>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</si>
  <si>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</si>
  <si>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</si>
  <si>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</si>
  <si>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</si>
  <si>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</si>
  <si>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</si>
  <si>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</si>
  <si>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</si>
  <si>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</si>
  <si>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</si>
  <si>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</si>
  <si>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</si>
  <si>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</si>
  <si>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</si>
  <si>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</si>
  <si>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</si>
  <si>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</si>
  <si>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</si>
  <si>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</si>
  <si>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</si>
  <si>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</si>
  <si>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</si>
  <si>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</si>
  <si>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</si>
  <si>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</si>
  <si>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</si>
  <si>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</si>
  <si>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</si>
  <si>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</si>
  <si>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</si>
  <si>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</si>
  <si>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</si>
  <si>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</si>
  <si>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</si>
  <si>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</si>
  <si>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</si>
  <si>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</si>
  <si>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</si>
  <si>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</si>
  <si>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</si>
  <si>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</si>
  <si>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</si>
  <si>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</si>
  <si>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</si>
  <si>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</si>
  <si>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</si>
  <si>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</si>
  <si>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</si>
  <si>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</si>
  <si>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</si>
  <si>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</si>
  <si>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</si>
  <si>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</si>
  <si>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</si>
  <si>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</si>
  <si>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</si>
  <si>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</si>
  <si>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</si>
  <si>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</si>
  <si>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</si>
  <si>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</si>
  <si>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</si>
  <si>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</si>
  <si>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</si>
  <si>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</si>
  <si>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</si>
  <si>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</si>
  <si>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</si>
  <si>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</si>
  <si>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</si>
  <si>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</si>
  <si>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</si>
  <si>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</si>
  <si>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</si>
  <si>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</si>
  <si>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</si>
  <si>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</si>
  <si>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</si>
  <si>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</si>
  <si>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</si>
  <si>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</si>
  <si>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</si>
  <si>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</si>
  <si>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</si>
  <si>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</si>
  <si>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</si>
  <si>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</si>
  <si>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</si>
  <si>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</si>
  <si>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</si>
  <si>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</si>
  <si>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</si>
  <si>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</si>
  <si>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</si>
  <si>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</si>
  <si>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</si>
  <si>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</si>
  <si>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</si>
  <si>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</si>
  <si>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</si>
  <si>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</si>
  <si>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</si>
  <si>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</si>
  <si>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</si>
  <si>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</si>
  <si>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</si>
  <si>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</si>
  <si>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</si>
  <si>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</si>
  <si>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</si>
  <si>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</si>
  <si>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</si>
  <si>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</si>
  <si>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</si>
  <si>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</si>
  <si>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</si>
  <si>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</si>
  <si>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</si>
  <si>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</si>
  <si>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</si>
  <si>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</si>
  <si>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</si>
  <si>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</si>
  <si>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</si>
  <si>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</si>
  <si>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</si>
  <si>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</si>
  <si>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</si>
  <si>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</si>
  <si>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</si>
  <si>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</si>
  <si>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</si>
  <si>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</si>
  <si>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</si>
  <si>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</si>
  <si>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</si>
  <si>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</si>
  <si>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</si>
  <si>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</si>
  <si>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</si>
  <si>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</si>
  <si>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</si>
  <si>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</si>
  <si>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</si>
  <si>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</si>
  <si>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</si>
  <si>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</si>
  <si>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</si>
  <si>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</si>
  <si>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</si>
  <si>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</si>
  <si>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</si>
  <si>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</si>
  <si>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</si>
  <si>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</si>
  <si>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</si>
  <si>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</si>
  <si>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</si>
  <si>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</si>
  <si>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</si>
  <si>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</si>
  <si>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</si>
  <si>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</si>
  <si>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</si>
  <si>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</si>
  <si>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</si>
  <si>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</si>
  <si>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</si>
  <si>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</si>
  <si>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</si>
  <si>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</si>
  <si>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</si>
  <si>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</si>
  <si>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</si>
  <si>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</si>
  <si>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</si>
  <si>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</si>
  <si>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</si>
  <si>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</si>
  <si>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</si>
  <si>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</si>
  <si>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</si>
  <si>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</si>
  <si>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</si>
  <si>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</si>
  <si>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</si>
  <si>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</si>
  <si>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</si>
  <si>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</si>
  <si>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</si>
  <si>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</si>
  <si>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</si>
  <si>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</si>
  <si>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</si>
  <si>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</si>
  <si>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</si>
  <si>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</si>
  <si>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</si>
  <si>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</si>
  <si>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</si>
  <si>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</si>
  <si>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</si>
  <si>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</si>
  <si>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</si>
  <si>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</si>
  <si>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</si>
  <si>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</si>
  <si>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</si>
  <si>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</si>
  <si>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</si>
  <si>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</si>
  <si>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</si>
  <si>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</si>
  <si>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</si>
  <si>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</si>
  <si>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</si>
  <si>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</si>
  <si>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</si>
  <si>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</si>
  <si>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</si>
  <si>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</si>
  <si>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</si>
  <si>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</si>
  <si>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</si>
  <si>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</si>
  <si>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</si>
  <si>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</si>
  <si>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</si>
  <si>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</si>
  <si>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</si>
  <si>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</si>
  <si>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</si>
  <si>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</si>
  <si>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</si>
  <si>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</si>
  <si>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</si>
  <si>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</si>
  <si>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</si>
  <si>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</si>
  <si>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</si>
  <si>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</si>
  <si>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</si>
  <si>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</si>
  <si>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</si>
  <si>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</si>
  <si>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</si>
  <si>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</si>
  <si>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</si>
  <si>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</si>
  <si>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</si>
  <si>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</si>
  <si>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</si>
  <si>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</si>
  <si>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</si>
  <si>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</si>
  <si>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</si>
  <si>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</si>
  <si>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</si>
  <si>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</si>
  <si>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</si>
  <si>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</si>
  <si>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</si>
  <si>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</si>
  <si>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</si>
  <si>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</si>
  <si>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</si>
  <si>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</si>
  <si>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</si>
  <si>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</si>
  <si>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</si>
  <si>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</si>
  <si>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</si>
  <si>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</si>
  <si>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</si>
  <si>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</si>
  <si>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</si>
  <si>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</si>
  <si>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</si>
  <si>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</si>
  <si>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</si>
  <si>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</si>
  <si>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</si>
  <si>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</si>
  <si>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</si>
  <si>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</si>
  <si>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</si>
  <si>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</si>
  <si>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</si>
  <si>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</si>
  <si>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</si>
  <si>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</si>
  <si>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</si>
  <si>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</si>
  <si>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</si>
  <si>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</si>
  <si>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</si>
  <si>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</si>
  <si>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</si>
  <si>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</si>
  <si>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</si>
  <si>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</si>
  <si>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</si>
  <si>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</si>
  <si>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</si>
  <si>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</si>
  <si>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</si>
  <si>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</si>
  <si>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</si>
  <si>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</si>
  <si>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</si>
  <si>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</si>
  <si>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</si>
  <si>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</si>
  <si>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</si>
  <si>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</si>
  <si>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</si>
  <si>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</si>
  <si>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</si>
  <si>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</si>
  <si>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</si>
  <si>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</si>
  <si>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</si>
  <si>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</si>
  <si>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</si>
  <si>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</si>
  <si>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</si>
  <si>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</si>
  <si>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</si>
  <si>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</si>
  <si>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</si>
  <si>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</si>
  <si>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</si>
  <si>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</si>
  <si>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</si>
  <si>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</si>
  <si>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</si>
  <si>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</si>
  <si>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</si>
  <si>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</si>
  <si>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</si>
  <si>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</si>
  <si>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</si>
  <si>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</si>
  <si>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</si>
  <si>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</si>
  <si>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</si>
  <si>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</si>
  <si>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</si>
  <si>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</si>
  <si>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</si>
  <si>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</si>
  <si>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</si>
  <si>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</si>
  <si>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</si>
  <si>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</si>
  <si>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</si>
  <si>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</si>
  <si>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</si>
  <si>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</si>
  <si>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</si>
  <si>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</si>
  <si>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</si>
  <si>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</si>
  <si>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</si>
  <si>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</si>
  <si>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</si>
  <si>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</si>
  <si>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</si>
  <si>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</si>
  <si>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</si>
  <si>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</si>
  <si>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</si>
  <si>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</si>
  <si>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</si>
  <si>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</si>
  <si>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</si>
  <si>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</si>
  <si>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</si>
  <si>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</si>
  <si>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</si>
  <si>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</si>
  <si>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</si>
  <si>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</si>
  <si>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</si>
  <si>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</si>
  <si>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</si>
  <si>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</si>
  <si>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</si>
  <si>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</si>
  <si>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</si>
  <si>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</si>
  <si>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</si>
  <si>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</si>
  <si>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</si>
  <si>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</si>
  <si>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</si>
  <si>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</si>
  <si>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</si>
  <si>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</si>
  <si>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</si>
  <si>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</si>
  <si>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</si>
  <si>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</si>
  <si>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</si>
  <si>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</si>
  <si>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</si>
  <si>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</si>
  <si>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</si>
  <si>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</si>
  <si>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</si>
  <si>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</si>
  <si>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</si>
  <si>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</si>
  <si>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</si>
  <si>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</si>
  <si>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</si>
  <si>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</si>
  <si>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</si>
  <si>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</si>
  <si>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</si>
  <si>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</si>
  <si>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</si>
  <si>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</si>
  <si>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</si>
  <si>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</si>
  <si>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</si>
  <si>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</si>
  <si>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</si>
  <si>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</si>
  <si>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</si>
  <si>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</si>
  <si>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</si>
  <si>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</si>
  <si>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</si>
  <si>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</si>
  <si>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</si>
  <si>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</si>
  <si>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</si>
  <si>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</si>
  <si>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</si>
  <si>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</si>
  <si>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</si>
  <si>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</si>
  <si>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</si>
  <si>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</si>
  <si>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</si>
  <si>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</si>
  <si>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</si>
  <si>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</si>
  <si>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</si>
  <si>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</si>
  <si>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</si>
  <si>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</si>
  <si>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</si>
  <si>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</si>
  <si>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</si>
  <si>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</si>
  <si>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</si>
  <si>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</si>
  <si>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</si>
  <si>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</si>
  <si>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</si>
  <si>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</si>
  <si>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</si>
  <si>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</si>
  <si>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</si>
  <si>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</si>
  <si>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</si>
  <si>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</si>
  <si>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</si>
  <si>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</si>
  <si>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</si>
  <si>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</si>
  <si>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</si>
  <si>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</si>
  <si>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</si>
  <si>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</si>
  <si>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</si>
  <si>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</si>
  <si>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</si>
  <si>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</si>
  <si>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</si>
  <si>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</si>
  <si>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</si>
  <si>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</si>
  <si>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</si>
  <si>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</si>
  <si>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</si>
  <si>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</si>
  <si>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</si>
  <si>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</si>
  <si>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</si>
  <si>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</si>
  <si>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</si>
  <si>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</si>
  <si>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</si>
  <si>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</si>
  <si>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</si>
  <si>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</si>
  <si>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</si>
  <si>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</si>
  <si>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</si>
  <si>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</si>
  <si>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</si>
  <si>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</si>
  <si>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</si>
  <si>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</si>
  <si>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</si>
  <si>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</si>
  <si>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</si>
  <si>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</si>
  <si>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</si>
  <si>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</si>
  <si>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</si>
  <si>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</si>
  <si>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</si>
  <si>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</si>
  <si>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</si>
  <si>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</si>
  <si>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</si>
  <si>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</si>
  <si>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</si>
  <si>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</si>
  <si>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</si>
  <si>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</si>
  <si>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</si>
  <si>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</si>
  <si>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</si>
  <si>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</si>
  <si>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</si>
  <si>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</si>
  <si>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</si>
  <si>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</si>
  <si>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</si>
  <si>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</si>
  <si>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</si>
  <si>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</si>
  <si>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</si>
  <si>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</si>
  <si>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</si>
  <si>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</si>
  <si>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</si>
  <si>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</si>
  <si>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</si>
  <si>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</si>
  <si>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</si>
  <si>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</si>
  <si>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</si>
  <si>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</si>
  <si>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</si>
  <si>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</si>
  <si>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</si>
  <si>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</si>
  <si>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</si>
  <si>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</si>
  <si>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</si>
  <si>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</si>
  <si>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</si>
  <si>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</si>
  <si>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</si>
  <si>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</si>
  <si>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</si>
  <si>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</si>
  <si>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</si>
  <si>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</si>
  <si>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</si>
  <si>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</si>
  <si>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</si>
  <si>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</si>
  <si>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</si>
  <si>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</si>
  <si>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</si>
  <si>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</si>
  <si>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</si>
  <si>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</si>
  <si>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</si>
  <si>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</si>
  <si>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</si>
  <si>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</si>
  <si>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</si>
  <si>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</si>
  <si>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</si>
  <si>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</si>
  <si>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</si>
  <si>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</si>
  <si>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</si>
  <si>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</si>
  <si>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</si>
  <si>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</si>
  <si>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</si>
  <si>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</si>
  <si>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</si>
  <si>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</si>
  <si>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</si>
  <si>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</si>
  <si>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</si>
  <si>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</si>
  <si>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</si>
  <si>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</si>
  <si>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</si>
  <si>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</si>
  <si>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</si>
  <si>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</si>
  <si>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</si>
  <si>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</si>
  <si>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</si>
  <si>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</si>
  <si>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</si>
  <si>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</si>
  <si>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</si>
  <si>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</si>
  <si>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</si>
  <si>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</si>
  <si>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</si>
  <si>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</si>
  <si>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</si>
  <si>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</si>
  <si>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</si>
  <si>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</si>
  <si>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</si>
  <si>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</si>
  <si>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</si>
  <si>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</si>
  <si>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</si>
  <si>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</si>
  <si>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</si>
  <si>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</si>
  <si>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</si>
  <si>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</si>
  <si>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</si>
  <si>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</si>
  <si>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</si>
  <si>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</si>
  <si>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</si>
  <si>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</si>
  <si>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</si>
  <si>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</si>
  <si>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</si>
  <si>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</si>
  <si>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</si>
  <si>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</si>
  <si>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</si>
  <si>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</si>
  <si>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</si>
  <si>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</si>
  <si>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</si>
  <si>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</si>
  <si>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</si>
  <si>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</si>
  <si>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</si>
  <si>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</si>
  <si>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</si>
  <si>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</si>
  <si>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</si>
  <si>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</si>
  <si>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</si>
  <si>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</si>
  <si>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</si>
  <si>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</si>
  <si>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</si>
  <si>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</si>
  <si>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</si>
  <si>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</si>
  <si>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</si>
  <si>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</si>
  <si>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</si>
  <si>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</si>
  <si>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</si>
  <si>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</si>
  <si>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</si>
  <si>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</si>
  <si>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</si>
  <si>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</si>
  <si>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</si>
  <si>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</si>
  <si>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</si>
  <si>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</si>
  <si>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</si>
  <si>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</si>
  <si>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</si>
  <si>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</si>
  <si>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</si>
  <si>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</si>
  <si>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</si>
  <si>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</si>
  <si>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</si>
  <si>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</si>
  <si>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</si>
  <si>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</si>
  <si>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</si>
  <si>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</si>
  <si>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</si>
  <si>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</si>
  <si>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</si>
  <si>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</si>
  <si>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</si>
  <si>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</si>
  <si>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</si>
  <si>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</si>
  <si>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</si>
  <si>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</si>
  <si>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</si>
  <si>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</si>
  <si>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</si>
  <si>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</si>
  <si>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</si>
  <si>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</si>
  <si>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</si>
  <si>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</si>
  <si>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</si>
  <si>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</si>
  <si>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</si>
  <si>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</si>
  <si>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</si>
  <si>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</si>
  <si>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</si>
  <si>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</si>
  <si>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</si>
  <si>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</si>
  <si>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</si>
  <si>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</si>
  <si>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</si>
  <si>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</si>
  <si>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</si>
  <si>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</si>
  <si>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</si>
  <si>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</si>
  <si>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</si>
  <si>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</si>
  <si>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</si>
  <si>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</si>
  <si>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</si>
  <si>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</si>
  <si>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</si>
  <si>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</si>
  <si>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</si>
  <si>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</si>
  <si>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</si>
  <si>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</si>
  <si>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</si>
  <si>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</si>
  <si>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</si>
  <si>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</si>
  <si>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</si>
  <si>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</si>
  <si>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</si>
  <si>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</si>
  <si>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</si>
  <si>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</si>
  <si>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</si>
  <si>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</si>
  <si>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</si>
  <si>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</si>
  <si>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</si>
  <si>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</si>
  <si>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</si>
  <si>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</si>
  <si>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</si>
  <si>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</si>
  <si>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</si>
  <si>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</si>
  <si>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</si>
  <si>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</si>
  <si>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</si>
  <si>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</si>
  <si>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</si>
  <si>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</si>
  <si>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</si>
  <si>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</si>
  <si>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</si>
  <si>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</si>
  <si>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</si>
  <si>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</si>
  <si>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</si>
  <si>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</si>
  <si>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</si>
  <si>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</si>
  <si>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</si>
  <si>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</si>
  <si>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</si>
  <si>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</si>
  <si>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</si>
  <si>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</si>
  <si>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</si>
  <si>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</si>
  <si>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</si>
  <si>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</si>
  <si>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</si>
  <si>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</si>
  <si>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</si>
  <si>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</si>
  <si>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</si>
  <si>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</si>
  <si>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</si>
  <si>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</si>
  <si>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</si>
  <si>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</si>
  <si>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</si>
  <si>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</si>
  <si>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</si>
  <si>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</si>
  <si>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</si>
  <si>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</si>
  <si>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</si>
  <si>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</si>
  <si>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</si>
  <si>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</si>
  <si>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</si>
  <si>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</si>
  <si>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</si>
  <si>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</si>
  <si>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</si>
  <si>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</si>
  <si>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</si>
  <si>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</si>
  <si>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</si>
  <si>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</si>
  <si>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</si>
  <si>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</si>
  <si>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</si>
  <si>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</si>
  <si>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</si>
  <si>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</si>
  <si>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</si>
  <si>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</si>
  <si>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</si>
  <si>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</si>
  <si>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</si>
  <si>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</si>
  <si>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</si>
  <si>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</si>
  <si>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</si>
  <si>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</si>
  <si>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</si>
  <si>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</si>
  <si>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</si>
  <si>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</si>
  <si>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</si>
  <si>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</si>
  <si>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</si>
  <si>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</si>
  <si>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</si>
  <si>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</si>
  <si>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</si>
  <si>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</si>
  <si>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</si>
  <si>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</si>
  <si>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</si>
  <si>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</si>
  <si>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</si>
  <si>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</si>
  <si>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</si>
  <si>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</si>
  <si>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</si>
  <si>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</si>
  <si>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</si>
  <si>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</si>
  <si>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</si>
  <si>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</si>
  <si>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</si>
  <si>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</si>
  <si>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</si>
  <si>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</si>
  <si>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</si>
  <si>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</si>
  <si>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</si>
  <si>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</si>
  <si>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</si>
  <si>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</si>
  <si>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</si>
  <si>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</si>
  <si>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</si>
  <si>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</si>
  <si>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</si>
  <si>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</si>
  <si>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</si>
  <si>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</si>
  <si>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</si>
  <si>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</si>
  <si>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</si>
  <si>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</si>
  <si>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</si>
  <si>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</si>
  <si>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</si>
  <si>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</si>
  <si>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</si>
  <si>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</si>
  <si>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</si>
  <si>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</si>
  <si>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</si>
  <si>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</si>
  <si>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</si>
  <si>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</si>
  <si>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</si>
  <si>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</si>
  <si>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</si>
  <si>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</si>
  <si>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</si>
  <si>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</si>
  <si>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</si>
  <si>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</si>
  <si>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</si>
  <si>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</si>
  <si>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</si>
  <si>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</si>
  <si>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</si>
  <si>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</si>
  <si>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</si>
  <si>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</si>
  <si>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</si>
  <si>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</si>
  <si>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</si>
  <si>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</si>
  <si>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</si>
  <si>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</si>
  <si>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</si>
  <si>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</si>
  <si>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</si>
  <si>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</si>
  <si>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</si>
  <si>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</si>
  <si>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</si>
  <si>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</si>
  <si>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</si>
  <si>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</si>
  <si>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</si>
  <si>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</si>
  <si>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</si>
  <si>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</si>
  <si>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</si>
  <si>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</si>
  <si>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</si>
  <si>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</si>
  <si>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</si>
  <si>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</si>
  <si>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</si>
  <si>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</si>
  <si>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</si>
  <si>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</si>
  <si>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</si>
  <si>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</si>
  <si>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</si>
  <si>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</si>
  <si>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</si>
  <si>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</si>
  <si>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</si>
  <si>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</si>
  <si>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</si>
  <si>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</si>
  <si>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</si>
  <si>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</si>
  <si>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</si>
  <si>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</si>
  <si>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</si>
  <si>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</si>
  <si>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</si>
  <si>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</si>
  <si>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</si>
  <si>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</si>
  <si>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</si>
  <si>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</si>
  <si>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</si>
  <si>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</si>
  <si>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</si>
  <si>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</si>
  <si>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</si>
  <si>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</si>
  <si>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</si>
  <si>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</si>
  <si>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</si>
  <si>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</si>
  <si>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</si>
  <si>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</si>
  <si>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</si>
  <si>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</si>
  <si>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</si>
  <si>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</si>
  <si>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</si>
  <si>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</si>
  <si>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</si>
  <si>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</si>
  <si>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</si>
  <si>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</si>
  <si>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</si>
  <si>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</si>
  <si>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</si>
  <si>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</si>
  <si>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</si>
  <si>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</si>
  <si>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</si>
  <si>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</si>
  <si>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</si>
  <si>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</si>
  <si>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</si>
  <si>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</si>
  <si>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</si>
  <si>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</si>
  <si>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</si>
  <si>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</si>
  <si>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</si>
  <si>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</si>
  <si>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</si>
  <si>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</si>
  <si>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</si>
  <si>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</si>
  <si>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</si>
  <si>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</si>
  <si>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</si>
  <si>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</si>
  <si>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</si>
  <si>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</si>
  <si>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</si>
  <si>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</si>
  <si>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</si>
  <si>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</si>
  <si>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</si>
  <si>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</si>
  <si>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</si>
  <si>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</si>
  <si>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</si>
  <si>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</si>
  <si>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</si>
  <si>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</si>
  <si>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</si>
  <si>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</si>
  <si>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</si>
  <si>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</si>
  <si>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</si>
  <si>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</si>
  <si>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</si>
  <si>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</si>
  <si>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</si>
  <si>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</si>
  <si>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</si>
  <si>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</si>
  <si>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</si>
  <si>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</si>
  <si>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</si>
  <si>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</si>
  <si>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</si>
  <si>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</si>
  <si>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</si>
  <si>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</si>
  <si>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</si>
  <si>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</si>
  <si>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</si>
  <si>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</si>
  <si>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</si>
  <si>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</si>
  <si>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</si>
  <si>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</si>
  <si>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</si>
  <si>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</si>
  <si>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</si>
  <si>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</si>
  <si>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</si>
  <si>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</si>
  <si>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</si>
  <si>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</si>
  <si>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</si>
  <si>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</si>
  <si>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</si>
  <si>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</si>
  <si>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</si>
  <si>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</si>
  <si>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</si>
  <si>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</si>
  <si>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</si>
  <si>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</si>
  <si>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</si>
  <si>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</si>
  <si>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</si>
  <si>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</si>
  <si>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</si>
  <si>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</si>
  <si>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</si>
  <si>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</si>
  <si>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</si>
  <si>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</si>
  <si>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</si>
  <si>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</si>
  <si>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</si>
  <si>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</si>
  <si>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</si>
  <si>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</si>
  <si>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</si>
  <si>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</si>
  <si>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</si>
  <si>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</si>
  <si>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</si>
  <si>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</si>
  <si>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</si>
  <si>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</si>
  <si>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</si>
  <si>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</si>
  <si>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</si>
  <si>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</si>
  <si>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</si>
  <si>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</si>
  <si>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</si>
  <si>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</si>
  <si>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</si>
  <si>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</si>
  <si>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</si>
  <si>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</si>
  <si>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</si>
  <si>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</si>
  <si>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</si>
  <si>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</si>
  <si>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</si>
  <si>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</si>
  <si>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</si>
  <si>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</si>
  <si>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</si>
  <si>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</si>
  <si>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</si>
  <si>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</si>
  <si>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</si>
  <si>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</si>
  <si>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</si>
  <si>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</si>
  <si>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</si>
  <si>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</si>
  <si>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</si>
  <si>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</si>
  <si>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</si>
  <si>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</si>
  <si>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</si>
  <si>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</si>
  <si>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</si>
  <si>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</si>
  <si>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</si>
  <si>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</si>
  <si>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</si>
  <si>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</si>
  <si>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</si>
  <si>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</si>
  <si>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</si>
  <si>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</si>
  <si>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</si>
  <si>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</si>
  <si>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</si>
  <si>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</si>
  <si>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</si>
  <si>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</si>
  <si>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</si>
  <si>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</si>
  <si>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</si>
  <si>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</si>
  <si>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</si>
  <si>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</si>
  <si>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</si>
  <si>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</si>
  <si>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</si>
  <si>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</si>
  <si>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</si>
  <si>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</si>
  <si>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</si>
  <si>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</si>
  <si>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</si>
  <si>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</si>
  <si>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</si>
  <si>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</si>
  <si>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</si>
  <si>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</si>
  <si>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</si>
  <si>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</si>
  <si>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</si>
  <si>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</si>
  <si>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</si>
  <si>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</si>
  <si>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</si>
  <si>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</si>
  <si>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</si>
  <si>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</si>
  <si>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</si>
  <si>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</si>
  <si>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</si>
  <si>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</si>
  <si>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</si>
  <si>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</si>
  <si>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</si>
  <si>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</si>
  <si>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</si>
  <si>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</si>
  <si>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</si>
  <si>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</si>
  <si>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</si>
  <si>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</si>
  <si>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</si>
  <si>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</si>
  <si>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</si>
  <si>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</si>
  <si>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</si>
  <si>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</si>
  <si>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</si>
  <si>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</si>
  <si>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</si>
  <si>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</si>
  <si>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</si>
  <si>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</si>
  <si>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</si>
  <si>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</si>
  <si>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</si>
  <si>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</si>
  <si>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</si>
  <si>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</si>
  <si>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</si>
  <si>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</si>
  <si>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</si>
  <si>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</si>
  <si>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</si>
  <si>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</si>
  <si>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</si>
  <si>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</si>
  <si>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</si>
  <si>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</si>
  <si>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</si>
  <si>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</si>
  <si>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</si>
  <si>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</si>
  <si>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</si>
  <si>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</si>
  <si>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</si>
  <si>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</si>
  <si>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</si>
  <si>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</si>
  <si>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</si>
  <si>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</si>
  <si>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</si>
  <si>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</si>
  <si>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</si>
  <si>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</si>
  <si>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</si>
  <si>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</si>
  <si>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</si>
  <si>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</si>
  <si>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</si>
  <si>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</si>
  <si>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</si>
  <si>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</si>
  <si>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</si>
  <si>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</si>
  <si>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</si>
  <si>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</si>
  <si>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</si>
  <si>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</si>
  <si>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</si>
  <si>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</si>
  <si>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</si>
  <si>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</si>
  <si>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</si>
  <si>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</si>
  <si>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</si>
  <si>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</si>
  <si>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</si>
  <si>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</si>
  <si>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</si>
  <si>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</si>
  <si>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</si>
  <si>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</si>
  <si>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</si>
  <si>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</si>
  <si>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</si>
  <si>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</si>
  <si>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</si>
  <si>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</si>
  <si>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</si>
  <si>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</si>
  <si>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</si>
  <si>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</si>
  <si>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</si>
  <si>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</si>
  <si>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</si>
  <si>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</si>
  <si>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</si>
  <si>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</si>
  <si>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</si>
  <si>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</si>
  <si>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</si>
  <si>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</si>
  <si>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</si>
  <si>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</si>
  <si>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</si>
  <si>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</si>
  <si>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</si>
  <si>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</si>
  <si>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</si>
  <si>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</si>
  <si>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</si>
  <si>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</si>
  <si>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</si>
  <si>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</si>
  <si>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</si>
  <si>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</si>
  <si>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</si>
  <si>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</si>
  <si>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</si>
  <si>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</si>
  <si>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</si>
  <si>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</si>
  <si>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</si>
  <si>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</si>
  <si>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</si>
  <si>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</si>
  <si>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</si>
  <si>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</si>
  <si>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</si>
  <si>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</si>
  <si>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</si>
  <si>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</si>
  <si>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</si>
  <si>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</si>
  <si>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</si>
  <si>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</si>
  <si>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</si>
  <si>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</si>
  <si>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</si>
  <si>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</si>
  <si>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</si>
  <si>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</si>
  <si>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</si>
  <si>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</si>
  <si>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</si>
  <si>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</si>
  <si>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</si>
  <si>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</si>
  <si>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</si>
  <si>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</si>
  <si>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</si>
  <si>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</si>
  <si>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</si>
  <si>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</si>
  <si>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</si>
  <si>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</si>
  <si>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</si>
  <si>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</si>
  <si>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</si>
  <si>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</si>
  <si>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</si>
  <si>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</si>
  <si>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</si>
  <si>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</si>
  <si>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</si>
  <si>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</si>
  <si>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</si>
  <si>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</si>
  <si>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</si>
  <si>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</si>
  <si>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</si>
  <si>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</si>
  <si>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</si>
  <si>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</si>
  <si>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</si>
  <si>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</si>
  <si>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</si>
  <si>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</si>
  <si>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</si>
  <si>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</si>
  <si>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</si>
  <si>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</si>
  <si>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</si>
  <si>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</si>
  <si>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</si>
  <si>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</si>
  <si>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</si>
  <si>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</si>
  <si>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</si>
  <si>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</si>
  <si>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</si>
  <si>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</si>
  <si>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</si>
  <si>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</si>
  <si>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</si>
  <si>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</si>
  <si>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</si>
  <si>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</si>
  <si>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</si>
  <si>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</si>
  <si>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</si>
  <si>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</si>
  <si>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</si>
  <si>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</si>
  <si>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</si>
  <si>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</si>
  <si>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</si>
  <si>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</si>
  <si>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</si>
  <si>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</si>
  <si>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</si>
  <si>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</si>
  <si>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</si>
  <si>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</si>
  <si>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</si>
  <si>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</si>
  <si>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</si>
  <si>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</si>
  <si>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</si>
  <si>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</si>
  <si>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</si>
  <si>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</si>
  <si>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</si>
  <si>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</si>
  <si>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</si>
  <si>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</si>
  <si>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</si>
  <si>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</si>
  <si>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</si>
  <si>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</si>
  <si>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</si>
  <si>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</si>
  <si>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</si>
  <si>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</si>
  <si>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</si>
  <si>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</si>
  <si>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</si>
  <si>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</si>
  <si>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</si>
  <si>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</si>
  <si>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</si>
  <si>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</si>
  <si>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</si>
  <si>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</si>
  <si>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</si>
  <si>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</si>
  <si>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</si>
  <si>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</si>
  <si>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</si>
  <si>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</si>
  <si>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</si>
  <si>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</si>
  <si>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</si>
  <si>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</si>
  <si>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</si>
  <si>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</si>
  <si>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</si>
  <si>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</si>
  <si>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</si>
  <si>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</si>
  <si>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</si>
  <si>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</si>
  <si>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</si>
  <si>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</si>
  <si>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</si>
  <si>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</si>
  <si>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</si>
  <si>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</si>
  <si>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</si>
  <si>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</si>
  <si>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</si>
  <si>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</si>
  <si>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</si>
  <si>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</si>
  <si>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</si>
  <si>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</si>
  <si>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</si>
  <si>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</si>
  <si>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</si>
  <si>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</si>
  <si>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</si>
  <si>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</si>
  <si>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</si>
  <si>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</si>
  <si>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</si>
  <si>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</si>
  <si>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</si>
  <si>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</si>
  <si>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</si>
  <si>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</si>
  <si>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</si>
  <si>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</si>
  <si>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</si>
  <si>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</si>
  <si>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</si>
  <si>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</si>
  <si>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</si>
  <si>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</si>
  <si>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</si>
  <si>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</si>
  <si>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</si>
  <si>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</si>
  <si>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</si>
  <si>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</si>
  <si>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</si>
  <si>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</si>
  <si>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</si>
  <si>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</si>
  <si>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</si>
  <si>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</si>
  <si>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</si>
  <si>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</si>
  <si>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</si>
  <si>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</si>
  <si>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</si>
  <si>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</si>
  <si>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</si>
  <si>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</si>
  <si>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</si>
  <si>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</si>
  <si>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</si>
  <si>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</si>
  <si>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</si>
  <si>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</si>
  <si>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</si>
  <si>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</si>
  <si>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</si>
  <si>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</si>
  <si>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</si>
  <si>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</si>
  <si>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</si>
  <si>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</si>
  <si>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</si>
  <si>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</si>
  <si>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</si>
  <si>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</si>
  <si>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</si>
  <si>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</si>
  <si>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</si>
  <si>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</si>
  <si>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</si>
  <si>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</si>
  <si>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</si>
  <si>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</si>
  <si>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</si>
  <si>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</si>
  <si>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</si>
  <si>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</si>
  <si>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</si>
  <si>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</si>
  <si>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</si>
  <si>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</si>
  <si>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</si>
  <si>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</si>
  <si>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</si>
  <si>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</si>
  <si>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</si>
  <si>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</si>
  <si>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</si>
  <si>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</si>
  <si>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</si>
  <si>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</si>
  <si>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</si>
  <si>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</si>
  <si>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</si>
  <si>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</si>
  <si>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</si>
  <si>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</si>
  <si>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</si>
  <si>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</si>
  <si>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</si>
  <si>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</si>
  <si>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</si>
  <si>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</si>
  <si>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</si>
  <si>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</si>
  <si>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</si>
  <si>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</si>
  <si>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</si>
  <si>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</si>
  <si>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</si>
  <si>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</si>
  <si>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</si>
  <si>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</si>
  <si>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</si>
  <si>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</si>
  <si>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</si>
  <si>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</si>
  <si>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</si>
  <si>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</si>
  <si>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</si>
  <si>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</si>
  <si>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</si>
  <si>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</si>
  <si>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</si>
  <si>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</si>
  <si>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</si>
  <si>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</si>
  <si>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</si>
  <si>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</si>
  <si>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</si>
  <si>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</si>
  <si>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</si>
  <si>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</si>
  <si>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</si>
  <si>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</si>
  <si>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</si>
  <si>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</si>
  <si>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</si>
  <si>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</si>
  <si>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</si>
  <si>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</si>
  <si>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</si>
  <si>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</si>
  <si>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</si>
  <si>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</si>
  <si>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</si>
  <si>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</si>
  <si>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</si>
  <si>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</si>
  <si>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</si>
  <si>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</si>
  <si>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</si>
  <si>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</si>
  <si>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</si>
  <si>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</si>
  <si>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</si>
  <si>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</si>
  <si>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</si>
  <si>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</si>
  <si>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</si>
  <si>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</si>
  <si>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</si>
  <si>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</si>
  <si>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</si>
  <si>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</si>
  <si>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</si>
  <si>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</si>
  <si>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</si>
  <si>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</si>
  <si>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</si>
  <si>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</si>
  <si>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</si>
  <si>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</si>
  <si>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</si>
  <si>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</si>
  <si>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</si>
  <si>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</si>
  <si>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</si>
  <si>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</si>
  <si>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</si>
  <si>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</si>
  <si>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</si>
  <si>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</si>
  <si>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</si>
  <si>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</si>
  <si>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</si>
  <si>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</si>
  <si>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</si>
  <si>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</si>
  <si>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</si>
  <si>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</si>
  <si>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</si>
  <si>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</si>
  <si>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</si>
  <si>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</si>
  <si>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</si>
  <si>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</si>
  <si>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</si>
  <si>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</si>
  <si>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</si>
  <si>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</si>
  <si>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</si>
  <si>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</si>
  <si>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</si>
  <si>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</si>
  <si>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</si>
  <si>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</si>
  <si>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</si>
  <si>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</si>
  <si>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</si>
  <si>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</si>
  <si>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</si>
  <si>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</si>
  <si>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</si>
  <si>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</si>
  <si>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</si>
  <si>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</si>
  <si>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</si>
  <si>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</si>
  <si>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</si>
  <si>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</si>
  <si>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</si>
  <si>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</si>
  <si>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</si>
  <si>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</si>
  <si>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</si>
  <si>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</si>
  <si>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</si>
  <si>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</si>
  <si>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</si>
  <si>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</si>
  <si>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</si>
  <si>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</si>
  <si>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</si>
  <si>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</si>
  <si>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</si>
  <si>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</si>
  <si>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</si>
  <si>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</si>
  <si>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</si>
  <si>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</si>
  <si>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</si>
  <si>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</si>
  <si>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</si>
  <si>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</si>
  <si>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</si>
  <si>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</si>
  <si>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</si>
  <si>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</si>
  <si>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</si>
  <si>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</si>
  <si>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</si>
  <si>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</si>
  <si>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</si>
  <si>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</si>
  <si>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</si>
  <si>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</si>
  <si>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</si>
  <si>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</si>
  <si>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</si>
  <si>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</si>
  <si>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</si>
  <si>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</si>
  <si>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</si>
  <si>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</si>
  <si>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</si>
  <si>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</si>
  <si>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</si>
  <si>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</si>
  <si>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</si>
  <si>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</si>
  <si>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</si>
  <si>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</si>
  <si>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</si>
  <si>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</si>
  <si>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</si>
  <si>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</si>
  <si>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</si>
  <si>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</si>
  <si>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</si>
  <si>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</si>
  <si>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</si>
  <si>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</si>
  <si>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</si>
  <si>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</si>
  <si>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</si>
  <si>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</si>
  <si>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</si>
  <si>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</si>
  <si>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</si>
  <si>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</si>
  <si>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</si>
  <si>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</si>
  <si>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</si>
  <si>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</si>
  <si>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</si>
  <si>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</si>
  <si>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</si>
  <si>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</si>
  <si>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</si>
  <si>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</si>
  <si>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</si>
  <si>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</si>
  <si>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</si>
  <si>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</si>
  <si>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</si>
  <si>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</si>
  <si>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</si>
  <si>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</si>
  <si>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</si>
  <si>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</si>
  <si>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</si>
  <si>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</si>
  <si>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</si>
  <si>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</si>
  <si>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</si>
  <si>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</si>
  <si>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</si>
  <si>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</si>
  <si>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</si>
  <si>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</si>
  <si>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</si>
  <si>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</si>
  <si>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</si>
  <si>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</si>
  <si>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</si>
  <si>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</si>
  <si>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</si>
  <si>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</si>
  <si>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</si>
  <si>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</si>
  <si>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</si>
  <si>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</si>
  <si>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</si>
  <si>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</si>
  <si>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</si>
  <si>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</si>
  <si>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</si>
  <si>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</si>
  <si>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</si>
  <si>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</si>
  <si>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</si>
  <si>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</si>
  <si>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</si>
  <si>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</si>
  <si>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</si>
  <si>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</si>
  <si>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</si>
  <si>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</si>
  <si>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</si>
  <si>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</si>
  <si>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</si>
  <si>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</si>
  <si>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</si>
  <si>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</si>
  <si>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</si>
  <si>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</si>
  <si>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</si>
  <si>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</si>
  <si>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</si>
  <si>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</si>
  <si>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</si>
  <si>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</si>
  <si>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</si>
  <si>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</si>
  <si>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</si>
  <si>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</si>
  <si>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</si>
  <si>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</si>
  <si>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</si>
  <si>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</si>
  <si>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</si>
  <si>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</si>
  <si>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</si>
  <si>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</si>
  <si>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</si>
  <si>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</si>
  <si>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</si>
  <si>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</si>
  <si>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</si>
  <si>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</si>
  <si>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</si>
  <si>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</si>
  <si>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</si>
  <si>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</si>
  <si>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</si>
  <si>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</si>
  <si>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</si>
  <si>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</si>
  <si>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</si>
  <si>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</si>
  <si>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</si>
  <si>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</si>
  <si>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</si>
  <si>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</si>
  <si>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</si>
  <si>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</si>
  <si>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</si>
  <si>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</si>
  <si>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</si>
  <si>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</si>
  <si>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</si>
  <si>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</si>
  <si>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</si>
  <si>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</si>
  <si>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</si>
  <si>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</si>
  <si>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</si>
  <si>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</si>
  <si>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</si>
  <si>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</si>
  <si>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</si>
  <si>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</si>
  <si>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</si>
  <si>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</si>
  <si>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</si>
  <si>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</si>
  <si>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</si>
  <si>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</si>
  <si>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</si>
  <si>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</si>
  <si>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</si>
  <si>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</si>
  <si>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</si>
  <si>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</si>
  <si>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</si>
  <si>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</si>
  <si>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</si>
  <si>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</si>
  <si>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</si>
  <si>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</si>
  <si>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</si>
  <si>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</si>
  <si>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</si>
  <si>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</si>
  <si>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</si>
  <si>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</si>
  <si>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</si>
  <si>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</si>
  <si>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</si>
  <si>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</si>
  <si>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</si>
  <si>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</si>
  <si>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</si>
  <si>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</si>
  <si>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</si>
  <si>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</si>
  <si>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</si>
  <si>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</si>
  <si>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</si>
  <si>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</si>
  <si>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</si>
  <si>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</si>
  <si>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</si>
  <si>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</si>
  <si>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</si>
  <si>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</si>
  <si>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</si>
  <si>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</si>
  <si>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</si>
  <si>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</si>
  <si>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</si>
  <si>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</si>
  <si>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</si>
  <si>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</si>
  <si>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</si>
  <si>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</si>
  <si>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</si>
  <si>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</si>
  <si>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</si>
  <si>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</si>
  <si>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</si>
  <si>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</si>
  <si>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</si>
  <si>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</si>
  <si>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</si>
  <si>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</si>
  <si>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</si>
  <si>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</si>
  <si>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</si>
  <si>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</si>
  <si>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</si>
  <si>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</si>
  <si>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</si>
  <si>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</si>
  <si>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</si>
  <si>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</si>
  <si>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</si>
  <si>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</si>
  <si>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</si>
  <si>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</si>
  <si>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</si>
  <si>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</si>
  <si>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</si>
  <si>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</si>
  <si>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</si>
  <si>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</si>
  <si>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</si>
  <si>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</si>
  <si>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</si>
  <si>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</si>
  <si>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</si>
  <si>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</si>
  <si>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</si>
  <si>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</si>
  <si>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</si>
  <si>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</si>
  <si>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</si>
  <si>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</si>
  <si>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</si>
  <si>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</si>
  <si>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</si>
  <si>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</si>
  <si>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</si>
  <si>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</si>
  <si>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</si>
  <si>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</si>
  <si>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</si>
  <si>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</si>
  <si>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</si>
  <si>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</si>
  <si>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</si>
  <si>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</si>
  <si>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</si>
  <si>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</si>
  <si>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</si>
  <si>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</si>
  <si>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</si>
  <si>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</si>
  <si>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</si>
  <si>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</si>
  <si>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</si>
  <si>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</si>
  <si>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</si>
  <si>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</si>
  <si>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</si>
  <si>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</si>
  <si>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</si>
  <si>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</si>
  <si>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</si>
  <si>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</si>
  <si>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</si>
  <si>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</si>
  <si>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</si>
  <si>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</si>
  <si>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</si>
  <si>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</si>
  <si>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</si>
  <si>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</si>
  <si>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</si>
  <si>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</si>
  <si>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</si>
  <si>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</si>
  <si>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</si>
  <si>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</si>
  <si>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</si>
  <si>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</si>
  <si>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</si>
  <si>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</si>
  <si>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</si>
  <si>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</si>
  <si>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</si>
  <si>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</si>
  <si>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</si>
  <si>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</si>
  <si>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</si>
  <si>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</si>
  <si>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</si>
  <si>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</si>
  <si>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</si>
  <si>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</si>
  <si>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</si>
  <si>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</si>
  <si>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</si>
  <si>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</si>
  <si>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</si>
  <si>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</si>
  <si>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</si>
  <si>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</si>
  <si>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</si>
  <si>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</si>
  <si>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</si>
  <si>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</si>
  <si>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</si>
  <si>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</si>
  <si>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</si>
  <si>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</si>
  <si>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</si>
  <si>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</si>
  <si>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</si>
  <si>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</si>
  <si>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</si>
  <si>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</si>
  <si>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</si>
  <si>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</si>
  <si>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</si>
  <si>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</si>
  <si>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</si>
  <si>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</si>
  <si>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</si>
  <si>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</si>
  <si>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</si>
  <si>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</si>
  <si>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</si>
  <si>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</si>
  <si>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</si>
  <si>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</si>
  <si>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</si>
  <si>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</si>
  <si>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</si>
  <si>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</si>
  <si>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</si>
  <si>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</si>
  <si>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</si>
  <si>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</si>
  <si>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</si>
  <si>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</si>
  <si>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</si>
  <si>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</si>
  <si>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</si>
  <si>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</si>
  <si>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</si>
  <si>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</si>
  <si>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</si>
  <si>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</si>
  <si>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</si>
  <si>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</si>
  <si>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</si>
  <si>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</si>
  <si>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</si>
  <si>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</si>
  <si>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</si>
  <si>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</si>
  <si>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</si>
  <si>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</si>
  <si>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</si>
  <si>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</si>
  <si>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</si>
  <si>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</si>
  <si>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</si>
  <si>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</si>
  <si>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</si>
  <si>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</si>
  <si>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</si>
  <si>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</si>
  <si>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</si>
  <si>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</si>
  <si>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</si>
  <si>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</si>
  <si>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</si>
  <si>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</si>
  <si>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</si>
  <si>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</si>
  <si>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</si>
  <si>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</si>
  <si>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</si>
  <si>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</si>
  <si>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</si>
  <si>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</si>
  <si>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</si>
  <si>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</si>
  <si>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</si>
  <si>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</si>
  <si>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</si>
  <si>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</si>
  <si>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</si>
  <si>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</si>
  <si>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</si>
  <si>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</si>
  <si>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</si>
  <si>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</si>
  <si>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</si>
  <si>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</si>
  <si>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</si>
  <si>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</si>
  <si>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</si>
  <si>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</si>
  <si>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</si>
  <si>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</si>
  <si>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</si>
  <si>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</si>
  <si>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</si>
  <si>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</si>
  <si>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</si>
  <si>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</si>
  <si>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</si>
  <si>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</si>
  <si>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</si>
  <si>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</si>
  <si>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</si>
  <si>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</si>
  <si>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</si>
  <si>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</si>
  <si>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</si>
  <si>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</si>
  <si>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</si>
  <si>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</si>
  <si>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</si>
  <si>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</si>
  <si>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</si>
  <si>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</si>
  <si>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</si>
  <si>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</si>
  <si>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</si>
  <si>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</si>
  <si>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</si>
  <si>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</si>
  <si>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</si>
  <si>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</si>
  <si>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</si>
  <si>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</si>
  <si>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</si>
  <si>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</si>
  <si>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</si>
  <si>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</si>
  <si>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</si>
  <si>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</si>
  <si>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</si>
  <si>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</si>
  <si>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</si>
  <si>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</si>
  <si>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</si>
  <si>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</si>
  <si>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</si>
  <si>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</si>
  <si>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</si>
  <si>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</si>
  <si>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</si>
  <si>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</si>
  <si>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</si>
  <si>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</si>
  <si>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</si>
  <si>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</si>
  <si>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</si>
  <si>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</si>
  <si>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</si>
  <si>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</si>
  <si>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</si>
  <si>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</si>
  <si>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</si>
  <si>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</si>
  <si>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</si>
  <si>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</si>
  <si>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</si>
  <si>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</si>
  <si>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</si>
  <si>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</si>
  <si>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</si>
  <si>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</si>
  <si>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</si>
  <si>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</si>
  <si>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</si>
  <si>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</si>
  <si>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</si>
  <si>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</si>
  <si>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</si>
  <si>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</si>
  <si>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</si>
  <si>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</si>
  <si>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</si>
  <si>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</si>
  <si>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</si>
  <si>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</si>
  <si>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</si>
  <si>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</si>
  <si>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</si>
  <si>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</si>
  <si>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</si>
  <si>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</si>
  <si>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</si>
  <si>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</si>
  <si>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</si>
  <si>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</si>
  <si>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</si>
  <si>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</si>
  <si>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</si>
  <si>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</si>
  <si>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</si>
  <si>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</si>
  <si>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</si>
  <si>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</si>
  <si>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</si>
  <si>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</si>
  <si>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</si>
  <si>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</si>
  <si>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</si>
  <si>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</si>
  <si>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</si>
  <si>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</si>
  <si>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</si>
  <si>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</si>
  <si>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</si>
  <si>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</si>
  <si>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</si>
  <si>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</si>
  <si>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</si>
  <si>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</si>
  <si>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</si>
  <si>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</si>
  <si>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</si>
  <si>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</si>
  <si>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</si>
  <si>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</si>
  <si>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</si>
  <si>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</si>
  <si>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</si>
  <si>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</si>
  <si>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</si>
  <si>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</si>
  <si>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</si>
  <si>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</si>
  <si>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</si>
  <si>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</si>
  <si>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</si>
  <si>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</si>
  <si>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</si>
  <si>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</si>
  <si>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</si>
  <si>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</si>
  <si>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</si>
  <si>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</si>
  <si>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</si>
  <si>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</si>
  <si>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</si>
  <si>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</si>
  <si>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</si>
  <si>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</si>
  <si>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</si>
  <si>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</si>
  <si>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</si>
  <si>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</si>
  <si>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</si>
  <si>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</si>
  <si>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</si>
  <si>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</si>
  <si>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</si>
  <si>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</si>
  <si>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</si>
  <si>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</si>
  <si>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</si>
  <si>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</si>
  <si>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</si>
  <si>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</si>
  <si>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</si>
  <si>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</si>
  <si>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</si>
  <si>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</si>
  <si>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</si>
  <si>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</si>
  <si>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</si>
  <si>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</si>
  <si>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</si>
  <si>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</si>
  <si>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</si>
  <si>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</si>
  <si>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</si>
  <si>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</si>
  <si>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</si>
  <si>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</si>
  <si>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</si>
  <si>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</si>
  <si>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</si>
  <si>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</si>
  <si>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</si>
  <si>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</si>
  <si>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</si>
  <si>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</si>
  <si>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</si>
  <si>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</si>
  <si>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</si>
  <si>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</si>
  <si>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</si>
  <si>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</si>
  <si>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</si>
  <si>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</si>
  <si>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</si>
  <si>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</si>
  <si>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</si>
  <si>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</si>
  <si>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</si>
  <si>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</si>
  <si>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</si>
  <si>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</si>
  <si>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</si>
  <si>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</si>
  <si>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</si>
  <si>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</si>
  <si>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</si>
  <si>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</si>
  <si>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</si>
  <si>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</si>
  <si>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</si>
  <si>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</si>
  <si>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</si>
  <si>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</si>
  <si>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</si>
  <si>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</si>
  <si>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</si>
  <si>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</si>
  <si>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</si>
  <si>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</si>
  <si>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</si>
  <si>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</si>
  <si>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</si>
  <si>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</si>
  <si>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</si>
  <si>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</si>
  <si>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</si>
  <si>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</si>
  <si>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</si>
  <si>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</si>
  <si>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</si>
  <si>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</si>
  <si>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</si>
  <si>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</si>
  <si>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</si>
  <si>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</si>
  <si>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</si>
  <si>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</si>
  <si>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</si>
  <si>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</si>
  <si>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</si>
  <si>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</si>
  <si>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</si>
  <si>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</si>
  <si>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</si>
  <si>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</si>
  <si>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</si>
  <si>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</si>
  <si>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</si>
  <si>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</si>
  <si>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</si>
  <si>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</si>
  <si>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</si>
  <si>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</si>
  <si>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</si>
  <si>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</si>
  <si>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</si>
  <si>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</si>
  <si>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</si>
  <si>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</si>
  <si>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</si>
  <si>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</si>
  <si>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</si>
  <si>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</si>
  <si>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</si>
  <si>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</si>
  <si>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</si>
  <si>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</si>
  <si>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</si>
  <si>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</si>
  <si>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</si>
  <si>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</si>
  <si>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</si>
  <si>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</si>
  <si>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</si>
  <si>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</si>
  <si>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</si>
  <si>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</si>
  <si>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</si>
  <si>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</si>
  <si>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</si>
  <si>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</si>
  <si>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</si>
  <si>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</si>
  <si>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</si>
  <si>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</si>
  <si>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</si>
  <si>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</si>
  <si>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</si>
  <si>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</si>
  <si>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</si>
  <si>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</si>
  <si>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</si>
  <si>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</si>
  <si>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</si>
  <si>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</si>
  <si>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</si>
  <si>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</si>
  <si>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</si>
  <si>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</si>
  <si>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</si>
  <si>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</si>
  <si>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</si>
  <si>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</si>
  <si>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</si>
  <si>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</si>
  <si>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</si>
  <si>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</si>
  <si>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</si>
  <si>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</si>
  <si>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</si>
  <si>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</si>
  <si>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</si>
  <si>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</si>
  <si>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</si>
  <si>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</si>
  <si>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</si>
  <si>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</si>
  <si>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</si>
  <si>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</si>
  <si>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</si>
  <si>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</si>
  <si>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</si>
  <si>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</si>
  <si>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</si>
  <si>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</si>
  <si>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</si>
  <si>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</si>
  <si>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</si>
  <si>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</si>
  <si>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</si>
  <si>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</si>
  <si>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</si>
  <si>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</si>
  <si>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</si>
  <si>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</si>
  <si>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</si>
  <si>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</si>
  <si>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</si>
  <si>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</si>
  <si>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</si>
  <si>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</si>
  <si>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</si>
  <si>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</si>
  <si>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</si>
  <si>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</si>
  <si>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</si>
  <si>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</si>
  <si>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</si>
  <si>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</si>
  <si>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</si>
  <si>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</si>
  <si>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</si>
  <si>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</si>
  <si>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</si>
  <si>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</si>
  <si>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</si>
  <si>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</si>
  <si>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</si>
  <si>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</si>
  <si>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</si>
  <si>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</si>
  <si>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</si>
  <si>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</si>
  <si>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</si>
  <si>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</si>
  <si>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</si>
  <si>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</si>
  <si>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</si>
  <si>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</si>
  <si>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</si>
  <si>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</si>
  <si>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</si>
  <si>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</si>
  <si>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</si>
  <si>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</si>
  <si>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</si>
  <si>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</si>
  <si>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</si>
  <si>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</si>
  <si>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</si>
  <si>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</si>
  <si>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</si>
  <si>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</si>
  <si>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</si>
  <si>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</si>
  <si>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</si>
  <si>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</si>
  <si>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</si>
  <si>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</si>
  <si>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</si>
  <si>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</si>
  <si>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</si>
  <si>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</si>
  <si>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</si>
  <si>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</si>
  <si>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</si>
  <si>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</si>
  <si>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</si>
  <si>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</si>
  <si>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</si>
  <si>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</si>
  <si>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</si>
  <si>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</si>
  <si>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</si>
  <si>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</si>
  <si>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</si>
  <si>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</si>
  <si>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</si>
  <si>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</si>
  <si>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</si>
  <si>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</si>
  <si>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</si>
  <si>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</si>
  <si>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</si>
  <si>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</si>
  <si>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</si>
  <si>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</si>
  <si>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</si>
  <si>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</si>
  <si>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</si>
  <si>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</si>
  <si>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</si>
  <si>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</si>
  <si>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</si>
  <si>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</si>
  <si>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</si>
  <si>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</si>
  <si>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</si>
  <si>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</si>
  <si>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</si>
  <si>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</si>
  <si>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</si>
  <si>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</si>
  <si>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</si>
  <si>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</si>
  <si>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</si>
  <si>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</si>
  <si>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</si>
  <si>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</si>
  <si>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</si>
  <si>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</si>
  <si>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</si>
  <si>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</si>
  <si>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</si>
  <si>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</si>
  <si>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</si>
  <si>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</si>
  <si>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</si>
  <si>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</si>
  <si>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</si>
  <si>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</si>
  <si>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</si>
  <si>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</si>
  <si>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</si>
  <si>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</si>
  <si>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</si>
  <si>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</si>
  <si>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</si>
  <si>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</si>
  <si>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</si>
  <si>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</si>
  <si>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</si>
  <si>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</si>
  <si>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</si>
  <si>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</si>
  <si>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</si>
  <si>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</si>
  <si>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</si>
  <si>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</si>
  <si>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</si>
  <si>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</si>
  <si>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</si>
  <si>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</si>
  <si>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</si>
  <si>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</si>
  <si>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</si>
  <si>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</si>
  <si>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</si>
  <si>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</si>
  <si>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</si>
  <si>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</si>
  <si>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</si>
  <si>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</si>
  <si>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</si>
  <si>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</si>
  <si>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</si>
  <si>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</si>
  <si>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</si>
  <si>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</si>
  <si>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</si>
  <si>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</si>
  <si>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</si>
  <si>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</si>
  <si>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</si>
  <si>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</si>
  <si>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</si>
  <si>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</si>
  <si>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</si>
  <si>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</si>
  <si>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</si>
  <si>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</si>
  <si>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</si>
  <si>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</si>
  <si>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</si>
  <si>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</si>
  <si>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</si>
  <si>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</si>
  <si>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</si>
  <si>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</si>
  <si>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</si>
  <si>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</si>
  <si>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</si>
  <si>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</si>
  <si>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</si>
  <si>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</si>
  <si>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</si>
  <si>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</si>
  <si>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</si>
  <si>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</si>
  <si>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</si>
  <si>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</si>
  <si>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</si>
  <si>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</si>
  <si>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</si>
  <si>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</si>
  <si>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</si>
  <si>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</si>
  <si>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</si>
  <si>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</si>
  <si>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</si>
  <si>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</si>
  <si>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</si>
  <si>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</si>
  <si>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</si>
  <si>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</si>
  <si>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</si>
  <si>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</si>
  <si>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</si>
  <si>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</si>
  <si>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</si>
  <si>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</si>
  <si>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</si>
  <si>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</si>
  <si>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</si>
  <si>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</si>
  <si>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</si>
  <si>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</si>
  <si>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</si>
  <si>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</si>
  <si>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</si>
  <si>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</si>
  <si>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</si>
  <si>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</si>
  <si>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</si>
  <si>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</si>
  <si>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</si>
  <si>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</si>
  <si>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</si>
  <si>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</si>
  <si>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</si>
  <si>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</si>
  <si>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</si>
  <si>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</si>
  <si>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</si>
  <si>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</si>
  <si>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</si>
  <si>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</si>
  <si>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</si>
  <si>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</si>
  <si>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</si>
  <si>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</si>
  <si>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</si>
  <si>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</si>
  <si>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</si>
  <si>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</si>
  <si>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</si>
  <si>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</si>
  <si>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</si>
  <si>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</si>
  <si>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</si>
  <si>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</si>
  <si>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</si>
  <si>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</si>
  <si>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</si>
  <si>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</si>
  <si>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</si>
  <si>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</si>
  <si>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</si>
  <si>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</si>
  <si>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</si>
  <si>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</si>
  <si>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</si>
  <si>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</si>
  <si>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</si>
  <si>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</si>
  <si>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</si>
  <si>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</si>
  <si>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</si>
  <si>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</si>
  <si>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</si>
  <si>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</si>
  <si>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</si>
  <si>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</si>
  <si>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</si>
  <si>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</si>
  <si>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</si>
  <si>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</si>
  <si>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</si>
  <si>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</si>
  <si>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</si>
  <si>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</si>
  <si>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</si>
  <si>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</si>
  <si>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</si>
  <si>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</si>
  <si>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</si>
  <si>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</si>
  <si>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</si>
  <si>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</si>
  <si>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</si>
  <si>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</si>
  <si>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</si>
  <si>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</si>
  <si>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</si>
  <si>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</si>
  <si>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</si>
  <si>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</si>
  <si>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</si>
  <si>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</si>
  <si>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</si>
  <si>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</si>
  <si>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</si>
  <si>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</si>
  <si>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</si>
  <si>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</si>
  <si>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</si>
  <si>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</si>
  <si>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</si>
  <si>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</si>
  <si>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</si>
  <si>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</si>
  <si>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</si>
  <si>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</si>
  <si>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</si>
  <si>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</si>
  <si>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</si>
  <si>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</si>
  <si>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</si>
  <si>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</si>
  <si>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</si>
  <si>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</si>
  <si>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</si>
  <si>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</si>
  <si>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</si>
  <si>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</si>
  <si>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</si>
  <si>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</si>
  <si>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</si>
  <si>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</si>
  <si>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</si>
  <si>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</si>
  <si>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</si>
  <si>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</si>
  <si>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</si>
  <si>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</si>
  <si>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</si>
  <si>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</si>
  <si>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</si>
  <si>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</si>
  <si>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</si>
  <si>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</si>
  <si>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</si>
  <si>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</si>
  <si>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</si>
  <si>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</si>
  <si>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</si>
  <si>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</si>
  <si>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</si>
  <si>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</si>
  <si>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</si>
  <si>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</si>
  <si>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</si>
  <si>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</si>
  <si>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</si>
  <si>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</si>
  <si>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</si>
  <si>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</si>
  <si>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</si>
  <si>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</si>
  <si>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</si>
  <si>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</si>
  <si>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</si>
  <si>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</si>
  <si>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</si>
  <si>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</si>
  <si>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</si>
  <si>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</si>
  <si>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</si>
  <si>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</si>
  <si>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</si>
  <si>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</si>
  <si>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</si>
  <si>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</si>
  <si>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</si>
  <si>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</si>
  <si>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</si>
  <si>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</si>
  <si>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</si>
  <si>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</si>
  <si>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</si>
  <si>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</si>
  <si>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</si>
  <si>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</si>
  <si>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</si>
  <si>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</si>
  <si>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</si>
  <si>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</si>
  <si>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</si>
  <si>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</si>
  <si>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</si>
  <si>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</si>
  <si>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</si>
  <si>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</si>
  <si>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</si>
  <si>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</si>
  <si>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</si>
  <si>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</si>
  <si>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</si>
  <si>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</si>
  <si>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</si>
  <si>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</si>
  <si>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</si>
  <si>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</si>
  <si>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</si>
  <si>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</si>
  <si>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</si>
  <si>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</si>
  <si>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</si>
  <si>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</si>
  <si>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</si>
  <si>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</si>
  <si>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</si>
  <si>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</si>
  <si>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</si>
  <si>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</si>
  <si>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</si>
  <si>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</si>
  <si>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</si>
  <si>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</si>
  <si>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</si>
  <si>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</si>
  <si>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</si>
  <si>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</si>
  <si>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</si>
  <si>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</si>
  <si>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</si>
  <si>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</si>
  <si>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</si>
  <si>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</si>
  <si>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</si>
  <si>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</si>
  <si>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</si>
  <si>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</si>
  <si>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</si>
  <si>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</si>
  <si>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</si>
  <si>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</si>
  <si>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</si>
  <si>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</si>
  <si>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</si>
  <si>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</si>
  <si>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</si>
  <si>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</si>
  <si>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</si>
  <si>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</si>
  <si>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</si>
  <si>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</si>
  <si>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</si>
  <si>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</si>
  <si>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</si>
  <si>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</si>
  <si>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</si>
  <si>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</si>
  <si>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</si>
  <si>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</si>
  <si>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</si>
  <si>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</si>
  <si>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</si>
  <si>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</si>
  <si>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</si>
  <si>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</si>
  <si>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</si>
  <si>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</si>
  <si>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</si>
  <si>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</si>
  <si>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</si>
  <si>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</si>
  <si>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</si>
  <si>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</si>
  <si>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</si>
  <si>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</si>
  <si>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</si>
  <si>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</si>
  <si>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</si>
  <si>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</si>
  <si>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</si>
  <si>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</si>
  <si>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</si>
  <si>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</si>
  <si>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</si>
  <si>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</si>
  <si>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</si>
  <si>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</si>
  <si>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</si>
  <si>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</si>
  <si>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</si>
  <si>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</si>
  <si>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</si>
  <si>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</si>
  <si>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</si>
  <si>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</si>
  <si>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</si>
  <si>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</si>
  <si>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</si>
  <si>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</si>
  <si>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</si>
  <si>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</si>
  <si>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</si>
  <si>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</si>
  <si>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</si>
  <si>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</si>
  <si>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</si>
  <si>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</si>
  <si>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</si>
  <si>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</si>
  <si>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</si>
  <si>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</si>
  <si>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</si>
  <si>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</si>
  <si>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</si>
  <si>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</si>
  <si>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</si>
  <si>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</si>
  <si>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</si>
  <si>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</si>
  <si>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</si>
  <si>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</si>
  <si>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</si>
  <si>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</si>
  <si>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</si>
  <si>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</si>
  <si>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</si>
  <si>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</si>
  <si>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</si>
  <si>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</si>
  <si>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</si>
  <si>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</si>
  <si>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</si>
  <si>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</si>
  <si>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</si>
  <si>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</si>
  <si>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</si>
  <si>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</si>
  <si>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</si>
  <si>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</si>
  <si>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</si>
  <si>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</si>
  <si>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</si>
  <si>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</si>
  <si>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</si>
  <si>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</si>
  <si>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</si>
  <si>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</si>
  <si>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</si>
  <si>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</si>
  <si>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</si>
  <si>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</si>
  <si>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</si>
  <si>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</si>
  <si>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</si>
  <si>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</si>
  <si>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</si>
  <si>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</si>
  <si>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</si>
  <si>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</si>
  <si>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</si>
  <si>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</si>
  <si>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</si>
  <si>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</si>
  <si>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</si>
  <si>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</si>
  <si>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</si>
  <si>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</si>
  <si>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</si>
  <si>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</si>
  <si>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</si>
  <si>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</si>
  <si>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</si>
  <si>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</si>
  <si>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</si>
  <si>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</si>
  <si>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</si>
  <si>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</si>
  <si>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</si>
  <si>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</si>
  <si>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</si>
  <si>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</si>
  <si>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</si>
  <si>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</si>
  <si>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</si>
  <si>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</si>
  <si>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</si>
  <si>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</si>
  <si>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</si>
  <si>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</si>
  <si>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</si>
  <si>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</si>
  <si>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</si>
  <si>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</si>
  <si>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</si>
  <si>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</si>
  <si>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</si>
  <si>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</si>
  <si>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</si>
  <si>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</si>
  <si>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</si>
  <si>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</si>
  <si>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</si>
  <si>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</si>
  <si>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</si>
  <si>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</si>
  <si>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</si>
  <si>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</si>
  <si>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</si>
  <si>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</si>
  <si>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</si>
  <si>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</si>
  <si>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</si>
  <si>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</si>
  <si>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</si>
  <si>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</si>
  <si>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</si>
  <si>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</si>
  <si>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</si>
  <si>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</si>
  <si>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</si>
  <si>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</si>
  <si>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</si>
  <si>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</si>
  <si>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</si>
  <si>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</si>
  <si>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</si>
  <si>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</si>
  <si>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</si>
  <si>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</si>
  <si>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</si>
  <si>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</si>
  <si>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</si>
  <si>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</si>
  <si>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</si>
  <si>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</si>
  <si>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</si>
  <si>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</si>
  <si>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</si>
  <si>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</si>
  <si>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</si>
  <si>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</si>
  <si>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</si>
  <si>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</si>
  <si>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</si>
  <si>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</si>
  <si>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</si>
  <si>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</si>
  <si>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</si>
  <si>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</si>
  <si>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</si>
  <si>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</si>
  <si>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</si>
  <si>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</si>
  <si>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</si>
  <si>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</si>
  <si>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</si>
  <si>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</si>
  <si>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</si>
  <si>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</si>
  <si>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</si>
  <si>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</si>
  <si>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</si>
  <si>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</si>
  <si>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</si>
  <si>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</si>
  <si>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</si>
  <si>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</si>
  <si>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</si>
  <si>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</si>
  <si>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</si>
  <si>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</si>
  <si>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</si>
  <si>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</si>
  <si>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</si>
  <si>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</si>
  <si>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</si>
  <si>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</si>
  <si>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</si>
  <si>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</si>
  <si>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</si>
  <si>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</si>
  <si>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</si>
  <si>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</si>
  <si>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</si>
  <si>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</si>
  <si>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</si>
  <si>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</si>
  <si>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</si>
  <si>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</si>
  <si>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</si>
  <si>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</si>
  <si>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</si>
  <si>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</si>
  <si>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</si>
  <si>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</si>
  <si>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</si>
  <si>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</si>
  <si>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</si>
  <si>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</si>
  <si>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</si>
  <si>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</si>
  <si>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</si>
  <si>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</si>
  <si>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</si>
  <si>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</si>
  <si>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</si>
  <si>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</si>
  <si>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</si>
  <si>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</si>
  <si>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</si>
  <si>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</si>
  <si>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</si>
  <si>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</si>
  <si>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</si>
  <si>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</si>
  <si>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</si>
  <si>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</si>
  <si>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</si>
  <si>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</si>
  <si>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</si>
  <si>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</si>
  <si>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</si>
  <si>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</si>
  <si>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</si>
  <si>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</si>
  <si>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</si>
  <si>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</si>
  <si>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</si>
  <si>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</si>
  <si>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</si>
  <si>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</si>
  <si>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</si>
  <si>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</si>
  <si>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</si>
  <si>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</si>
  <si>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</si>
  <si>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</si>
  <si>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</si>
  <si>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</si>
  <si>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</si>
  <si>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</si>
  <si>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</si>
  <si>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</si>
  <si>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</si>
  <si>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</si>
  <si>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</si>
  <si>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</si>
  <si>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</si>
  <si>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</si>
  <si>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</si>
  <si>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</si>
  <si>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</si>
  <si>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</si>
  <si>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</si>
  <si>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</si>
  <si>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</si>
  <si>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</si>
  <si>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</si>
  <si>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</si>
  <si>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</si>
  <si>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</si>
  <si>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</si>
  <si>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</si>
  <si>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</si>
  <si>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</si>
  <si>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</si>
  <si>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</si>
  <si>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</si>
  <si>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</si>
  <si>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</si>
  <si>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</si>
  <si>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</si>
  <si>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</si>
  <si>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</si>
  <si>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</si>
  <si>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</si>
  <si>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</si>
  <si>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</si>
  <si>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</si>
  <si>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</si>
  <si>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</si>
  <si>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</si>
  <si>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</si>
  <si>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</si>
  <si>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</si>
  <si>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</si>
  <si>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</si>
  <si>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</si>
  <si>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</si>
  <si>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</si>
  <si>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</si>
  <si>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</si>
  <si>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</si>
  <si>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</si>
  <si>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</si>
  <si>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</si>
  <si>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</si>
  <si>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</si>
  <si>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</si>
  <si>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</si>
  <si>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</si>
  <si>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</si>
  <si>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</si>
  <si>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</si>
  <si>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</si>
  <si>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</si>
  <si>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</si>
  <si>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</si>
  <si>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</si>
  <si>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</si>
  <si>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</si>
  <si>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</si>
  <si>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</si>
  <si>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</si>
  <si>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</si>
  <si>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</si>
  <si>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</si>
  <si>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</si>
  <si>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</si>
  <si>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</si>
  <si>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</si>
  <si>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</si>
  <si>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</si>
  <si>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</si>
  <si>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</si>
  <si>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</si>
  <si>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</si>
  <si>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</si>
  <si>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</si>
  <si>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</si>
  <si>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</si>
  <si>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</si>
  <si>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</si>
  <si>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</si>
  <si>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</si>
  <si>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</si>
  <si>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</si>
  <si>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</si>
  <si>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</si>
  <si>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</si>
  <si>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</si>
  <si>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</si>
  <si>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</si>
  <si>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</si>
  <si>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</si>
  <si>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</si>
  <si>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</si>
  <si>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</si>
  <si>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</si>
  <si>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</si>
  <si>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</si>
  <si>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</si>
  <si>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</si>
  <si>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</si>
  <si>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</si>
  <si>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</si>
  <si>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</si>
  <si>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</si>
  <si>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</si>
  <si>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</si>
  <si>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</si>
  <si>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</si>
  <si>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</si>
  <si>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</si>
  <si>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</si>
  <si>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</si>
  <si>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</si>
  <si>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</si>
  <si>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</si>
  <si>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</si>
  <si>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</si>
  <si>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</si>
  <si>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</si>
  <si>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</si>
  <si>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</si>
  <si>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</si>
  <si>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</si>
  <si>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</si>
  <si>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</si>
  <si>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</si>
  <si>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</si>
  <si>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</si>
  <si>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</si>
  <si>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</si>
  <si>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</si>
  <si>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</si>
  <si>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</si>
  <si>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</si>
  <si>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</si>
  <si>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</si>
  <si>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</si>
  <si>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</si>
  <si>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</si>
  <si>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</si>
  <si>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</si>
  <si>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</si>
  <si>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</si>
  <si>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</si>
  <si>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</si>
  <si>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</si>
  <si>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</si>
  <si>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</si>
  <si>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</si>
  <si>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</si>
  <si>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</si>
  <si>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</si>
  <si>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</si>
  <si>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</si>
  <si>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</si>
  <si>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</si>
  <si>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</si>
  <si>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</si>
  <si>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</si>
  <si>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</si>
  <si>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</si>
  <si>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</si>
  <si>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</si>
  <si>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</si>
  <si>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</si>
  <si>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</si>
  <si>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</si>
  <si>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</si>
  <si>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</si>
  <si>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</si>
  <si>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</si>
  <si>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</si>
  <si>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</si>
  <si>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</si>
  <si>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</si>
  <si>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</si>
  <si>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</si>
  <si>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</si>
  <si>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</si>
  <si>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</si>
  <si>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</si>
  <si>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</si>
  <si>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</si>
  <si>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</si>
  <si>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</si>
  <si>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</si>
  <si>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</si>
  <si>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</si>
  <si>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</si>
  <si>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</si>
  <si>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</si>
  <si>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</si>
  <si>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</si>
  <si>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</si>
  <si>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</si>
  <si>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</si>
  <si>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</si>
  <si>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</si>
  <si>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</si>
  <si>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</si>
  <si>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</si>
  <si>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</si>
  <si>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</si>
  <si>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</si>
  <si>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</si>
  <si>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</si>
  <si>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</si>
  <si>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</si>
  <si>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</si>
  <si>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</si>
  <si>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</si>
  <si>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</si>
  <si>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</si>
  <si>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</si>
  <si>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</si>
  <si>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</si>
  <si>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</si>
  <si>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</si>
  <si>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</si>
  <si>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</si>
  <si>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</si>
  <si>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</si>
  <si>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</si>
  <si>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</si>
  <si>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</si>
  <si>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</si>
  <si>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</si>
  <si>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</si>
  <si>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</si>
  <si>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</si>
  <si>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</si>
  <si>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</si>
  <si>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</si>
  <si>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</si>
  <si>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</si>
  <si>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</si>
  <si>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</si>
  <si>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</si>
  <si>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</si>
  <si>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</si>
  <si>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</si>
  <si>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</si>
  <si>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</si>
  <si>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</si>
  <si>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</si>
  <si>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</si>
  <si>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</si>
  <si>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</si>
  <si>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</si>
  <si>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</si>
  <si>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</si>
  <si>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</si>
  <si>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</si>
  <si>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</si>
  <si>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</si>
  <si>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</si>
  <si>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</si>
  <si>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</si>
  <si>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</si>
  <si>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</si>
  <si>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</si>
  <si>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</si>
  <si>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</si>
  <si>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</si>
  <si>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</si>
  <si>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</si>
  <si>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</si>
  <si>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</si>
  <si>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</si>
  <si>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</si>
  <si>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</si>
  <si>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</si>
  <si>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</si>
  <si>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</si>
  <si>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</si>
  <si>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</si>
  <si>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</si>
  <si>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</si>
  <si>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</si>
  <si>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</si>
  <si>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</si>
  <si>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</si>
  <si>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</si>
  <si>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</si>
  <si>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</si>
  <si>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</si>
  <si>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</si>
  <si>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</si>
  <si>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</si>
  <si>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</si>
  <si>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</si>
  <si>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</si>
  <si>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</si>
  <si>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</si>
  <si>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</si>
  <si>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</si>
  <si>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</si>
  <si>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</si>
  <si>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</si>
  <si>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</si>
  <si>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</si>
  <si>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</si>
  <si>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</si>
  <si>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</si>
  <si>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</si>
  <si>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</si>
  <si>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</si>
  <si>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</si>
  <si>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</si>
  <si>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</si>
  <si>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</si>
  <si>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</si>
  <si>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</si>
  <si>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</si>
  <si>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</si>
  <si>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</si>
  <si>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</si>
  <si>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</si>
  <si>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</si>
  <si>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</si>
  <si>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</si>
  <si>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</si>
  <si>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</si>
  <si>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</si>
  <si>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</si>
  <si>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</si>
  <si>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</si>
  <si>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</si>
  <si>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</si>
  <si>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</si>
  <si>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</si>
  <si>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</si>
  <si>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</si>
  <si>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</si>
  <si>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</si>
  <si>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</si>
  <si>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</si>
  <si>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</si>
  <si>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</si>
  <si>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</si>
  <si>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</si>
  <si>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</si>
  <si>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</si>
  <si>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</si>
  <si>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</si>
  <si>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</si>
  <si>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</si>
  <si>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</si>
  <si>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</si>
  <si>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</si>
  <si>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</si>
  <si>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</si>
  <si>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</si>
  <si>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</si>
  <si>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</si>
  <si>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</si>
  <si>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</si>
  <si>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</si>
  <si>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</si>
  <si>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</si>
  <si>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</si>
  <si>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</si>
  <si>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</si>
  <si>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</si>
  <si>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</si>
  <si>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</si>
  <si>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</si>
  <si>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</si>
  <si>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</si>
  <si>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</si>
  <si>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</si>
  <si>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</si>
  <si>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</si>
  <si>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</si>
  <si>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</si>
  <si>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</si>
  <si>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</si>
  <si>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</si>
  <si>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</si>
  <si>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</si>
  <si>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</si>
  <si>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</si>
  <si>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</si>
  <si>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</si>
  <si>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</si>
  <si>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</si>
  <si>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</si>
  <si>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</si>
  <si>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</si>
  <si>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</si>
  <si>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</si>
  <si>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</si>
  <si>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</si>
  <si>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</si>
  <si>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</si>
  <si>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</si>
  <si>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</si>
  <si>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</si>
  <si>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</si>
  <si>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</si>
  <si>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</si>
  <si>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</si>
  <si>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</si>
  <si>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</si>
  <si>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</si>
  <si>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</si>
  <si>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</si>
  <si>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</si>
  <si>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</si>
  <si>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</si>
  <si>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</si>
  <si>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</si>
  <si>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</si>
  <si>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</si>
  <si>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</si>
  <si>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</si>
  <si>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</si>
  <si>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</si>
  <si>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</si>
  <si>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</si>
  <si>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</si>
  <si>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</si>
  <si>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</si>
  <si>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</si>
  <si>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</si>
  <si>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</si>
  <si>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</si>
  <si>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</si>
  <si>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</si>
  <si>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</si>
  <si>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</si>
  <si>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</si>
  <si>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</si>
  <si>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</si>
  <si>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</si>
  <si>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</si>
  <si>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</si>
  <si>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</si>
  <si>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</si>
  <si>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</si>
  <si>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</si>
  <si>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</si>
  <si>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</si>
  <si>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</si>
  <si>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</si>
  <si>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</si>
  <si>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</si>
  <si>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</si>
  <si>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</si>
  <si>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</si>
  <si>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</si>
  <si>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</si>
  <si>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</si>
  <si>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</si>
  <si>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</si>
  <si>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</si>
  <si>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</si>
  <si>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</si>
  <si>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</si>
  <si>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</si>
  <si>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</si>
  <si>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</si>
  <si>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</si>
  <si>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</si>
  <si>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</si>
  <si>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</si>
  <si>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</si>
  <si>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</si>
  <si>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</si>
  <si>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</si>
  <si>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</si>
  <si>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</si>
  <si>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</si>
  <si>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</si>
  <si>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</si>
  <si>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</si>
  <si>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</si>
  <si>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</si>
  <si>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</si>
  <si>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</si>
  <si>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</si>
  <si>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</si>
  <si>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</si>
  <si>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</si>
  <si>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</si>
  <si>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</si>
  <si>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</si>
  <si>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</si>
  <si>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</si>
  <si>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</si>
  <si>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</si>
  <si>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</si>
  <si>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</si>
  <si>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</si>
  <si>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</si>
  <si>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</si>
  <si>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</si>
  <si>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</si>
  <si>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</si>
  <si>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</si>
  <si>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</si>
  <si>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</si>
  <si>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</si>
  <si>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</si>
  <si>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</si>
  <si>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</si>
  <si>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</si>
  <si>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</si>
  <si>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</si>
  <si>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</si>
  <si>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</si>
  <si>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</si>
  <si>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</si>
  <si>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</si>
  <si>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</si>
  <si>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</si>
  <si>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</si>
  <si>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</si>
  <si>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</si>
  <si>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</si>
  <si>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</si>
  <si>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</si>
  <si>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</si>
  <si>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</si>
  <si>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</si>
  <si>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</si>
  <si>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</si>
  <si>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</si>
  <si>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</si>
  <si>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</si>
  <si>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</si>
  <si>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</si>
  <si>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</si>
  <si>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</si>
  <si>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</si>
  <si>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</si>
  <si>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</si>
  <si>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</si>
  <si>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</si>
  <si>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</si>
  <si>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</si>
  <si>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</si>
  <si>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</si>
  <si>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</si>
  <si>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</si>
  <si>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</si>
  <si>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</si>
  <si>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</si>
  <si>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</si>
  <si>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</si>
  <si>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</si>
  <si>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</si>
  <si>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</si>
  <si>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</si>
  <si>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</si>
  <si>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</si>
  <si>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</si>
  <si>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</si>
  <si>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</si>
  <si>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</si>
  <si>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</si>
  <si>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</si>
  <si>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</si>
  <si>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</si>
  <si>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</si>
  <si>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</si>
  <si>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</si>
  <si>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</si>
  <si>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</si>
  <si>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</si>
  <si>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</si>
  <si>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</si>
  <si>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</si>
  <si>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</si>
  <si>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</si>
  <si>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</si>
  <si>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</si>
  <si>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</si>
  <si>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</si>
  <si>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</si>
  <si>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</si>
  <si>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</si>
  <si>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</si>
  <si>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</si>
  <si>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</si>
  <si>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</si>
  <si>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</si>
  <si>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</si>
  <si>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</si>
  <si>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</si>
  <si>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</si>
  <si>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</si>
  <si>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</si>
  <si>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</si>
  <si>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</si>
  <si>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</si>
  <si>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</si>
  <si>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</si>
  <si>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</si>
  <si>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</si>
  <si>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</si>
  <si>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</si>
  <si>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</si>
  <si>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</si>
  <si>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</si>
  <si>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</si>
  <si>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</si>
  <si>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</si>
  <si>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</si>
  <si>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</si>
  <si>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</si>
  <si>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</si>
  <si>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</si>
  <si>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</si>
  <si>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</si>
  <si>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</si>
  <si>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</si>
  <si>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</si>
  <si>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</si>
  <si>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</si>
  <si>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</si>
  <si>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</si>
  <si>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</si>
  <si>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</si>
  <si>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</si>
  <si>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</si>
  <si>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</si>
  <si>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</si>
  <si>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</si>
  <si>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</si>
  <si>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</si>
  <si>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</si>
  <si>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</si>
  <si>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</si>
  <si>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</si>
  <si>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</si>
  <si>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</si>
  <si>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</si>
  <si>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</si>
  <si>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</si>
  <si>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</si>
  <si>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</si>
  <si>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</si>
  <si>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</si>
  <si>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</si>
  <si>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</si>
  <si>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</si>
  <si>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</si>
  <si>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</si>
  <si>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</si>
  <si>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</si>
  <si>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</si>
  <si>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</si>
  <si>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</si>
  <si>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</si>
  <si>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</si>
  <si>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</si>
  <si>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</si>
  <si>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</si>
  <si>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</si>
  <si>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</si>
  <si>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</si>
  <si>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</si>
  <si>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</si>
  <si>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</si>
  <si>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</si>
  <si>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</si>
  <si>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</si>
  <si>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</si>
  <si>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</si>
  <si>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</si>
  <si>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</si>
  <si>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</si>
  <si>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</si>
  <si>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</si>
  <si>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</si>
  <si>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</si>
  <si>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</si>
  <si>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</si>
  <si>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</si>
  <si>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</si>
  <si>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</si>
  <si>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</si>
  <si>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</si>
  <si>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</si>
  <si>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</si>
  <si>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</si>
  <si>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</si>
  <si>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</si>
  <si>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</si>
  <si>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</si>
  <si>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</si>
  <si>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</si>
  <si>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</si>
  <si>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</si>
  <si>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</si>
  <si>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</si>
  <si>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</si>
  <si>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</si>
  <si>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</si>
  <si>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</si>
  <si>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</si>
  <si>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</si>
  <si>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</si>
  <si>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</si>
  <si>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</si>
  <si>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</si>
  <si>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</si>
  <si>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</si>
  <si>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</si>
  <si>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</si>
  <si>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</si>
  <si>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</si>
  <si>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</si>
  <si>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</si>
  <si>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</si>
  <si>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</si>
  <si>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</si>
  <si>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</si>
  <si>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</si>
  <si>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</si>
  <si>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</si>
  <si>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</si>
  <si>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</si>
  <si>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</si>
  <si>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</si>
  <si>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</si>
  <si>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</si>
  <si>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</si>
  <si>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</si>
  <si>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</si>
  <si>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</si>
  <si>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</si>
  <si>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</si>
  <si>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</si>
  <si>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</si>
  <si>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</si>
  <si>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</si>
  <si>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</si>
  <si>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</si>
  <si>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</si>
  <si>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</si>
  <si>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</si>
  <si>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</si>
  <si>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</si>
  <si>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</si>
  <si>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</si>
  <si>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</si>
  <si>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</si>
  <si>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</si>
  <si>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</si>
  <si>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</si>
  <si>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</si>
  <si>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</si>
  <si>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</si>
  <si>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</si>
  <si>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</si>
  <si>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</si>
  <si>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</si>
  <si>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</si>
  <si>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</si>
  <si>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</si>
  <si>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</si>
  <si>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</si>
  <si>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</si>
  <si>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</si>
  <si>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</si>
  <si>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</si>
  <si>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</si>
  <si>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</si>
  <si>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</si>
  <si>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</si>
  <si>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</si>
  <si>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</si>
  <si>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</si>
  <si>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</si>
  <si>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</si>
  <si>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</si>
  <si>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</si>
  <si>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</si>
  <si>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</si>
  <si>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</si>
  <si>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</si>
  <si>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</si>
  <si>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</si>
  <si>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</si>
  <si>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</si>
  <si>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</si>
  <si>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</si>
  <si>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</si>
  <si>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</si>
  <si>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</si>
  <si>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</si>
  <si>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</si>
  <si>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</si>
  <si>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</si>
  <si>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</si>
  <si>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</si>
  <si>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</si>
  <si>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</si>
  <si>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</si>
  <si>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</si>
  <si>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</si>
  <si>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</si>
  <si>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</si>
  <si>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</si>
  <si>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</si>
  <si>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</si>
  <si>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</si>
  <si>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</si>
  <si>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</si>
  <si>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</si>
  <si>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</si>
  <si>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</si>
  <si>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</si>
  <si>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</si>
  <si>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</si>
  <si>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</si>
  <si>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</si>
  <si>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</si>
  <si>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</si>
  <si>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</si>
  <si>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</si>
  <si>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</si>
  <si>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</si>
  <si>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</si>
  <si>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</si>
  <si>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</si>
  <si>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</si>
  <si>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</si>
  <si>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</si>
  <si>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</si>
  <si>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</si>
  <si>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</si>
  <si>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</si>
  <si>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</si>
  <si>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</si>
  <si>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</si>
  <si>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</si>
  <si>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</si>
  <si>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</si>
  <si>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</si>
  <si>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</si>
  <si>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</si>
  <si>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</si>
  <si>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</si>
  <si>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</si>
  <si>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</si>
  <si>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</si>
  <si>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</si>
  <si>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</si>
  <si>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</si>
  <si>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</si>
  <si>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</si>
  <si>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</si>
  <si>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</si>
  <si>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</si>
  <si>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</si>
  <si>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</si>
  <si>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</si>
  <si>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</si>
  <si>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</si>
  <si>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</si>
  <si>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</si>
  <si>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</si>
  <si>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</si>
  <si>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</si>
  <si>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</si>
  <si>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</si>
  <si>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</si>
  <si>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</si>
  <si>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</si>
  <si>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</si>
  <si>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</si>
  <si>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</si>
  <si>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</si>
  <si>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</si>
  <si>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</si>
  <si>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</si>
  <si>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</si>
  <si>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</si>
  <si>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</si>
  <si>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</si>
  <si>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</si>
  <si>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</si>
  <si>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</si>
  <si>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</si>
  <si>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</si>
  <si>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</si>
  <si>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</si>
  <si>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</si>
  <si>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</si>
  <si>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</si>
  <si>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</si>
  <si>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</si>
  <si>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</si>
  <si>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</si>
  <si>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</si>
  <si>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</si>
  <si>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</si>
  <si>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</si>
  <si>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</si>
  <si>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</si>
  <si>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</si>
  <si>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</si>
  <si>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</si>
  <si>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</si>
  <si>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</si>
  <si>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</si>
  <si>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</si>
  <si>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</si>
  <si>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</si>
  <si>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</si>
  <si>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</si>
  <si>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</si>
  <si>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</si>
  <si>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</si>
  <si>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</si>
  <si>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</si>
  <si>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</si>
  <si>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</si>
  <si>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</si>
  <si>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</si>
  <si>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</si>
  <si>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</si>
  <si>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</si>
  <si>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</si>
  <si>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</si>
  <si>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</si>
  <si>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</si>
  <si>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</si>
  <si>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</si>
  <si>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</si>
  <si>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</si>
  <si>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</si>
  <si>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</si>
  <si>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</si>
  <si>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</si>
  <si>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</si>
  <si>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</si>
  <si>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</si>
  <si>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</si>
  <si>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</si>
  <si>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</si>
  <si>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</si>
  <si>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</si>
  <si>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</si>
  <si>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</si>
  <si>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</si>
  <si>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</si>
  <si>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</si>
  <si>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</si>
  <si>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</si>
  <si>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</si>
  <si>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</si>
  <si>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</si>
  <si>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</si>
  <si>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</si>
  <si>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</si>
  <si>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</si>
  <si>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</si>
  <si>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</si>
  <si>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</si>
  <si>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</si>
  <si>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</si>
  <si>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</si>
  <si>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</si>
  <si>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</si>
  <si>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</si>
  <si>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</si>
  <si>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</si>
  <si>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</si>
  <si>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</si>
  <si>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</si>
  <si>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</si>
  <si>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</si>
  <si>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</si>
  <si>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</si>
  <si>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</si>
  <si>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</si>
  <si>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</si>
  <si>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</si>
  <si>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</si>
  <si>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</si>
  <si>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</si>
  <si>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</si>
  <si>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</si>
  <si>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</si>
  <si>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</si>
  <si>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</si>
  <si>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</si>
  <si>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</si>
  <si>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</si>
  <si>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</si>
  <si>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</si>
  <si>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</si>
  <si>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</si>
  <si>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</si>
  <si>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</si>
  <si>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</si>
  <si>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</si>
  <si>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</si>
  <si>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</si>
  <si>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</si>
  <si>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</si>
  <si>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</si>
  <si>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</si>
  <si>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</si>
  <si>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</si>
  <si>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</si>
  <si>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</si>
  <si>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</si>
  <si>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</si>
  <si>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</si>
  <si>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</si>
  <si>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</si>
  <si>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</si>
  <si>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</si>
  <si>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</si>
  <si>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</si>
  <si>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</si>
  <si>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</si>
  <si>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</si>
  <si>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</si>
  <si>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</si>
  <si>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</si>
  <si>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</si>
  <si>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</si>
  <si>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</si>
  <si>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</si>
  <si>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</si>
  <si>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</si>
  <si>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</si>
  <si>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</si>
  <si>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</si>
  <si>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</si>
  <si>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</si>
  <si>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</si>
  <si>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</si>
  <si>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</si>
  <si>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</si>
  <si>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</si>
  <si>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</si>
  <si>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</si>
  <si>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</si>
  <si>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</si>
  <si>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</si>
  <si>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</si>
  <si>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</si>
  <si>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</si>
  <si>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</si>
  <si>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</si>
  <si>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</si>
  <si>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</si>
  <si>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</si>
  <si>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</si>
  <si>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</si>
  <si>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</si>
  <si>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</si>
  <si>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</si>
  <si>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</si>
  <si>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</si>
  <si>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</si>
  <si>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</si>
  <si>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</si>
  <si>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</si>
  <si>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</si>
  <si>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</si>
  <si>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</si>
  <si>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</si>
  <si>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</si>
  <si>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</si>
  <si>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</si>
  <si>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</si>
  <si>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</si>
  <si>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</si>
  <si>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</si>
  <si>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</si>
  <si>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</si>
  <si>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</si>
  <si>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</si>
  <si>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</si>
  <si>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</si>
  <si>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</si>
  <si>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</si>
  <si>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</si>
  <si>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</si>
  <si>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</si>
  <si>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</si>
  <si>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</si>
  <si>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</si>
  <si>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</si>
  <si>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</si>
  <si>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</si>
  <si>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</si>
  <si>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</si>
  <si>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</si>
  <si>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</si>
  <si>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</si>
  <si>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</si>
  <si>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</si>
  <si>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</si>
  <si>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</si>
  <si>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</si>
  <si>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</si>
  <si>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</si>
  <si>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</si>
  <si>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</si>
  <si>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</si>
  <si>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</si>
  <si>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</si>
  <si>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</si>
  <si>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</si>
  <si>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</si>
  <si>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</si>
  <si>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</si>
  <si>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</si>
  <si>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</si>
  <si>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</si>
  <si>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</si>
  <si>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</si>
  <si>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</si>
  <si>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</si>
  <si>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</si>
  <si>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</si>
  <si>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</si>
  <si>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</si>
  <si>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</si>
  <si>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</si>
  <si>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</si>
  <si>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</si>
  <si>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</si>
  <si>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</si>
  <si>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</si>
  <si>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</si>
  <si>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</si>
  <si>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</si>
  <si>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</si>
  <si>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</si>
  <si>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</si>
  <si>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</si>
  <si>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</si>
  <si>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</si>
  <si>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</si>
  <si>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</si>
  <si>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</si>
  <si>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</si>
  <si>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</si>
  <si>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</si>
  <si>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</si>
  <si>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</si>
  <si>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</si>
  <si>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</si>
  <si>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</si>
  <si>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</si>
  <si>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</si>
  <si>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</si>
  <si>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</si>
  <si>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</si>
  <si>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</si>
  <si>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</si>
  <si>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</si>
  <si>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</si>
  <si>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</si>
  <si>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</si>
  <si>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</si>
  <si>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</si>
  <si>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</si>
  <si>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</si>
  <si>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</si>
  <si>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</si>
  <si>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</si>
  <si>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</si>
  <si>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</si>
  <si>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</si>
  <si>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</si>
  <si>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</si>
  <si>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</si>
  <si>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</si>
  <si>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</si>
  <si>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</si>
  <si>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</si>
  <si>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</si>
  <si>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</si>
  <si>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</si>
  <si>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</si>
  <si>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</si>
  <si>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</si>
  <si>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</si>
  <si>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</si>
  <si>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</si>
  <si>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</si>
  <si>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</si>
  <si>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</si>
  <si>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</si>
  <si>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</si>
  <si>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</si>
  <si>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</si>
  <si>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</si>
  <si>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</si>
  <si>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</si>
  <si>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</si>
  <si>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</si>
  <si>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</si>
  <si>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</si>
  <si>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</si>
  <si>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</si>
  <si>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</si>
  <si>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</si>
  <si>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</si>
  <si>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</si>
  <si>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</si>
  <si>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</si>
  <si>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</si>
  <si>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</si>
  <si>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</si>
  <si>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</si>
  <si>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</si>
  <si>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</si>
  <si>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</si>
  <si>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</si>
  <si>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</si>
  <si>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</si>
  <si>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</si>
  <si>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</si>
  <si>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</si>
  <si>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</si>
  <si>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</si>
  <si>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</si>
  <si>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</si>
  <si>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</si>
  <si>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</si>
  <si>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</si>
  <si>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</si>
  <si>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</si>
  <si>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</si>
  <si>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</si>
  <si>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</si>
  <si>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</si>
  <si>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</si>
  <si>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</si>
  <si>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</si>
  <si>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</si>
  <si>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</si>
  <si>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</si>
  <si>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</si>
  <si>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</si>
  <si>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</si>
  <si>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</si>
  <si>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</si>
  <si>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</si>
  <si>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</si>
  <si>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</si>
  <si>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</si>
  <si>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</si>
  <si>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</si>
  <si>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</si>
  <si>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</si>
  <si>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</si>
  <si>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</si>
  <si>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</si>
  <si>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</si>
  <si>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</si>
  <si>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</si>
  <si>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</si>
  <si>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</si>
  <si>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</si>
  <si>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</si>
  <si>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</si>
  <si>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</si>
  <si>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</si>
  <si>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</si>
  <si>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</si>
  <si>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</si>
  <si>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</si>
  <si>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</si>
  <si>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</si>
  <si>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</si>
  <si>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</si>
  <si>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</si>
  <si>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</si>
  <si>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</si>
  <si>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</si>
  <si>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</si>
  <si>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</si>
  <si>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</si>
  <si>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</si>
  <si>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</si>
  <si>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</si>
  <si>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</si>
  <si>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</si>
  <si>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</si>
  <si>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</si>
  <si>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</si>
  <si>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</si>
  <si>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</si>
  <si>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</si>
  <si>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</si>
  <si>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</si>
  <si>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</si>
  <si>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</si>
  <si>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</si>
  <si>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</si>
  <si>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</si>
  <si>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</si>
  <si>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</si>
  <si>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</si>
  <si>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</si>
  <si>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</si>
  <si>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</si>
  <si>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</si>
  <si>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</si>
  <si>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</si>
  <si>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</si>
  <si>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</si>
  <si>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</si>
  <si>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</si>
  <si>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</si>
  <si>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</si>
  <si>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</si>
  <si>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</si>
  <si>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</si>
  <si>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</si>
  <si>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</si>
  <si>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</si>
  <si>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</si>
  <si>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</si>
  <si>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</si>
  <si>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</si>
  <si>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</si>
  <si>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</si>
  <si>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</si>
  <si>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</si>
  <si>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</si>
  <si>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</si>
  <si>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</si>
  <si>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</si>
  <si>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</si>
  <si>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</si>
  <si>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</si>
  <si>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</si>
  <si>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</si>
  <si>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</si>
  <si>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</si>
  <si>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</si>
  <si>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</si>
  <si>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</si>
  <si>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</si>
  <si>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</si>
  <si>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</si>
  <si>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</si>
  <si>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</si>
  <si>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</si>
  <si>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</si>
  <si>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</si>
  <si>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</si>
  <si>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</si>
  <si>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</si>
  <si>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</si>
  <si>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</si>
  <si>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</si>
  <si>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</si>
  <si>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</si>
  <si>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</si>
  <si>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</si>
  <si>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</si>
  <si>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</si>
  <si>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</si>
  <si>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</si>
  <si>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</si>
  <si>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</si>
  <si>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</si>
  <si>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</si>
  <si>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</si>
  <si>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</si>
  <si>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</si>
  <si>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</si>
  <si>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</si>
  <si>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</si>
  <si>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</si>
  <si>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</si>
  <si>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</si>
  <si>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</si>
  <si>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</si>
  <si>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</si>
  <si>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</si>
  <si>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</si>
  <si>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</si>
  <si>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</si>
  <si>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</si>
  <si>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</si>
  <si>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</si>
  <si>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</si>
  <si>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</si>
  <si>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</si>
  <si>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</si>
  <si>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</si>
  <si>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</si>
  <si>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</si>
  <si>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</si>
  <si>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</si>
  <si>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</si>
  <si>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</si>
  <si>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</si>
  <si>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</si>
  <si>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</si>
  <si>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</si>
  <si>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</si>
  <si>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</si>
  <si>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</si>
  <si>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</si>
  <si>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</si>
  <si>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</si>
  <si>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</si>
  <si>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</si>
  <si>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</si>
  <si>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</si>
  <si>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</si>
  <si>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</si>
  <si>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</si>
  <si>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</si>
  <si>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</si>
  <si>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</si>
  <si>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</si>
  <si>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</si>
  <si>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</si>
  <si>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</si>
  <si>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</si>
  <si>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</si>
  <si>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</si>
  <si>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</si>
  <si>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</si>
  <si>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</si>
  <si>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</si>
  <si>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</si>
  <si>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</si>
  <si>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</si>
  <si>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</si>
  <si>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</si>
  <si>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</si>
  <si>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</si>
  <si>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</si>
  <si>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</si>
  <si>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</si>
  <si>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</si>
  <si>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</si>
  <si>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</si>
  <si>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</si>
  <si>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</si>
  <si>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</si>
  <si>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</si>
  <si>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</si>
  <si>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</si>
  <si>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</si>
  <si>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</si>
  <si>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</si>
  <si>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</si>
  <si>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</si>
  <si>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</si>
  <si>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</si>
  <si>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</si>
  <si>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</si>
  <si>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</si>
  <si>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</si>
  <si>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</si>
  <si>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</si>
  <si>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</si>
  <si>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</si>
  <si>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</si>
  <si>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</si>
  <si>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</si>
  <si>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</si>
  <si>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</si>
  <si>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</si>
  <si>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</si>
  <si>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</si>
  <si>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</si>
  <si>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</si>
  <si>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</si>
  <si>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</si>
  <si>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</si>
  <si>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</si>
  <si>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</si>
  <si>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</si>
  <si>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</si>
  <si>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</si>
  <si>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</si>
  <si>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</si>
  <si>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</si>
  <si>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</si>
  <si>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</si>
  <si>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</si>
  <si>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</si>
  <si>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</si>
  <si>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</si>
  <si>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</si>
  <si>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</si>
  <si>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</si>
  <si>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</si>
  <si>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</si>
  <si>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</si>
  <si>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</si>
  <si>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</si>
  <si>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</si>
  <si>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</si>
  <si>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</si>
  <si>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</si>
  <si>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</si>
  <si>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</si>
  <si>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</si>
  <si>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</si>
  <si>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</si>
  <si>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</si>
  <si>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</si>
  <si>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</si>
  <si>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</si>
  <si>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</si>
  <si>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</si>
  <si>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</si>
  <si>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</si>
  <si>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</si>
  <si>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</si>
  <si>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</si>
  <si>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</si>
  <si>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</si>
  <si>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</si>
  <si>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</si>
  <si>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</si>
  <si>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</si>
  <si>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</si>
  <si>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</si>
  <si>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</si>
  <si>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</si>
  <si>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</si>
  <si>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</si>
  <si>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</si>
  <si>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</si>
  <si>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</si>
  <si>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</si>
  <si>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</si>
  <si>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</si>
  <si>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</si>
  <si>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</si>
  <si>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</si>
  <si>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</si>
  <si>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</si>
  <si>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</si>
  <si>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</si>
  <si>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</si>
  <si>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</si>
  <si>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</si>
  <si>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</si>
  <si>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</si>
  <si>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</si>
  <si>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</si>
  <si>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</si>
  <si>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</si>
  <si>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</si>
  <si>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</si>
  <si>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</si>
  <si>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</si>
  <si>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</si>
  <si>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</si>
  <si>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</si>
  <si>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</si>
  <si>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</si>
  <si>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</si>
  <si>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</si>
  <si>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</si>
  <si>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</si>
  <si>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</si>
  <si>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</si>
  <si>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</si>
  <si>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</si>
  <si>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</si>
  <si>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</si>
  <si>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</si>
  <si>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</si>
  <si>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</si>
  <si>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</si>
  <si>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</si>
  <si>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</si>
  <si>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</si>
  <si>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</si>
  <si>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</si>
  <si>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</si>
  <si>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</si>
  <si>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</si>
  <si>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</si>
  <si>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</si>
  <si>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</si>
  <si>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</si>
  <si>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</si>
  <si>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</si>
  <si>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</si>
  <si>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</si>
  <si>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</si>
  <si>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</si>
  <si>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</si>
  <si>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</si>
  <si>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</si>
  <si>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</si>
  <si>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</si>
  <si>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</si>
  <si>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</si>
  <si>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</si>
  <si>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</si>
  <si>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</si>
  <si>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</si>
  <si>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</si>
  <si>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</si>
  <si>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</si>
  <si>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</si>
  <si>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</si>
  <si>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</si>
  <si>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</si>
  <si>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</si>
  <si>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</si>
  <si>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</si>
  <si>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</si>
  <si>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</si>
  <si>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</si>
  <si>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</si>
  <si>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</si>
  <si>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</si>
  <si>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</si>
  <si>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</si>
  <si>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</si>
  <si>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</si>
  <si>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</si>
  <si>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</si>
  <si>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</si>
  <si>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</si>
  <si>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</si>
  <si>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</si>
  <si>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</si>
  <si>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</si>
  <si>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</si>
  <si>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</si>
  <si>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</si>
  <si>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</si>
  <si>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</si>
  <si>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</si>
  <si>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</si>
  <si>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</si>
  <si>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</si>
  <si>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</si>
  <si>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</si>
  <si>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</si>
  <si>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</si>
  <si>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</si>
  <si>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</si>
  <si>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</si>
  <si>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</si>
  <si>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</si>
  <si>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</si>
  <si>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</si>
  <si>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</si>
  <si>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</si>
  <si>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</si>
  <si>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</si>
  <si>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</si>
  <si>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</si>
  <si>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</si>
  <si>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</si>
  <si>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</si>
  <si>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</si>
  <si>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</si>
  <si>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</si>
  <si>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</si>
  <si>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</si>
  <si>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</si>
  <si>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</si>
  <si>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</si>
  <si>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</si>
  <si>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</si>
  <si>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</si>
  <si>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</si>
  <si>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</si>
  <si>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</si>
  <si>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</si>
  <si>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</si>
  <si>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</si>
  <si>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</si>
  <si>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</si>
  <si>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</si>
  <si>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</si>
  <si>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</si>
  <si>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</si>
  <si>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</si>
  <si>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</si>
  <si>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</si>
  <si>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</si>
  <si>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</si>
  <si>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</si>
  <si>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</si>
  <si>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</si>
  <si>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</si>
  <si>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</si>
  <si>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</si>
  <si>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</si>
  <si>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</si>
  <si>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</si>
  <si>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</si>
  <si>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</si>
  <si>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</si>
  <si>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</si>
  <si>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</si>
  <si>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</si>
  <si>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</si>
  <si>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</si>
  <si>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</si>
  <si>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</si>
  <si>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</si>
  <si>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</si>
  <si>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</si>
  <si>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</si>
  <si>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</si>
  <si>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</si>
  <si>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</si>
  <si>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</si>
  <si>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</si>
  <si>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</si>
  <si>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</si>
  <si>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</si>
  <si>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</si>
  <si>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</si>
  <si>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</si>
  <si>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</si>
  <si>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</si>
  <si>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</si>
  <si>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</si>
  <si>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</si>
  <si>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</si>
  <si>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</si>
  <si>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</si>
  <si>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</si>
  <si>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</si>
  <si>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</si>
  <si>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</si>
  <si>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</si>
  <si>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</si>
  <si>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</si>
  <si>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</si>
  <si>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</si>
  <si>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</si>
  <si>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</si>
  <si>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</si>
  <si>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</si>
  <si>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</si>
  <si>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</si>
  <si>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</si>
  <si>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</si>
  <si>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</si>
  <si>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</si>
  <si>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</si>
  <si>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</si>
  <si>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</si>
  <si>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</si>
  <si>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</si>
  <si>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</si>
  <si>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</si>
  <si>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</si>
  <si>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</si>
  <si>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</si>
  <si>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</si>
  <si>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</si>
  <si>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</si>
  <si>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</si>
  <si>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</si>
  <si>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</si>
  <si>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</si>
  <si>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</si>
  <si>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</si>
  <si>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</si>
  <si>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</si>
  <si>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</si>
  <si>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</si>
  <si>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</si>
  <si>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</si>
  <si>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</si>
  <si>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</si>
  <si>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</si>
  <si>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</si>
  <si>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</si>
  <si>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</si>
  <si>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</si>
  <si>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</si>
  <si>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</si>
  <si>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</si>
  <si>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</si>
  <si>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</si>
  <si>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</si>
  <si>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</si>
  <si>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</si>
  <si>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</si>
  <si>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</si>
  <si>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</si>
  <si>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</si>
  <si>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</si>
  <si>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</si>
  <si>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</si>
  <si>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</si>
  <si>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</si>
  <si>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</si>
  <si>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</si>
  <si>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</si>
  <si>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</si>
  <si>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</si>
  <si>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</si>
  <si>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</si>
  <si>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</si>
  <si>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</si>
  <si>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</si>
  <si>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</si>
  <si>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</si>
  <si>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</si>
  <si>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</si>
  <si>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</si>
  <si>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</si>
  <si>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</si>
  <si>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</si>
  <si>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</si>
  <si>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</si>
  <si>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</si>
  <si>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</si>
  <si>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</si>
  <si>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</si>
  <si>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</si>
  <si>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</si>
  <si>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</si>
  <si>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</si>
  <si>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</si>
  <si>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</si>
  <si>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</si>
  <si>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</si>
  <si>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</si>
  <si>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</si>
  <si>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</si>
  <si>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</si>
  <si>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</si>
  <si>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</si>
  <si>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</si>
  <si>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</si>
  <si>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</si>
  <si>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</si>
  <si>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</si>
  <si>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</si>
  <si>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</si>
  <si>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</si>
  <si>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</si>
  <si>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</si>
  <si>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</si>
  <si>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</si>
  <si>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</si>
  <si>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</si>
  <si>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</si>
  <si>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</si>
  <si>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</si>
  <si>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</si>
  <si>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</si>
  <si>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</si>
  <si>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</si>
  <si>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</si>
  <si>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</si>
  <si>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</si>
  <si>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</si>
  <si>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</si>
  <si>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</si>
  <si>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</si>
  <si>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</si>
  <si>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</si>
  <si>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</si>
  <si>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</si>
  <si>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</si>
  <si>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</si>
  <si>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</si>
  <si>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</si>
  <si>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</si>
  <si>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</si>
  <si>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</si>
  <si>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</si>
  <si>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</si>
  <si>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</si>
  <si>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</si>
  <si>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</si>
  <si>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</si>
  <si>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</si>
  <si>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</si>
  <si>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</si>
  <si>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</si>
  <si>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</si>
  <si>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</si>
  <si>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</si>
  <si>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</si>
  <si>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</si>
  <si>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</si>
  <si>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</si>
  <si>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</si>
  <si>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</si>
  <si>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</si>
  <si>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</si>
  <si>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</si>
  <si>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</si>
  <si>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</si>
  <si>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</si>
  <si>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</si>
  <si>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</si>
  <si>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</si>
  <si>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</si>
  <si>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</si>
  <si>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</si>
  <si>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</si>
  <si>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</si>
  <si>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</si>
  <si>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</si>
  <si>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</si>
  <si>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</si>
  <si>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</si>
  <si>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</si>
  <si>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</si>
  <si>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</si>
  <si>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</si>
  <si>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</si>
  <si>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</si>
  <si>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</si>
  <si>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</si>
  <si>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</si>
  <si>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</si>
  <si>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</si>
  <si>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</si>
  <si>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</si>
  <si>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</si>
  <si>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</si>
  <si>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</si>
  <si>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</si>
  <si>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</si>
  <si>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</si>
  <si>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</si>
  <si>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</si>
  <si>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</si>
  <si>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</si>
  <si>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</si>
  <si>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</si>
  <si>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</si>
  <si>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</si>
  <si>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</si>
  <si>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</si>
  <si>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</si>
  <si>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</si>
  <si>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</si>
  <si>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</si>
  <si>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</si>
  <si>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</si>
  <si>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</si>
  <si>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</si>
  <si>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</si>
  <si>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</si>
  <si>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</si>
  <si>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</si>
  <si>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</si>
  <si>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</si>
  <si>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</si>
  <si>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</si>
  <si>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</si>
  <si>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</si>
  <si>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</si>
  <si>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</si>
  <si>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</si>
  <si>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</si>
  <si>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</si>
  <si>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</si>
  <si>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</si>
  <si>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</si>
  <si>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</si>
  <si>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</si>
  <si>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</si>
  <si>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</si>
  <si>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</si>
  <si>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</si>
  <si>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</si>
  <si>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</si>
  <si>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</si>
  <si>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</si>
  <si>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</si>
  <si>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</si>
  <si>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</si>
  <si>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</si>
  <si>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</si>
  <si>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</si>
  <si>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</si>
  <si>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</si>
  <si>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</si>
  <si>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</si>
  <si>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</si>
  <si>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</si>
  <si>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</si>
  <si>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</si>
  <si>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</si>
  <si>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</si>
  <si>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</si>
  <si>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</si>
  <si>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</si>
  <si>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</si>
  <si>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</si>
  <si>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</si>
  <si>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</si>
  <si>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</si>
  <si>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</si>
  <si>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</si>
  <si>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</si>
  <si>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</si>
  <si>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</si>
  <si>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</si>
  <si>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</si>
  <si>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</si>
  <si>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</si>
  <si>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</si>
  <si>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</si>
  <si>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</si>
  <si>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</si>
  <si>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</si>
  <si>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</si>
  <si>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</si>
  <si>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</si>
  <si>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</si>
  <si>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</si>
  <si>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</si>
  <si>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</si>
  <si>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</si>
  <si>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</si>
  <si>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</si>
  <si>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</si>
  <si>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</si>
  <si>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</si>
  <si>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</si>
  <si>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</si>
  <si>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</si>
  <si>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</si>
  <si>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</si>
  <si>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</si>
  <si>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</si>
  <si>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</si>
  <si>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</si>
  <si>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</si>
  <si>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</si>
  <si>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</si>
  <si>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</si>
  <si>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</si>
  <si>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</si>
  <si>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</si>
  <si>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</si>
  <si>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</si>
  <si>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</si>
  <si>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</si>
  <si>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</si>
  <si>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</si>
  <si>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</si>
  <si>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</si>
  <si>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</si>
  <si>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</si>
  <si>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</si>
  <si>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</si>
  <si>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</si>
  <si>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</si>
  <si>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</si>
  <si>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</si>
  <si>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</si>
  <si>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</si>
  <si>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</si>
  <si>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</si>
  <si>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</si>
  <si>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</si>
  <si>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</si>
  <si>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</si>
  <si>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</si>
  <si>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</si>
  <si>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</si>
  <si>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</si>
  <si>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</si>
  <si>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</si>
  <si>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</si>
  <si>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</si>
  <si>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</si>
  <si>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</si>
  <si>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</si>
  <si>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</si>
  <si>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</si>
  <si>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</si>
  <si>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</si>
  <si>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</si>
  <si>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</si>
  <si>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</si>
  <si>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</si>
  <si>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</si>
  <si>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</si>
  <si>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</si>
  <si>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</si>
  <si>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</si>
  <si>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</si>
  <si>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</si>
  <si>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</si>
  <si>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</si>
  <si>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</si>
  <si>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</si>
  <si>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</si>
  <si>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</si>
  <si>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</si>
  <si>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</si>
  <si>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</si>
  <si>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</si>
  <si>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</si>
  <si>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</si>
  <si>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</si>
  <si>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</si>
  <si>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</si>
  <si>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</si>
  <si>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</si>
  <si>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</si>
  <si>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</si>
  <si>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</si>
  <si>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</si>
  <si>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</si>
  <si>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</si>
  <si>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</si>
  <si>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</si>
  <si>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</si>
  <si>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</si>
  <si>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</si>
  <si>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</si>
  <si>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</si>
  <si>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</si>
  <si>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</si>
  <si>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</si>
  <si>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</si>
  <si>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</si>
  <si>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</si>
  <si>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</si>
  <si>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</si>
  <si>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</si>
  <si>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</si>
  <si>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</si>
  <si>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</si>
  <si>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</si>
  <si>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</si>
  <si>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</si>
  <si>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</si>
  <si>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</si>
  <si>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</si>
  <si>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</si>
  <si>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</si>
  <si>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</si>
  <si>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</si>
  <si>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</si>
  <si>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</si>
  <si>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</si>
  <si>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</si>
  <si>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</si>
  <si>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</si>
  <si>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</si>
  <si>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</si>
  <si>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</si>
  <si>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</si>
  <si>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</si>
  <si>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</si>
  <si>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</si>
  <si>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</si>
  <si>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</si>
  <si>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</si>
  <si>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</si>
  <si>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</si>
  <si>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</si>
  <si>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</si>
  <si>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</si>
  <si>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</si>
  <si>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</si>
  <si>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</si>
  <si>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</si>
  <si>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</si>
  <si>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</si>
  <si>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</si>
  <si>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</si>
  <si>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</si>
  <si>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</si>
  <si>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</si>
  <si>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</si>
  <si>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</si>
  <si>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</si>
  <si>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</si>
  <si>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</si>
  <si>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</si>
  <si>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</si>
  <si>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</si>
  <si>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</si>
  <si>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</si>
  <si>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</si>
  <si>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</si>
  <si>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</si>
  <si>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</si>
  <si>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</si>
  <si>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</si>
  <si>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</si>
  <si>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</si>
  <si>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</si>
  <si>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</si>
  <si>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</si>
  <si>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</si>
  <si>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</si>
  <si>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</si>
  <si>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</si>
  <si>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</si>
  <si>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</si>
  <si>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</si>
  <si>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</si>
  <si>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</si>
  <si>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</si>
  <si>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</si>
  <si>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</si>
  <si>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</si>
  <si>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</si>
  <si>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</si>
  <si>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</si>
  <si>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</si>
  <si>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</si>
  <si>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</si>
  <si>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</si>
  <si>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</si>
  <si>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</si>
  <si>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</si>
  <si>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</si>
  <si>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</si>
  <si>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</si>
  <si>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</si>
  <si>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</si>
  <si>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</si>
  <si>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</si>
  <si>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</si>
  <si>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</si>
  <si>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</si>
  <si>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</si>
  <si>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</si>
  <si>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</si>
  <si>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</si>
  <si>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</si>
  <si>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</si>
  <si>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</si>
  <si>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</si>
  <si>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</si>
  <si>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</si>
  <si>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</si>
  <si>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</si>
  <si>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</si>
  <si>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</si>
  <si>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</si>
  <si>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</si>
  <si>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</si>
  <si>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</si>
  <si>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</si>
  <si>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</si>
  <si>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</si>
  <si>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</si>
  <si>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</si>
  <si>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</si>
  <si>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</si>
  <si>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</si>
  <si>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</si>
  <si>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</si>
  <si>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</si>
  <si>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</si>
  <si>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</si>
  <si>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</si>
  <si>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</si>
  <si>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</si>
  <si>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</si>
  <si>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</si>
  <si>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</si>
  <si>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</si>
  <si>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</si>
  <si>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</si>
  <si>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</si>
  <si>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</si>
  <si>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</si>
  <si>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</si>
  <si>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</si>
  <si>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</si>
  <si>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</si>
  <si>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</si>
  <si>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</si>
  <si>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</si>
  <si>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</si>
  <si>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</si>
  <si>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</si>
  <si>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</si>
  <si>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</si>
  <si>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</si>
  <si>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</si>
  <si>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</si>
  <si>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</si>
  <si>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</si>
  <si>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</si>
  <si>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</si>
  <si>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</si>
  <si>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</si>
  <si>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</si>
  <si>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</si>
  <si>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</si>
  <si>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</si>
  <si>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</si>
  <si>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</si>
  <si>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</si>
  <si>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</si>
  <si>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</si>
  <si>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</si>
  <si>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</si>
  <si>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</si>
  <si>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</si>
  <si>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</si>
  <si>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</si>
  <si>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</si>
  <si>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</si>
  <si>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</si>
  <si>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</si>
  <si>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</si>
  <si>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</si>
  <si>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</si>
  <si>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</si>
  <si>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</si>
  <si>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</si>
  <si>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</si>
  <si>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</si>
  <si>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</si>
  <si>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</si>
  <si>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</si>
  <si>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</si>
  <si>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</si>
  <si>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</si>
  <si>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</si>
  <si>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</si>
  <si>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</si>
  <si>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</si>
  <si>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</si>
  <si>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</si>
  <si>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</si>
  <si>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</si>
  <si>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</si>
  <si>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</si>
  <si>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</si>
  <si>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</si>
  <si>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</si>
  <si>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</si>
  <si>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</si>
  <si>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</si>
  <si>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</si>
  <si>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</si>
  <si>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</si>
  <si>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</si>
  <si>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</si>
  <si>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</si>
  <si>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</si>
  <si>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</si>
  <si>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</si>
  <si>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</si>
  <si>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</si>
  <si>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</si>
  <si>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</si>
  <si>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</si>
  <si>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</si>
  <si>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</si>
  <si>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</si>
  <si>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</si>
  <si>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</si>
  <si>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</si>
  <si>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</si>
  <si>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</si>
  <si>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</si>
  <si>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</si>
  <si>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</si>
  <si>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</si>
  <si>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</si>
  <si>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</si>
  <si>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</si>
  <si>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</si>
  <si>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</si>
  <si>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</si>
  <si>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</si>
  <si>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</si>
  <si>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</si>
  <si>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</si>
  <si>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</si>
  <si>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</si>
  <si>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</si>
  <si>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</si>
  <si>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</si>
  <si>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</si>
  <si>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</si>
  <si>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</si>
  <si>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</si>
  <si>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</si>
  <si>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</si>
  <si>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</si>
  <si>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</si>
  <si>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</si>
  <si>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</si>
  <si>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</si>
  <si>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</si>
  <si>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</si>
  <si>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</si>
  <si>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</si>
  <si>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</si>
  <si>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</si>
  <si>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</si>
  <si>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</si>
  <si>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</si>
  <si>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</si>
  <si>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</si>
  <si>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</si>
  <si>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</si>
  <si>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</si>
  <si>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</si>
  <si>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</si>
  <si>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</si>
  <si>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</si>
  <si>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</si>
  <si>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</si>
  <si>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</si>
  <si>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</si>
  <si>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</si>
  <si>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</si>
  <si>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</si>
  <si>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</si>
  <si>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</si>
  <si>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</si>
  <si>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</si>
  <si>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</si>
  <si>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</si>
  <si>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</si>
  <si>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</si>
  <si>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</si>
  <si>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</si>
  <si>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</si>
  <si>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</si>
  <si>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</si>
  <si>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</si>
  <si>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</si>
  <si>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</si>
  <si>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</si>
  <si>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</si>
  <si>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</si>
  <si>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</si>
  <si>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</si>
  <si>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</si>
  <si>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</si>
  <si>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</si>
  <si>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</si>
  <si>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</si>
  <si>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</si>
  <si>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</si>
  <si>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</si>
  <si>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</si>
  <si>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</si>
  <si>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</si>
  <si>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</si>
  <si>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</si>
  <si>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</si>
  <si>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</si>
  <si>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</si>
  <si>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</si>
  <si>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</si>
  <si>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</si>
  <si>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</si>
  <si>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</si>
  <si>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</si>
  <si>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</si>
  <si>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</si>
  <si>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</si>
  <si>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</si>
  <si>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</si>
  <si>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</si>
  <si>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</si>
  <si>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</si>
  <si>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</si>
  <si>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</si>
  <si>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</si>
  <si>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</si>
  <si>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</si>
  <si>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</si>
  <si>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</si>
  <si>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</si>
  <si>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</si>
  <si>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</si>
  <si>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</si>
  <si>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</si>
  <si>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</si>
  <si>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</si>
  <si>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</si>
  <si>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</si>
  <si>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</si>
  <si>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</si>
  <si>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</si>
  <si>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</si>
  <si>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</si>
  <si>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</si>
  <si>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</si>
  <si>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</si>
  <si>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</si>
  <si>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</si>
  <si>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</si>
  <si>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</si>
  <si>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</si>
  <si>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</si>
  <si>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</si>
  <si>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</si>
  <si>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</si>
  <si>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</si>
  <si>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</si>
  <si>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</si>
  <si>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</si>
  <si>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</si>
  <si>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</si>
  <si>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</si>
  <si>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</si>
  <si>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</si>
  <si>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</si>
  <si>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</si>
  <si>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</si>
  <si>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</si>
  <si>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</si>
  <si>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</si>
  <si>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</si>
  <si>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</si>
  <si>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</si>
  <si>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</si>
  <si>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</si>
  <si>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</si>
  <si>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</si>
  <si>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</si>
  <si>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</si>
  <si>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</si>
  <si>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</si>
  <si>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</si>
  <si>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</si>
  <si>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</si>
  <si>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</si>
  <si>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</si>
  <si>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</si>
  <si>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</si>
  <si>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</si>
  <si>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</si>
  <si>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</si>
  <si>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</si>
  <si>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</si>
  <si>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</si>
  <si>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</si>
  <si>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</si>
  <si>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</si>
  <si>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</si>
  <si>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</si>
  <si>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</si>
  <si>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</si>
  <si>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</si>
  <si>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</si>
  <si>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</si>
  <si>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</si>
  <si>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</si>
  <si>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</si>
  <si>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</si>
  <si>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</si>
  <si>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</si>
  <si>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</si>
  <si>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</si>
  <si>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</si>
  <si>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</si>
  <si>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</si>
  <si>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</si>
  <si>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</si>
  <si>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</si>
  <si>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</si>
  <si>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</si>
  <si>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</si>
  <si>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</si>
  <si>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</si>
  <si>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</si>
  <si>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</si>
  <si>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</si>
  <si>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</si>
  <si>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</si>
  <si>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</si>
  <si>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</si>
  <si>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</si>
  <si>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</si>
  <si>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</si>
  <si>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</si>
  <si>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</si>
  <si>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</si>
  <si>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</si>
  <si>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</si>
  <si>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</si>
  <si>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</si>
  <si>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</si>
  <si>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</si>
  <si>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</si>
  <si>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</si>
  <si>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</si>
  <si>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</si>
  <si>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</si>
  <si>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</si>
  <si>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</si>
  <si>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</si>
  <si>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</si>
  <si>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</si>
  <si>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</si>
  <si>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</si>
  <si>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</si>
  <si>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</si>
  <si>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</si>
  <si>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</si>
  <si>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</si>
  <si>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</si>
  <si>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</si>
  <si>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</si>
  <si>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</si>
  <si>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</si>
  <si>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</si>
  <si>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</si>
  <si>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</si>
  <si>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</si>
  <si>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</si>
  <si>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</si>
  <si>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</si>
  <si>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</si>
  <si>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</si>
  <si>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</si>
  <si>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</si>
  <si>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</si>
  <si>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</si>
  <si>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</si>
  <si>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</si>
  <si>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</si>
  <si>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</si>
  <si>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</si>
  <si>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</si>
  <si>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</si>
  <si>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</si>
  <si>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</si>
  <si>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</si>
  <si>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</si>
  <si>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</si>
  <si>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</si>
  <si>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</si>
  <si>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</si>
  <si>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</si>
  <si>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</si>
  <si>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</si>
  <si>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</si>
  <si>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</si>
  <si>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</si>
  <si>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</si>
  <si>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</si>
  <si>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</si>
  <si>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</si>
  <si>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</si>
  <si>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</si>
  <si>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</si>
  <si>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</si>
  <si>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</si>
  <si>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</si>
  <si>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</si>
  <si>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</si>
  <si>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</si>
  <si>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</si>
  <si>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</si>
  <si>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</si>
  <si>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</si>
  <si>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</si>
  <si>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</si>
  <si>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</si>
  <si>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</si>
  <si>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</si>
  <si>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</si>
  <si>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</si>
  <si>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</si>
  <si>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</si>
  <si>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</si>
  <si>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</si>
  <si>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</si>
  <si>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</si>
  <si>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</si>
  <si>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</si>
  <si>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</si>
  <si>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</si>
  <si>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</si>
  <si>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</si>
  <si>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</si>
  <si>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</si>
  <si>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</si>
  <si>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</si>
  <si>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</si>
  <si>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</si>
  <si>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</si>
  <si>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</si>
  <si>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</si>
  <si>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</si>
  <si>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</si>
  <si>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</si>
  <si>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</si>
  <si>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</si>
  <si>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</si>
  <si>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</si>
  <si>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</si>
  <si>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</si>
  <si>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</si>
  <si>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</si>
  <si>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</si>
  <si>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</si>
  <si>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</si>
  <si>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</si>
  <si>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</si>
  <si>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</si>
  <si>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</si>
  <si>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</si>
  <si>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</si>
  <si>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</si>
  <si>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</si>
  <si>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</si>
  <si>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</si>
  <si>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</si>
  <si>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</si>
  <si>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</si>
  <si>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</si>
  <si>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</si>
  <si>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</si>
  <si>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</si>
  <si>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</si>
  <si>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</si>
  <si>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</si>
  <si>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</si>
  <si>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</si>
  <si>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</si>
  <si>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</si>
  <si>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</si>
  <si>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</si>
  <si>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</si>
  <si>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</si>
  <si>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</si>
  <si>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</si>
  <si>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</si>
  <si>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</si>
  <si>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</si>
  <si>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</si>
  <si>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</si>
  <si>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</si>
  <si>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</si>
  <si>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</si>
  <si>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</si>
  <si>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</si>
  <si>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</si>
  <si>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</si>
  <si>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</si>
  <si>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</si>
  <si>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</si>
  <si>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</si>
  <si>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</si>
  <si>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</si>
  <si>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</si>
  <si>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</si>
  <si>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</si>
  <si>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</si>
  <si>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</si>
  <si>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</si>
  <si>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</si>
  <si>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</si>
  <si>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</si>
  <si>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</si>
  <si>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</si>
  <si>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</si>
  <si>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</si>
  <si>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</si>
  <si>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</si>
  <si>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</si>
  <si>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</si>
  <si>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</si>
  <si>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</si>
  <si>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</si>
  <si>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</si>
  <si>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</si>
  <si>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</si>
  <si>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</si>
  <si>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</si>
  <si>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</si>
  <si>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</si>
  <si>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</si>
  <si>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</si>
  <si>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</si>
  <si>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</si>
  <si>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</si>
  <si>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</si>
  <si>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</si>
  <si>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</si>
  <si>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</si>
  <si>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</si>
  <si>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</si>
  <si>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</si>
  <si>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</si>
  <si>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</si>
  <si>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</si>
  <si>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</si>
  <si>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</si>
  <si>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</si>
  <si>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</si>
  <si>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</si>
  <si>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</si>
  <si>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</si>
  <si>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</si>
  <si>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</si>
  <si>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</si>
  <si>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</si>
  <si>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</si>
  <si>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</si>
  <si>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</si>
  <si>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</si>
  <si>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</si>
  <si>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</si>
  <si>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</si>
  <si>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</si>
  <si>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</si>
  <si>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</si>
  <si>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</si>
  <si>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</si>
  <si>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</si>
  <si>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</si>
  <si>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</si>
  <si>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</si>
  <si>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</si>
  <si>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</si>
  <si>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</si>
  <si>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</si>
  <si>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</si>
  <si>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</si>
  <si>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</si>
  <si>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</si>
  <si>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</si>
  <si>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</si>
  <si>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</si>
  <si>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</si>
  <si>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</si>
  <si>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</si>
  <si>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</si>
  <si>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</si>
  <si>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</si>
  <si>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</si>
  <si>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</si>
  <si>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</si>
  <si>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</si>
  <si>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</si>
  <si>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</si>
  <si>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</si>
  <si>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</si>
  <si>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</si>
  <si>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</si>
  <si>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</si>
  <si>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</si>
  <si>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</si>
  <si>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</si>
  <si>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</si>
  <si>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</si>
  <si>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</si>
  <si>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</si>
  <si>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</si>
  <si>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</si>
  <si>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</si>
  <si>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</si>
  <si>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</si>
  <si>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</si>
  <si>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</si>
  <si>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</si>
  <si>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</si>
  <si>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</si>
  <si>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</si>
  <si>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</si>
  <si>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</si>
  <si>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</si>
  <si>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</si>
  <si>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</si>
  <si>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</si>
  <si>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</si>
  <si>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</si>
  <si>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</si>
  <si>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</si>
  <si>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</si>
  <si>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</si>
  <si>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</si>
  <si>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</si>
  <si>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</si>
  <si>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</si>
  <si>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</si>
  <si>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</si>
  <si>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</si>
  <si>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</si>
  <si>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</si>
  <si>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</si>
  <si>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</si>
  <si>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</si>
  <si>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</si>
  <si>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</si>
  <si>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</si>
  <si>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</si>
  <si>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</si>
  <si>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</si>
  <si>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</si>
  <si>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</si>
  <si>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</si>
  <si>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</si>
  <si>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</si>
  <si>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</si>
  <si>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</si>
  <si>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</si>
  <si>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</si>
  <si>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</si>
  <si>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</si>
  <si>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</si>
  <si>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</si>
  <si>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</si>
  <si>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</si>
  <si>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</si>
  <si>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</si>
  <si>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</si>
  <si>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</si>
  <si>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</si>
  <si>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</si>
  <si>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</si>
  <si>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</si>
  <si>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</si>
  <si>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</si>
  <si>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</si>
  <si>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</si>
  <si>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</si>
  <si>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</si>
  <si>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</si>
  <si>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</si>
  <si>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</si>
  <si>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</si>
  <si>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</si>
  <si>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</si>
  <si>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</si>
  <si>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</si>
  <si>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</si>
  <si>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</si>
  <si>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</si>
  <si>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</si>
  <si>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</si>
  <si>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</si>
  <si>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</si>
  <si>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</si>
  <si>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</si>
  <si>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</si>
  <si>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</si>
  <si>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</si>
  <si>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</si>
  <si>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</si>
  <si>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</si>
  <si>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</si>
  <si>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</si>
  <si>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</si>
  <si>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</si>
  <si>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</si>
  <si>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</si>
  <si>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</si>
  <si>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</si>
  <si>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</si>
  <si>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</si>
  <si>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</si>
  <si>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</si>
  <si>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</si>
  <si>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</si>
  <si>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</si>
  <si>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</si>
  <si>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</si>
  <si>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</si>
  <si>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</si>
  <si>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</si>
  <si>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</si>
  <si>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</si>
  <si>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</si>
  <si>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</si>
  <si>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</si>
  <si>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</si>
  <si>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</si>
  <si>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</si>
  <si>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</si>
  <si>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</si>
  <si>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</si>
  <si>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</si>
  <si>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</si>
  <si>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</si>
  <si>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</si>
  <si>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</si>
  <si>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</si>
  <si>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</si>
  <si>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</si>
  <si>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</si>
  <si>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</si>
  <si>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</si>
  <si>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</si>
  <si>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</si>
  <si>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</si>
  <si>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</si>
  <si>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</si>
  <si>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</si>
  <si>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</si>
  <si>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</si>
  <si>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</si>
  <si>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</si>
  <si>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</si>
  <si>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</si>
  <si>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</si>
  <si>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</si>
  <si>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</si>
  <si>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</si>
  <si>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</si>
  <si>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</si>
  <si>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</si>
  <si>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</si>
  <si>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</si>
  <si>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</si>
  <si>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</si>
  <si>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</si>
  <si>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</si>
  <si>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</si>
  <si>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</si>
  <si>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</si>
  <si>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</si>
  <si>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</si>
  <si>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</si>
  <si>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</si>
  <si>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</si>
  <si>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</si>
  <si>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</si>
  <si>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</si>
  <si>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</si>
  <si>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</si>
  <si>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</si>
  <si>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</si>
  <si>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</si>
  <si>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</si>
  <si>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</si>
  <si>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</si>
  <si>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</si>
  <si>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</si>
  <si>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</si>
  <si>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</si>
  <si>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</si>
  <si>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</si>
  <si>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</si>
  <si>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</si>
  <si>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</si>
  <si>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</si>
  <si>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</si>
  <si>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</si>
  <si>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</si>
  <si>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</si>
  <si>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</si>
  <si>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</si>
  <si>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</si>
  <si>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</si>
  <si>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</si>
  <si>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</si>
  <si>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</si>
  <si>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</si>
  <si>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</si>
  <si>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</si>
  <si>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</si>
  <si>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</si>
  <si>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</si>
  <si>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</si>
  <si>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</si>
  <si>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</si>
  <si>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</si>
  <si>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</si>
  <si>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</si>
  <si>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</si>
  <si>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</si>
  <si>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</si>
  <si>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</si>
  <si>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</si>
  <si>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</si>
  <si>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</si>
  <si>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</si>
  <si>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</si>
  <si>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</si>
  <si>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</si>
  <si>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</si>
  <si>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</si>
  <si>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</si>
  <si>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</si>
  <si>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</si>
  <si>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</si>
  <si>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</si>
  <si>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</si>
  <si>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</si>
  <si>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</si>
  <si>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</si>
  <si>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</si>
  <si>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</si>
  <si>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</si>
  <si>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</si>
  <si>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</si>
  <si>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</si>
  <si>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</si>
  <si>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</si>
  <si>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</si>
  <si>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</si>
  <si>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</si>
  <si>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</si>
  <si>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26.06.2020</t>
  </si>
  <si>
    <t>18:57</t>
  </si>
  <si>
    <t>LOTE10071</t>
  </si>
  <si>
    <t>20200626</t>
  </si>
  <si>
    <t>20220216</t>
  </si>
  <si>
    <t>10071</t>
  </si>
  <si>
    <t>0000R000010071</t>
  </si>
  <si>
    <t>1</t>
  </si>
  <si>
    <t>20200427</t>
  </si>
  <si>
    <t>3500874</t>
  </si>
  <si>
    <t>12297;LOTE10071;20220216;DESC LOTE10071;LOTE10071;N;LOTE10071;;AR;;;;;;N;;;210;20181103;;N;</t>
  </si>
  <si>
    <t>36000000010071;FNET;FNET;36;ZRET;20200626;;1800000195;20200626;08:00;16:00;20000;Remito electrónico Test;;;12297;30;C/U;LOTE10071;;;;;0000-00010071;10071;20200626;</t>
  </si>
  <si>
    <t xml:space="preserve">PEDIDO            20200626002C001CLIENTESAPNROOC0322020062612297             10           </t>
  </si>
  <si>
    <t xml:space="preserve">202006260002073900PEDIDO                                                                          12297             10       139                         36        03      NUMEROWE </t>
  </si>
  <si>
    <t xml:space="preserve">VTD12297 133198CLIENTESAPC00120200626NROOC1  10     /////ESTE PEDIDO HA SIDO CREADO POR UN PROCESO DE AUTOMATIZACION./////                    12297             10     816 0  011   </t>
  </si>
  <si>
    <t>NO</t>
  </si>
  <si>
    <t xml:space="preserve">3500884 </t>
  </si>
  <si>
    <t xml:space="preserve">3500894 </t>
  </si>
  <si>
    <t>true</t>
  </si>
  <si>
    <t>18:58</t>
  </si>
  <si>
    <t>LOTE10073</t>
  </si>
  <si>
    <t>10073</t>
  </si>
  <si>
    <t>0000R000010073</t>
  </si>
  <si>
    <t>3500895</t>
  </si>
  <si>
    <t>12280;LOTE10073;20220216;DESC LOTE10073;LOTE10073;N;LOTE10073;;AR;;;;;;N;;;210;20181103;;N;</t>
  </si>
  <si>
    <t>36000000010073;FNET;FNET;36;ZRET;20200626;;1800000195;20200626;08:00;16:00;20000;Remito electrónico Test;;;12280;33;C/U;LOTE10073;;;;;0000-00010073;10073;20200626;</t>
  </si>
  <si>
    <t xml:space="preserve">PEDIDO            20200626002C001CLIENTESAPNROOC0322020062612280             11           </t>
  </si>
  <si>
    <t xml:space="preserve">202006260002073900PEDIDO                                                                          12280             11       139                         36        03      NUMEROWE </t>
  </si>
  <si>
    <t xml:space="preserve">VTD12280 133198CLIENTESAPC00120200626NROOC1  11     /////ESTE PEDIDO HA SIDO CREADO POR UN PROCESO DE AUTOMATIZACION./////                    12280             11     816 0  011   </t>
  </si>
  <si>
    <t xml:space="preserve">3500905 </t>
  </si>
  <si>
    <t xml:space="preserve">3500915 </t>
  </si>
  <si>
    <t>LOTE10075</t>
  </si>
  <si>
    <t>10075</t>
  </si>
  <si>
    <t>0000R000010075</t>
  </si>
  <si>
    <t>3500916</t>
  </si>
  <si>
    <t>12274;LOTE10075;20220216;DESC LOTE10075;LOTE10075;N;LOTE10075;;AR;;;;;;N;;;210;20181103;;N;</t>
  </si>
  <si>
    <t>36000000010075;FNET;FNET;36;ZRET;20200626;;1800000195;20200626;08:00;16:00;20000;Remito electrónico Test;;;12274;36;C/U;LOTE10075;;;;;0000-00010075;10075;20200626;</t>
  </si>
  <si>
    <t xml:space="preserve">PEDIDO            20200626002C001CLIENTESAPNROOC0322020062612274             12           </t>
  </si>
  <si>
    <t xml:space="preserve">202006260002073900PEDIDO                                                                          12274             12       139                         36        03      NUMEROWE </t>
  </si>
  <si>
    <t xml:space="preserve">VTD12274 133198CLIENTESAPC00120200626NROOC1  12     /////ESTE PEDIDO HA SIDO CREADO POR UN PROCESO DE AUTOMATIZACION./////                    12274             12     816 0  011   </t>
  </si>
  <si>
    <t xml:space="preserve">3500926 </t>
  </si>
  <si>
    <t xml:space="preserve">3500936 </t>
  </si>
  <si>
    <t>18:59</t>
  </si>
  <si>
    <t>LOTE10077</t>
  </si>
  <si>
    <t>10077</t>
  </si>
  <si>
    <t>0000R000010077</t>
  </si>
  <si>
    <t>3500937</t>
  </si>
  <si>
    <t>11146;LOTE10077;20220216;DESC LOTE10077;LOTE10077;N;LOTE10077;;AR;;;;;;N;;;210;20181103;;N;</t>
  </si>
  <si>
    <t>32000000010077;FNET;FNET;32;ZRET;20200626;;1800000195;20200626;08:00;16:00;20000;Remito electrónico Test;;;11146;30;C/U;LOTE10077;;;;;0000-00010077;10077;20200626;</t>
  </si>
  <si>
    <t xml:space="preserve">PEDIDO            20200626002C001CLIENTESAPNROOC0322020062611146             10           </t>
  </si>
  <si>
    <t xml:space="preserve">202006260002073900PEDIDO                                                                          11146             10       139                         32        03      NUMEROWE </t>
  </si>
  <si>
    <t xml:space="preserve">VTD11146 133198CLIENTESAPC00120200626NROOC1  10     /////ESTE PEDIDO HA SIDO CREADO POR UN PROCESO DE AUTOMATIZACION./////                    11146             10     816 0  011   </t>
  </si>
  <si>
    <t xml:space="preserve">3500947 </t>
  </si>
  <si>
    <t xml:space="preserve">3500957 </t>
  </si>
  <si>
    <t>19:00</t>
  </si>
  <si>
    <t>LOTE10079</t>
  </si>
  <si>
    <t>10079</t>
  </si>
  <si>
    <t>0000R000010079</t>
  </si>
  <si>
    <t>3500958</t>
  </si>
  <si>
    <t>10619;LOTE10079;20220216;DESC LOTE10079;LOTE10079;N;LOTE10079;;AR;;;;;;N;;;210;20181103;;N;</t>
  </si>
  <si>
    <t>32000000010079;FNET;FNET;32;ZRET;20200626;;1800000195;20200626;08:00;16:00;20000;Remito electrónico Test;;;10619;33;C/U;LOTE10079;;;;;0000-00010079;10079;20200626;</t>
  </si>
  <si>
    <t xml:space="preserve">PEDIDO            20200626002C001CLIENTESAPNROOC0322020062610619             11           </t>
  </si>
  <si>
    <t xml:space="preserve">202006260002073900PEDIDO                                                                          10619             11       139                         32        03      NUMEROWE </t>
  </si>
  <si>
    <t xml:space="preserve">VTD10619 133198CLIENTESAPC00120200626NROOC1  11     /////ESTE PEDIDO HA SIDO CREADO POR UN PROCESO DE AUTOMATIZACION./////                    10619             11     816 0  011   </t>
  </si>
  <si>
    <t xml:space="preserve">3500968 </t>
  </si>
  <si>
    <t xml:space="preserve">3500978 </t>
  </si>
  <si>
    <t>19:01</t>
  </si>
  <si>
    <t>LOTE10081</t>
  </si>
  <si>
    <t>10081</t>
  </si>
  <si>
    <t>0000R000010081</t>
  </si>
  <si>
    <t>3500979</t>
  </si>
  <si>
    <t>10625;LOTE10081;20220216;DESC LOTE10081;LOTE10081;N;LOTE10081;;AR;;;;;;N;;;210;20181103;;N;</t>
  </si>
  <si>
    <t>32000000010081;FNET;FNET;32;ZRET;20200626;;1800000195;20200626;08:00;16:00;20000;Remito electrónico Test;;;10625;36;C/U;LOTE10081;;;;;0000-00010081;10081;20200626;</t>
  </si>
  <si>
    <t xml:space="preserve">PEDIDO            20200626002C001CLIENTESAPNROOC0322020062610625             12           </t>
  </si>
  <si>
    <t xml:space="preserve">202006260002073900PEDIDO                                                                          10625             12       139                         32        03      NUMEROWE </t>
  </si>
  <si>
    <t xml:space="preserve">VTD10625 133198CLIENTESAPC00120200626NROOC1  12     /////ESTE PEDIDO HA SIDO CREADO POR UN PROCESO DE AUTOMATIZACION./////                    10625             12     816 0  011   </t>
  </si>
  <si>
    <t xml:space="preserve">3500989 </t>
  </si>
  <si>
    <t xml:space="preserve">3500999 </t>
  </si>
  <si>
    <t>LOTE10083</t>
  </si>
  <si>
    <t>10083</t>
  </si>
  <si>
    <t>0000R000010083</t>
  </si>
  <si>
    <t>3501000</t>
  </si>
  <si>
    <t>11565;LOTE10083;20220216;DESC LOTE10083;LOTE10083;N;LOTE10083;;AR;;;;;;N;;;210;20181103;;N;</t>
  </si>
  <si>
    <t>35000000010083;FNET;FNET;35;ZRET;20200626;;1800000195;20200626;08:00;16:00;20000;Remito electrónico Test;;;11565;30;C/U;LOTE10083;;;;;0000-00010083;10083;20200626;</t>
  </si>
  <si>
    <t xml:space="preserve">PEDIDO            20200626002C001CLIENTESAPNROOC0322020062611565             10           </t>
  </si>
  <si>
    <t xml:space="preserve">202006260002073900PEDIDO                                                                          11565             10       139                         35        03      NUMEROWE </t>
  </si>
  <si>
    <t xml:space="preserve">VTD11565 133198CLIENTESAPC00120200626NROOC1  10     /////ESTE PEDIDO HA SIDO CREADO POR UN PROCESO DE AUTOMATIZACION./////                    11565             10     816 0  011   </t>
  </si>
  <si>
    <t xml:space="preserve">3501010 </t>
  </si>
  <si>
    <t xml:space="preserve">3501020 </t>
  </si>
  <si>
    <t>19:02</t>
  </si>
  <si>
    <t>LOTE10085</t>
  </si>
  <si>
    <t>10085</t>
  </si>
  <si>
    <t>0000R000010085</t>
  </si>
  <si>
    <t>3501021</t>
  </si>
  <si>
    <t>11543;LOTE10085;20220216;DESC LOTE10085;LOTE10085;N;LOTE10085;;AR;;;;;;S;1;S;210;20181103;F;N;</t>
  </si>
  <si>
    <t>35000000010085;FNET;FNET;35;ZRET;20200626;;1800000195;20200626;08:00;16:00;20000;Remito electrónico Test;;;11543;33;C/U;LOTE10085;;;;;0000-00010085;10085;20200626;</t>
  </si>
  <si>
    <t xml:space="preserve">PEDIDO            20200626002C001CLIENTESAPNROOC0322020062611543             11           </t>
  </si>
  <si>
    <t xml:space="preserve">202006260002073900PEDIDO                                                                          11543             11       139                         35        03      NUMEROWE </t>
  </si>
  <si>
    <t xml:space="preserve">VTD11543 133198CLIENTESAPC00120200626NROOC1  11     /////ESTE PEDIDO HA SIDO CREADO POR UN PROCESO DE AUTOMATIZACION./////                    11543             11     816 0  011   </t>
  </si>
  <si>
    <t xml:space="preserve">3501031 </t>
  </si>
  <si>
    <t xml:space="preserve">3501041 </t>
  </si>
  <si>
    <t>19:03</t>
  </si>
  <si>
    <t>LOTE10087</t>
  </si>
  <si>
    <t>10087</t>
  </si>
  <si>
    <t>0000R000010087</t>
  </si>
  <si>
    <t>3501042</t>
  </si>
  <si>
    <t>11554;LOTE10087;20220216;DESC LOTE10087;LOTE10087;N;LOTE10087;;AR;;;;;;S;1;S;210;20181103;F;N;</t>
  </si>
  <si>
    <t>35000000010087;FNET;FNET;35;ZRET;20200626;;1800000195;20200626;08:00;16:00;20000;Remito electrónico Test;;;11554;36;C/U;LOTE10087;;;;;0000-00010087;10087;20200626;</t>
  </si>
  <si>
    <t xml:space="preserve">PEDIDO            20200626002C001CLIENTESAPNROOC0322020062611554             12           </t>
  </si>
  <si>
    <t xml:space="preserve">202006260002073900PEDIDO                                                                          11554             12       139                         35        03      NUMEROWE </t>
  </si>
  <si>
    <t xml:space="preserve">VTD11554 133198CLIENTESAPC00120200626NROOC1  12     /////ESTE PEDIDO HA SIDO CREADO POR UN PROCESO DE AUTOMATIZACION./////                    11554             12     816 0  011   </t>
  </si>
  <si>
    <t xml:space="preserve">3501052 </t>
  </si>
  <si>
    <t xml:space="preserve">3501062 </t>
  </si>
  <si>
    <t>LOTE10089</t>
  </si>
  <si>
    <t>10089</t>
  </si>
  <si>
    <t>0000R000010089</t>
  </si>
  <si>
    <t>3501063</t>
  </si>
  <si>
    <t>11543;LOTE10089;20220216;DESC LOTE10089;LOTE10089;N;LOTE10089;;AR;;;;;;S;1;S;210;20181103;F;N;</t>
  </si>
  <si>
    <t>35000000010089;FNET;FNET;35;ZRET;20200626;;1800000195;20200626;08:00;16:00;20000;Remito electrónico Test;;;11543;30;C/U;LOTE10089;;;;;0000-00010089;10089;20200626;</t>
  </si>
  <si>
    <t xml:space="preserve">PEDIDO            20200626002C001CLIENTESAPNROOC0322020062611543             10           </t>
  </si>
  <si>
    <t xml:space="preserve">202006260002073900PEDIDO                                                                          11543             10       139                         35        03      NUMEROWE </t>
  </si>
  <si>
    <t xml:space="preserve">VTD11543 133198CLIENTESAPC00120200626NROOC1  10     /////ESTE PEDIDO HA SIDO CREADO POR UN PROCESO DE AUTOMATIZACION./////                    11543             10     816 0  011   </t>
  </si>
  <si>
    <t xml:space="preserve">3501073 </t>
  </si>
  <si>
    <t xml:space="preserve">3501083 </t>
  </si>
  <si>
    <t>19:04</t>
  </si>
  <si>
    <t>LOTE10091</t>
  </si>
  <si>
    <t>10091</t>
  </si>
  <si>
    <t>0000R000010091</t>
  </si>
  <si>
    <t>3501084</t>
  </si>
  <si>
    <t>11554;LOTE10091;20220216;DESC LOTE10091;LOTE10091;N;LOTE10091;;AR;;;;;;S;1;S;210;20181103;F;N;</t>
  </si>
  <si>
    <t>35000000010091;FNET;FNET;35;ZRET;20200626;;1800000195;20200626;08:00;16:00;20000;Remito electrónico Test;;;11554;33;C/U;LOTE10091;;;;;0000-00010091;10091;20200626;</t>
  </si>
  <si>
    <t xml:space="preserve">PEDIDO            20200626002C001CLIENTESAPNROOC0322020062611554             11           </t>
  </si>
  <si>
    <t xml:space="preserve">202006260002073900PEDIDO                                                                          11554             11       139                         35        03      NUMEROWE </t>
  </si>
  <si>
    <t xml:space="preserve">VTD11554 133198CLIENTESAPC00120200626NROOC1  11     /////ESTE PEDIDO HA SIDO CREADO POR UN PROCESO DE AUTOMATIZACION./////                    11554             11     816 0  011   </t>
  </si>
  <si>
    <t xml:space="preserve">3501094 </t>
  </si>
  <si>
    <t xml:space="preserve">3501104 </t>
  </si>
  <si>
    <t>19:05</t>
  </si>
  <si>
    <t>LOTE10093</t>
  </si>
  <si>
    <t>10093</t>
  </si>
  <si>
    <t>0000R000010093</t>
  </si>
  <si>
    <t>3501105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</si>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</sst>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zoomScale="80" zoomScaleNormal="80" workbookViewId="0">
      <selection activeCell="A13" sqref="A13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9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 t="s">
        <v>10319</v>
      </c>
      <c r="J2" t="s">
        <v>10320</v>
      </c>
      <c r="K2" t="s">
        <v>10321</v>
      </c>
      <c r="L2" t="s">
        <v>10322</v>
      </c>
      <c r="M2" s="9">
        <v>30</v>
      </c>
      <c r="N2" t="s">
        <v>10323</v>
      </c>
      <c r="O2" s="9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9">
        <v>10</v>
      </c>
      <c r="AE2"/>
      <c r="AF2"/>
      <c r="AG2" s="9">
        <v>2196000</v>
      </c>
      <c r="AH2" s="9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/>
      <c r="AP2" s="5"/>
      <c r="AQ2" s="6"/>
      <c r="AR2"/>
      <c r="AS2" s="4"/>
      <c r="AT2" s="4"/>
      <c r="AU2" t="s">
        <v>10317</v>
      </c>
      <c r="AV2" s="7" t="s">
        <v>10318</v>
      </c>
      <c r="AW2" s="6"/>
      <c r="AX2"/>
      <c r="AY2"/>
      <c r="AZ2" t="s">
        <v>10332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 t="s">
        <v>10337</v>
      </c>
      <c r="J3" t="s">
        <v>10320</v>
      </c>
      <c r="K3" t="s">
        <v>10321</v>
      </c>
      <c r="L3" t="s">
        <v>10338</v>
      </c>
      <c r="M3" s="9">
        <v>33</v>
      </c>
      <c r="N3" t="s">
        <v>10339</v>
      </c>
      <c r="O3" s="9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10340</v>
      </c>
      <c r="AA3"/>
      <c r="AB3"/>
      <c r="AC3"/>
      <c r="AD3" s="9">
        <v>11</v>
      </c>
      <c r="AE3"/>
      <c r="AF3"/>
      <c r="AG3" s="9">
        <v>2192500</v>
      </c>
      <c r="AH3" s="9">
        <v>2750017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/>
      <c r="AP3" s="5"/>
      <c r="AQ3" s="6"/>
      <c r="AR3"/>
      <c r="AS3" s="4"/>
      <c r="AT3" s="4"/>
      <c r="AU3" t="s">
        <v>10317</v>
      </c>
      <c r="AV3" s="4" t="s">
        <v>10336</v>
      </c>
      <c r="AW3" s="6"/>
      <c r="AX3"/>
      <c r="AY3"/>
      <c r="AZ3" t="s">
        <v>10332</v>
      </c>
      <c r="BA3" t="s">
        <v>10332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 t="s">
        <v>10348</v>
      </c>
      <c r="J4" t="s">
        <v>10320</v>
      </c>
      <c r="K4" t="s">
        <v>10321</v>
      </c>
      <c r="L4" t="s">
        <v>10349</v>
      </c>
      <c r="M4" s="9">
        <v>36</v>
      </c>
      <c r="N4" t="s">
        <v>10350</v>
      </c>
      <c r="O4" s="9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10351</v>
      </c>
      <c r="AA4"/>
      <c r="AB4"/>
      <c r="AC4"/>
      <c r="AD4" s="9">
        <v>12</v>
      </c>
      <c r="AE4"/>
      <c r="AF4"/>
      <c r="AG4" s="9">
        <v>2900769</v>
      </c>
      <c r="AH4" s="9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/>
      <c r="AP4" s="5"/>
      <c r="AQ4" s="6"/>
      <c r="AR4"/>
      <c r="AS4" s="4"/>
      <c r="AT4" s="4"/>
      <c r="AU4" t="s">
        <v>10317</v>
      </c>
      <c r="AV4" s="4" t="s">
        <v>10336</v>
      </c>
      <c r="AW4" s="6"/>
      <c r="AX4"/>
      <c r="AY4"/>
      <c r="AZ4" t="s">
        <v>10332</v>
      </c>
      <c r="BA4" t="s">
        <v>10332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I5" t="s">
        <v>10360</v>
      </c>
      <c r="J5" t="s">
        <v>10320</v>
      </c>
      <c r="K5" t="s">
        <v>10321</v>
      </c>
      <c r="L5" t="s">
        <v>10361</v>
      </c>
      <c r="M5" s="9">
        <v>30</v>
      </c>
      <c r="N5" t="s">
        <v>10362</v>
      </c>
      <c r="O5" s="9" t="s">
        <v>3</v>
      </c>
      <c r="W5" t="s">
        <v>10324</v>
      </c>
      <c r="X5" t="s">
        <v>10324</v>
      </c>
      <c r="Y5" t="s">
        <v>10325</v>
      </c>
      <c r="Z5" t="s">
        <v>10363</v>
      </c>
      <c r="AD5" s="9">
        <v>10</v>
      </c>
      <c r="AG5" s="9">
        <v>2032500</v>
      </c>
      <c r="AH5" s="9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/>
      <c r="AP5" s="5"/>
      <c r="AQ5" s="6"/>
      <c r="AS5" s="4"/>
      <c r="AT5" s="4"/>
      <c r="AU5" t="s">
        <v>10317</v>
      </c>
      <c r="AV5" s="7" t="s">
        <v>10359</v>
      </c>
      <c r="AW5" s="6"/>
      <c r="AZ5" t="s">
        <v>10332</v>
      </c>
      <c r="BA5" t="s">
        <v>10332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10320</v>
      </c>
      <c r="K6" t="s">
        <v>10321</v>
      </c>
      <c r="L6" t="s">
        <v>10373</v>
      </c>
      <c r="M6" s="9">
        <v>33</v>
      </c>
      <c r="N6" t="s">
        <v>10374</v>
      </c>
      <c r="O6" s="9" t="s">
        <v>3</v>
      </c>
      <c r="W6" t="s">
        <v>10324</v>
      </c>
      <c r="X6" t="s">
        <v>10324</v>
      </c>
      <c r="Y6" t="s">
        <v>10325</v>
      </c>
      <c r="Z6" t="s">
        <v>10375</v>
      </c>
      <c r="AD6" s="9">
        <v>11</v>
      </c>
      <c r="AG6" s="9">
        <v>2023700</v>
      </c>
      <c r="AH6" s="9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/>
      <c r="AP6" s="5"/>
      <c r="AQ6" s="6"/>
      <c r="AS6" s="4"/>
      <c r="AT6" s="4"/>
      <c r="AU6" t="s">
        <v>10317</v>
      </c>
      <c r="AV6" s="4" t="s">
        <v>10371</v>
      </c>
      <c r="AW6" s="6"/>
      <c r="AZ6" t="s">
        <v>10332</v>
      </c>
      <c r="BA6" t="s">
        <v>10332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I7" t="s">
        <v>10384</v>
      </c>
      <c r="J7" t="s">
        <v>10320</v>
      </c>
      <c r="K7" t="s">
        <v>10321</v>
      </c>
      <c r="L7" t="s">
        <v>10385</v>
      </c>
      <c r="M7" s="9">
        <v>36</v>
      </c>
      <c r="N7" t="s">
        <v>10386</v>
      </c>
      <c r="O7" s="9" t="s">
        <v>3</v>
      </c>
      <c r="W7" t="s">
        <v>10324</v>
      </c>
      <c r="X7" t="s">
        <v>10324</v>
      </c>
      <c r="Y7" t="s">
        <v>10325</v>
      </c>
      <c r="Z7" t="s">
        <v>10387</v>
      </c>
      <c r="AD7" s="9">
        <v>12</v>
      </c>
      <c r="AG7" s="9">
        <v>5234408</v>
      </c>
      <c r="AH7" s="9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/>
      <c r="AP7" s="5"/>
      <c r="AQ7" s="6"/>
      <c r="AS7" s="4"/>
      <c r="AT7" s="4"/>
      <c r="AU7" t="s">
        <v>10317</v>
      </c>
      <c r="AV7" s="4" t="s">
        <v>10383</v>
      </c>
      <c r="AW7" s="6"/>
      <c r="AZ7" t="s">
        <v>10332</v>
      </c>
      <c r="BA7" t="s">
        <v>10332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I8" t="s">
        <v>10395</v>
      </c>
      <c r="J8" t="s">
        <v>10320</v>
      </c>
      <c r="K8" t="s">
        <v>10321</v>
      </c>
      <c r="L8" t="s">
        <v>10396</v>
      </c>
      <c r="M8" s="9">
        <v>30</v>
      </c>
      <c r="N8" t="s">
        <v>10397</v>
      </c>
      <c r="O8" s="9" t="s">
        <v>3</v>
      </c>
      <c r="W8" t="s">
        <v>10324</v>
      </c>
      <c r="X8" t="s">
        <v>10324</v>
      </c>
      <c r="Y8" t="s">
        <v>10325</v>
      </c>
      <c r="Z8" t="s">
        <v>10398</v>
      </c>
      <c r="AD8" s="9">
        <v>10</v>
      </c>
      <c r="AG8" s="9">
        <v>5901291</v>
      </c>
      <c r="AH8" s="9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/>
      <c r="AP8" s="5"/>
      <c r="AQ8" s="6"/>
      <c r="AS8" s="4"/>
      <c r="AT8" s="4"/>
      <c r="AU8" t="s">
        <v>10317</v>
      </c>
      <c r="AV8" s="7" t="s">
        <v>10383</v>
      </c>
      <c r="AW8" s="6"/>
      <c r="AZ8" t="s">
        <v>10332</v>
      </c>
      <c r="BA8" t="s">
        <v>10332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I9" t="s">
        <v>10407</v>
      </c>
      <c r="J9" t="s">
        <v>10320</v>
      </c>
      <c r="K9" t="s">
        <v>10321</v>
      </c>
      <c r="L9" t="s">
        <v>10408</v>
      </c>
      <c r="M9" s="9">
        <v>33</v>
      </c>
      <c r="N9" t="s">
        <v>10409</v>
      </c>
      <c r="O9" s="9" t="s">
        <v>3</v>
      </c>
      <c r="W9" t="s">
        <v>10324</v>
      </c>
      <c r="X9" t="s">
        <v>10324</v>
      </c>
      <c r="Y9" t="s">
        <v>10325</v>
      </c>
      <c r="Z9" t="s">
        <v>10410</v>
      </c>
      <c r="AD9" s="9">
        <v>11</v>
      </c>
      <c r="AG9" s="9">
        <v>2556000</v>
      </c>
      <c r="AH9" s="9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/>
      <c r="AP9" s="5"/>
      <c r="AQ9" s="6"/>
      <c r="AS9" s="4"/>
      <c r="AT9" s="4"/>
      <c r="AU9" t="s">
        <v>10317</v>
      </c>
      <c r="AV9" s="4" t="s">
        <v>10406</v>
      </c>
      <c r="AW9" s="6"/>
      <c r="AZ9" t="s">
        <v>10332</v>
      </c>
      <c r="BA9" t="s">
        <v>10332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M9" s="9" t="e">
        <f>IF(BO9="","",VLOOKUP(C9,'Datos trazabilidad'!$A$2:$G$11,3,FALSE))</f>
        <v>#N/A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e">
        <f>IF(BO9="","",VLOOKUP(C9,'Datos trazabilidad'!$A$2:$G$11,6,FALSE))</f>
        <v>#N/A</v>
      </c>
      <c r="BQ9" s="9" t="e">
        <f>IF(BO9="","",VLOOKUP(C9,'Datos trazabilidad'!$A$2:$G$11,7,FALSE))</f>
        <v>#N/A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I10" t="s">
        <v>10419</v>
      </c>
      <c r="J10" t="s">
        <v>10320</v>
      </c>
      <c r="K10" t="s">
        <v>10321</v>
      </c>
      <c r="L10" t="s">
        <v>10420</v>
      </c>
      <c r="M10" s="9">
        <v>36</v>
      </c>
      <c r="N10" t="s">
        <v>10421</v>
      </c>
      <c r="O10" s="9" t="s">
        <v>3</v>
      </c>
      <c r="W10" t="s">
        <v>10324</v>
      </c>
      <c r="X10" t="s">
        <v>10324</v>
      </c>
      <c r="Y10" t="s">
        <v>10325</v>
      </c>
      <c r="Z10" t="s">
        <v>10422</v>
      </c>
      <c r="AD10" s="9">
        <v>12</v>
      </c>
      <c r="AG10" s="9">
        <v>2234700</v>
      </c>
      <c r="AH10" s="9">
        <v>2750017</v>
      </c>
      <c r="AI10" s="4" t="s">
        <v>10423</v>
      </c>
      <c r="AJ10" s="4" t="s">
        <v>10424</v>
      </c>
      <c r="AK10" s="4" t="s">
        <v>10425</v>
      </c>
      <c r="AL10" s="4" t="s">
        <v>10426</v>
      </c>
      <c r="AM10" s="4" t="s">
        <v>10427</v>
      </c>
      <c r="AN10" s="4"/>
      <c r="AO10" s="5"/>
      <c r="AP10" s="5"/>
      <c r="AQ10" s="6"/>
      <c r="AS10" s="4"/>
      <c r="AT10" s="4"/>
      <c r="AU10" t="s">
        <v>10317</v>
      </c>
      <c r="AV10" s="4" t="s">
        <v>10418</v>
      </c>
      <c r="AW10" s="6"/>
      <c r="AZ10" t="s">
        <v>10332</v>
      </c>
      <c r="BA10" t="s">
        <v>10332</v>
      </c>
      <c r="BB10" t="s">
        <v>10428</v>
      </c>
      <c r="BC10" t="s">
        <v>10429</v>
      </c>
      <c r="BD10" t="s">
        <v>10422</v>
      </c>
      <c r="BE10">
        <v>10</v>
      </c>
      <c r="BF10">
        <v>10</v>
      </c>
      <c r="BM10" s="9" t="e">
        <f>IF(BO10="","",VLOOKUP(C10,'Datos trazabilidad'!$A$2:$G$11,3,FALSE))</f>
        <v>#N/A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e">
        <f>IF(BO10="","",VLOOKUP(C10,'Datos trazabilidad'!$A$2:$G$11,6,FALSE))</f>
        <v>#N/A</v>
      </c>
      <c r="BQ10" s="9" t="e">
        <f>IF(BO10="","",VLOOKUP(C10,'Datos trazabilidad'!$A$2:$G$11,7,FALSE))</f>
        <v>#N/A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I11" t="s">
        <v>10430</v>
      </c>
      <c r="J11" t="s">
        <v>10320</v>
      </c>
      <c r="K11" t="s">
        <v>10321</v>
      </c>
      <c r="L11" t="s">
        <v>10431</v>
      </c>
      <c r="M11" s="9">
        <v>30</v>
      </c>
      <c r="N11" t="s">
        <v>10432</v>
      </c>
      <c r="O11" s="9" t="s">
        <v>3</v>
      </c>
      <c r="W11" t="s">
        <v>10324</v>
      </c>
      <c r="X11" t="s">
        <v>10324</v>
      </c>
      <c r="Y11" t="s">
        <v>10325</v>
      </c>
      <c r="Z11" t="s">
        <v>10433</v>
      </c>
      <c r="AD11" s="9">
        <v>10</v>
      </c>
      <c r="AG11" s="9">
        <v>2375100</v>
      </c>
      <c r="AH11" s="9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/>
      <c r="AP11" s="5"/>
      <c r="AQ11" s="6"/>
      <c r="AS11" s="4"/>
      <c r="AT11" s="4"/>
      <c r="AU11" t="s">
        <v>10317</v>
      </c>
      <c r="AV11" s="7" t="s">
        <v>10418</v>
      </c>
      <c r="AW11" s="6"/>
      <c r="AZ11" t="s">
        <v>10332</v>
      </c>
      <c r="BA11" t="s">
        <v>10332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M11" s="9" t="e">
        <f>IF(BO11="","",VLOOKUP(C11,'Datos trazabilidad'!$A$2:$G$11,3,FALSE))</f>
        <v>#N/A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e">
        <f>IF(BO11="","",VLOOKUP(C11,'Datos trazabilidad'!$A$2:$G$11,6,FALSE))</f>
        <v>#N/A</v>
      </c>
      <c r="BQ11" s="9" t="e">
        <f>IF(BO11="","",VLOOKUP(C11,'Datos trazabilidad'!$A$2:$G$11,7,FALSE))</f>
        <v>#N/A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I12" t="s">
        <v>10442</v>
      </c>
      <c r="J12" t="s">
        <v>10320</v>
      </c>
      <c r="K12" t="s">
        <v>10321</v>
      </c>
      <c r="L12" t="s">
        <v>10443</v>
      </c>
      <c r="M12" s="9">
        <v>33</v>
      </c>
      <c r="N12" t="s">
        <v>10444</v>
      </c>
      <c r="O12" s="9" t="s">
        <v>3</v>
      </c>
      <c r="W12" t="s">
        <v>10324</v>
      </c>
      <c r="X12" t="s">
        <v>10324</v>
      </c>
      <c r="Y12" t="s">
        <v>10325</v>
      </c>
      <c r="Z12" t="s">
        <v>10445</v>
      </c>
      <c r="AD12" s="9">
        <v>11</v>
      </c>
      <c r="AG12" s="9">
        <v>2556000</v>
      </c>
      <c r="AH12" s="9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/>
      <c r="AP12" s="5"/>
      <c r="AQ12" s="6"/>
      <c r="AS12" s="4"/>
      <c r="AT12" s="4"/>
      <c r="AU12" t="s">
        <v>10317</v>
      </c>
      <c r="AV12" s="4" t="s">
        <v>10441</v>
      </c>
      <c r="AW12" s="6"/>
      <c r="AZ12" t="s">
        <v>10332</v>
      </c>
      <c r="BA12" t="s">
        <v>10332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M12" s="9" t="e">
        <f>IF(BO12="","",VLOOKUP(C12,'Datos trazabilidad'!$A$2:$G$11,3,FALSE))</f>
        <v>#N/A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e">
        <f>IF(BO12="","",VLOOKUP(C12,'Datos trazabilidad'!$A$2:$G$11,6,FALSE))</f>
        <v>#N/A</v>
      </c>
      <c r="BQ12" s="9" t="e">
        <f>IF(BO12="","",VLOOKUP(C12,'Datos trazabilidad'!$A$2:$G$11,7,FALSE))</f>
        <v>#N/A</v>
      </c>
    </row>
    <row r="13" spans="1:70" x14ac:dyDescent="0.25">
      <c r="I13" t="s">
        <v>10454</v>
      </c>
      <c r="J13" t="s">
        <v>10320</v>
      </c>
      <c r="K13" t="s">
        <v>10321</v>
      </c>
      <c r="L13" t="s">
        <v>10455</v>
      </c>
      <c r="N13" t="s">
        <v>10456</v>
      </c>
      <c r="W13" t="s">
        <v>10324</v>
      </c>
      <c r="X13" t="s">
        <v>10324</v>
      </c>
      <c r="Y13" t="s">
        <v>10325</v>
      </c>
      <c r="Z13" t="s">
        <v>10457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/>
      <c r="AP13" s="5"/>
      <c r="AQ13" s="6"/>
      <c r="AS13" s="4"/>
      <c r="AT13" s="4"/>
      <c r="AU13" t="s">
        <v>10317</v>
      </c>
      <c r="AV13" s="4" t="s">
        <v>10453</v>
      </c>
      <c r="AW13" s="6"/>
      <c r="AZ13" t="s">
        <v>10332</v>
      </c>
      <c r="BA13" t="s">
        <v>10332</v>
      </c>
      <c r="BB13"/>
      <c r="BC13"/>
      <c r="BD13"/>
    </row>
    <row r="14" spans="1:70" x14ac:dyDescent="0.25">
      <c r="I14" t="s">
        <v>10454</v>
      </c>
      <c r="J14" t="s">
        <v>10320</v>
      </c>
      <c r="K14" t="s">
        <v>10321</v>
      </c>
      <c r="L14" t="s">
        <v>10455</v>
      </c>
      <c r="N14" t="s">
        <v>10456</v>
      </c>
      <c r="W14" t="s">
        <v>10324</v>
      </c>
      <c r="X14" t="s">
        <v>10324</v>
      </c>
      <c r="Y14" t="s">
        <v>10325</v>
      </c>
      <c r="Z14" t="s">
        <v>10457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/>
      <c r="AP14" s="5"/>
      <c r="AQ14" s="6"/>
      <c r="AS14" s="4"/>
      <c r="AT14" s="4"/>
      <c r="AU14" t="s">
        <v>10317</v>
      </c>
      <c r="AV14" s="7" t="s">
        <v>10453</v>
      </c>
      <c r="AW14" s="6"/>
      <c r="AZ14" t="s">
        <v>10332</v>
      </c>
      <c r="BA14" t="s">
        <v>10332</v>
      </c>
      <c r="BB14"/>
      <c r="BC14"/>
      <c r="BD14"/>
      <c r="BR14" s="8"/>
    </row>
    <row r="15" spans="1:70" x14ac:dyDescent="0.25">
      <c r="I15" t="s">
        <v>10454</v>
      </c>
      <c r="J15" t="s">
        <v>10320</v>
      </c>
      <c r="K15" t="s">
        <v>10321</v>
      </c>
      <c r="L15" t="s">
        <v>10455</v>
      </c>
      <c r="N15" t="s">
        <v>10456</v>
      </c>
      <c r="W15" t="s">
        <v>10324</v>
      </c>
      <c r="X15" t="s">
        <v>10324</v>
      </c>
      <c r="Y15" t="s">
        <v>10325</v>
      </c>
      <c r="Z15" t="s">
        <v>10457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/>
      <c r="AP15" s="5"/>
      <c r="AQ15" s="6"/>
      <c r="AS15" s="4"/>
      <c r="AT15" s="4"/>
      <c r="AU15" t="s">
        <v>10317</v>
      </c>
      <c r="AV15" s="4" t="s">
        <v>10458</v>
      </c>
      <c r="AW15" s="6"/>
      <c r="AZ15" t="s">
        <v>10332</v>
      </c>
      <c r="BA15" t="s">
        <v>10332</v>
      </c>
      <c r="BB15"/>
      <c r="BC15"/>
      <c r="BD15"/>
    </row>
    <row r="16" spans="1:70" x14ac:dyDescent="0.25">
      <c r="I16" t="s">
        <v>10454</v>
      </c>
      <c r="J16" t="s">
        <v>10320</v>
      </c>
      <c r="K16" t="s">
        <v>10321</v>
      </c>
      <c r="L16" t="s">
        <v>10455</v>
      </c>
      <c r="N16" t="s">
        <v>10456</v>
      </c>
      <c r="W16" t="s">
        <v>10324</v>
      </c>
      <c r="X16" t="s">
        <v>10324</v>
      </c>
      <c r="Y16" t="s">
        <v>10325</v>
      </c>
      <c r="Z16" t="s">
        <v>10457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/>
      <c r="AP16" s="5"/>
      <c r="AQ16" s="6"/>
      <c r="AS16" s="4"/>
      <c r="AT16" s="4"/>
      <c r="AU16" t="s">
        <v>10317</v>
      </c>
      <c r="AV16" s="4" t="s">
        <v>10459</v>
      </c>
      <c r="AW16" s="6"/>
      <c r="AZ16" t="s">
        <v>10332</v>
      </c>
      <c r="BA16" t="s">
        <v>10332</v>
      </c>
      <c r="BB16"/>
      <c r="BC16"/>
      <c r="BD16"/>
    </row>
    <row r="17" spans="35:49" x14ac:dyDescent="0.25">
      <c r="I17" t="s">
        <v>10454</v>
      </c>
      <c r="J17" t="s">
        <v>10320</v>
      </c>
      <c r="K17" t="s">
        <v>10321</v>
      </c>
      <c r="L17" t="s">
        <v>10455</v>
      </c>
      <c r="N17" t="s">
        <v>10456</v>
      </c>
      <c r="W17" t="s">
        <v>10324</v>
      </c>
      <c r="X17" t="s">
        <v>10324</v>
      </c>
      <c r="Y17" t="s">
        <v>10325</v>
      </c>
      <c r="Z17" t="s">
        <v>10457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/>
      <c r="AP17" s="5"/>
      <c r="AQ17" s="6"/>
      <c r="AS17" s="4"/>
      <c r="AT17" s="4"/>
      <c r="AU17" t="s">
        <v>10317</v>
      </c>
      <c r="AV17" s="7" t="s">
        <v>10459</v>
      </c>
      <c r="AW17" s="6"/>
      <c r="AZ17" t="s">
        <v>10332</v>
      </c>
      <c r="BA17" t="s">
        <v>10332</v>
      </c>
      <c r="BB17"/>
      <c r="BC17"/>
      <c r="BD17"/>
    </row>
    <row r="18" spans="35:49" x14ac:dyDescent="0.25">
      <c r="I18" t="s">
        <v>10454</v>
      </c>
      <c r="J18" t="s">
        <v>10320</v>
      </c>
      <c r="K18" t="s">
        <v>10321</v>
      </c>
      <c r="L18" t="s">
        <v>10455</v>
      </c>
      <c r="N18" t="s">
        <v>10456</v>
      </c>
      <c r="W18" t="s">
        <v>10324</v>
      </c>
      <c r="X18" t="s">
        <v>10324</v>
      </c>
      <c r="Y18" t="s">
        <v>10325</v>
      </c>
      <c r="Z18" t="s">
        <v>10457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/>
      <c r="AP18" s="5"/>
      <c r="AQ18" s="6"/>
      <c r="AS18" s="4"/>
      <c r="AT18" s="4"/>
      <c r="AU18" t="s">
        <v>10317</v>
      </c>
      <c r="AV18" s="4" t="s">
        <v>10460</v>
      </c>
      <c r="AW18" s="6"/>
      <c r="AZ18" t="s">
        <v>10332</v>
      </c>
      <c r="BA18" t="s">
        <v>10332</v>
      </c>
      <c r="BB18"/>
      <c r="BC18"/>
      <c r="BD18"/>
    </row>
    <row r="19" spans="35:49" x14ac:dyDescent="0.25">
      <c r="I19" t="s">
        <v>10454</v>
      </c>
      <c r="J19" t="s">
        <v>10320</v>
      </c>
      <c r="K19" t="s">
        <v>10321</v>
      </c>
      <c r="L19" t="s">
        <v>10455</v>
      </c>
      <c r="N19" t="s">
        <v>10456</v>
      </c>
      <c r="W19" t="s">
        <v>10324</v>
      </c>
      <c r="X19" t="s">
        <v>10324</v>
      </c>
      <c r="Y19" t="s">
        <v>10325</v>
      </c>
      <c r="Z19" t="s">
        <v>10457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/>
      <c r="AP19" s="5"/>
      <c r="AQ19" s="6"/>
      <c r="AS19" s="4"/>
      <c r="AT19" s="4"/>
      <c r="AU19" t="s">
        <v>10317</v>
      </c>
      <c r="AV19" s="4" t="s">
        <v>10461</v>
      </c>
      <c r="AW19" s="6"/>
      <c r="AZ19" t="s">
        <v>10332</v>
      </c>
      <c r="BA19" t="s">
        <v>10332</v>
      </c>
      <c r="BB19"/>
      <c r="BC19"/>
      <c r="BD19"/>
    </row>
    <row r="20" spans="35:49" x14ac:dyDescent="0.25">
      <c r="I20" t="s">
        <v>10454</v>
      </c>
      <c r="J20" t="s">
        <v>10320</v>
      </c>
      <c r="K20" t="s">
        <v>10321</v>
      </c>
      <c r="L20" t="s">
        <v>10455</v>
      </c>
      <c r="N20" t="s">
        <v>10456</v>
      </c>
      <c r="W20" t="s">
        <v>10324</v>
      </c>
      <c r="X20" t="s">
        <v>10324</v>
      </c>
      <c r="Y20" t="s">
        <v>10325</v>
      </c>
      <c r="Z20" t="s">
        <v>10457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/>
      <c r="AP20" s="5"/>
      <c r="AQ20" s="6"/>
      <c r="AS20" s="4"/>
      <c r="AT20" s="4"/>
      <c r="AU20" t="s">
        <v>10317</v>
      </c>
      <c r="AV20" s="7" t="s">
        <v>10461</v>
      </c>
      <c r="AW20" s="6"/>
      <c r="AZ20" t="s">
        <v>10332</v>
      </c>
      <c r="BA20" t="s">
        <v>10332</v>
      </c>
      <c r="BB20"/>
      <c r="BC20"/>
      <c r="BD20"/>
    </row>
    <row r="21" spans="35:49" x14ac:dyDescent="0.25">
      <c r="I21" t="s">
        <v>10454</v>
      </c>
      <c r="J21" t="s">
        <v>10320</v>
      </c>
      <c r="K21" t="s">
        <v>10321</v>
      </c>
      <c r="L21" t="s">
        <v>10455</v>
      </c>
      <c r="N21" t="s">
        <v>10456</v>
      </c>
      <c r="W21" t="s">
        <v>10324</v>
      </c>
      <c r="X21" t="s">
        <v>10324</v>
      </c>
      <c r="Y21" t="s">
        <v>10325</v>
      </c>
      <c r="Z21" t="s">
        <v>10457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/>
      <c r="AP21" s="5"/>
      <c r="AQ21" s="6"/>
      <c r="AS21" s="4"/>
      <c r="AT21" s="4"/>
      <c r="AU21" t="s">
        <v>10317</v>
      </c>
      <c r="AV21" s="4" t="s">
        <v>10462</v>
      </c>
      <c r="AW21" s="6"/>
      <c r="AZ21" t="s">
        <v>10332</v>
      </c>
      <c r="BA21" t="s">
        <v>10332</v>
      </c>
      <c r="BB21"/>
      <c r="BC21"/>
      <c r="BD21"/>
    </row>
    <row r="22" spans="35:49" x14ac:dyDescent="0.25">
      <c r="I22" t="s">
        <v>10454</v>
      </c>
      <c r="J22" t="s">
        <v>10320</v>
      </c>
      <c r="K22" t="s">
        <v>10321</v>
      </c>
      <c r="L22" t="s">
        <v>10455</v>
      </c>
      <c r="N22" t="s">
        <v>10456</v>
      </c>
      <c r="W22" t="s">
        <v>10324</v>
      </c>
      <c r="X22" t="s">
        <v>10324</v>
      </c>
      <c r="Y22" t="s">
        <v>10325</v>
      </c>
      <c r="Z22" t="s">
        <v>10457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/>
      <c r="AP22" s="5"/>
      <c r="AQ22" s="6"/>
      <c r="AS22" s="4"/>
      <c r="AT22" s="4"/>
      <c r="AU22" t="s">
        <v>10317</v>
      </c>
      <c r="AV22" s="4" t="s">
        <v>10463</v>
      </c>
      <c r="AW22" s="6"/>
      <c r="AZ22" t="s">
        <v>10332</v>
      </c>
      <c r="BA22" t="s">
        <v>10332</v>
      </c>
      <c r="BB22"/>
      <c r="BC22"/>
      <c r="BD22"/>
    </row>
    <row r="23" spans="35:49" x14ac:dyDescent="0.25">
      <c r="I23" t="s">
        <v>10454</v>
      </c>
      <c r="J23" t="s">
        <v>10320</v>
      </c>
      <c r="K23" t="s">
        <v>10321</v>
      </c>
      <c r="L23" t="s">
        <v>10455</v>
      </c>
      <c r="N23" t="s">
        <v>10456</v>
      </c>
      <c r="W23" t="s">
        <v>10324</v>
      </c>
      <c r="X23" t="s">
        <v>10324</v>
      </c>
      <c r="Y23" t="s">
        <v>10325</v>
      </c>
      <c r="Z23" t="s">
        <v>10457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/>
      <c r="AP23" s="5"/>
      <c r="AQ23" s="6"/>
      <c r="AS23" s="4"/>
      <c r="AT23" s="4"/>
      <c r="AU23" t="s">
        <v>10317</v>
      </c>
      <c r="AV23" s="7" t="s">
        <v>10463</v>
      </c>
      <c r="AW23" s="6"/>
      <c r="AZ23" t="s">
        <v>10332</v>
      </c>
      <c r="BA23" t="s">
        <v>10332</v>
      </c>
      <c r="BB23"/>
      <c r="BC23"/>
      <c r="BD23"/>
    </row>
    <row r="24" spans="35:49" x14ac:dyDescent="0.25">
      <c r="I24" t="s">
        <v>10454</v>
      </c>
      <c r="J24" t="s">
        <v>10320</v>
      </c>
      <c r="K24" t="s">
        <v>10321</v>
      </c>
      <c r="L24" t="s">
        <v>10455</v>
      </c>
      <c r="N24" t="s">
        <v>10456</v>
      </c>
      <c r="W24" t="s">
        <v>10324</v>
      </c>
      <c r="X24" t="s">
        <v>10324</v>
      </c>
      <c r="Y24" t="s">
        <v>10325</v>
      </c>
      <c r="Z24" t="s">
        <v>10457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/>
      <c r="AP24" s="5"/>
      <c r="AQ24" s="6"/>
      <c r="AS24" s="4"/>
      <c r="AT24" s="4"/>
      <c r="AU24" t="s">
        <v>10317</v>
      </c>
      <c r="AV24" s="4" t="s">
        <v>10464</v>
      </c>
      <c r="AW24" s="6"/>
      <c r="AZ24" t="s">
        <v>10332</v>
      </c>
      <c r="BA24" t="s">
        <v>10332</v>
      </c>
      <c r="BB24"/>
      <c r="BC24"/>
      <c r="BD24"/>
    </row>
    <row r="25" spans="35:49" x14ac:dyDescent="0.25">
      <c r="I25" t="s">
        <v>10454</v>
      </c>
      <c r="J25" t="s">
        <v>10320</v>
      </c>
      <c r="K25" t="s">
        <v>10321</v>
      </c>
      <c r="L25" t="s">
        <v>10455</v>
      </c>
      <c r="N25" t="s">
        <v>10456</v>
      </c>
      <c r="W25" t="s">
        <v>10324</v>
      </c>
      <c r="X25" t="s">
        <v>10324</v>
      </c>
      <c r="Y25" t="s">
        <v>10325</v>
      </c>
      <c r="Z25" t="s">
        <v>10457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/>
      <c r="AP25" s="5"/>
      <c r="AQ25" s="6"/>
      <c r="AS25" s="4"/>
      <c r="AT25" s="4"/>
      <c r="AU25" t="s">
        <v>10317</v>
      </c>
      <c r="AV25" s="4" t="s">
        <v>10465</v>
      </c>
      <c r="AW25" s="6"/>
      <c r="AZ25" t="s">
        <v>10332</v>
      </c>
      <c r="BA25" t="s">
        <v>10332</v>
      </c>
      <c r="BB25"/>
      <c r="BC25"/>
      <c r="BD25"/>
    </row>
    <row r="26" spans="35:49" x14ac:dyDescent="0.25">
      <c r="I26" t="s">
        <v>10454</v>
      </c>
      <c r="J26" t="s">
        <v>10320</v>
      </c>
      <c r="K26" t="s">
        <v>10321</v>
      </c>
      <c r="L26" t="s">
        <v>10455</v>
      </c>
      <c r="N26" t="s">
        <v>10456</v>
      </c>
      <c r="W26" t="s">
        <v>10324</v>
      </c>
      <c r="X26" t="s">
        <v>10324</v>
      </c>
      <c r="Y26" t="s">
        <v>10325</v>
      </c>
      <c r="Z26" t="s">
        <v>10457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U26" t="s">
        <v>10317</v>
      </c>
      <c r="AV26" t="s">
        <v>10465</v>
      </c>
      <c r="AZ26" t="s">
        <v>10332</v>
      </c>
      <c r="BA26" t="s">
        <v>10332</v>
      </c>
      <c r="BB26"/>
      <c r="BC26"/>
      <c r="BD26"/>
    </row>
    <row r="27" spans="35:49" x14ac:dyDescent="0.25">
      <c r="I27" t="s">
        <v>10454</v>
      </c>
      <c r="J27" t="s">
        <v>10320</v>
      </c>
      <c r="K27" t="s">
        <v>10321</v>
      </c>
      <c r="L27" t="s">
        <v>10455</v>
      </c>
      <c r="N27" t="s">
        <v>10456</v>
      </c>
      <c r="W27" t="s">
        <v>10324</v>
      </c>
      <c r="X27" t="s">
        <v>10324</v>
      </c>
      <c r="Y27" t="s">
        <v>10325</v>
      </c>
      <c r="Z27" t="s">
        <v>10457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U27" t="s">
        <v>10317</v>
      </c>
      <c r="AV27" t="s">
        <v>10466</v>
      </c>
      <c r="AZ27" t="s">
        <v>10332</v>
      </c>
      <c r="BA27" t="s">
        <v>10332</v>
      </c>
      <c r="BB27"/>
      <c r="BC27"/>
      <c r="BD27"/>
    </row>
    <row r="28" spans="35:49" x14ac:dyDescent="0.25">
      <c r="I28" t="s">
        <v>10454</v>
      </c>
      <c r="J28" t="s">
        <v>10320</v>
      </c>
      <c r="K28" t="s">
        <v>10321</v>
      </c>
      <c r="L28" t="s">
        <v>10455</v>
      </c>
      <c r="N28" t="s">
        <v>10456</v>
      </c>
      <c r="W28" t="s">
        <v>10324</v>
      </c>
      <c r="X28" t="s">
        <v>10324</v>
      </c>
      <c r="Y28" t="s">
        <v>10325</v>
      </c>
      <c r="Z28" t="s">
        <v>10457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U28" t="s">
        <v>10317</v>
      </c>
      <c r="AV28" t="s">
        <v>10467</v>
      </c>
      <c r="AZ28" t="s">
        <v>10332</v>
      </c>
      <c r="BA28" t="s">
        <v>10332</v>
      </c>
      <c r="BB28"/>
      <c r="BC28"/>
      <c r="BD28"/>
    </row>
    <row r="29" spans="35:49" x14ac:dyDescent="0.25">
      <c r="AI29"/>
      <c r="AJ29"/>
      <c r="AK29"/>
    </row>
    <row r="30" spans="35:49" x14ac:dyDescent="0.25">
      <c r="AI30"/>
      <c r="AJ30"/>
      <c r="AK30"/>
    </row>
    <row r="31" spans="35:49" x14ac:dyDescent="0.25">
      <c r="AI31"/>
      <c r="AJ31"/>
      <c r="AK31"/>
    </row>
    <row r="32" spans="35:49" x14ac:dyDescent="0.25">
      <c r="AI32"/>
      <c r="AJ32"/>
      <c r="AK32"/>
    </row>
    <row r="33" spans="35:49" x14ac:dyDescent="0.25">
      <c r="AI33"/>
      <c r="AJ33"/>
      <c r="AK33"/>
    </row>
    <row r="34" spans="35:49" x14ac:dyDescent="0.25"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7"/>
      <c r="AW34" s="6"/>
    </row>
    <row r="35" spans="35:49" x14ac:dyDescent="0.25"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</row>
    <row r="36" spans="35:49" x14ac:dyDescent="0.25">
      <c r="AI36" s="4"/>
      <c r="AJ36" s="4"/>
      <c r="AK36" s="4"/>
      <c r="AL36" s="4"/>
      <c r="AM36" s="4"/>
      <c r="AN36" s="4"/>
      <c r="AO36" s="5"/>
      <c r="AP36" s="5"/>
      <c r="AQ36" s="6"/>
      <c r="AS36" s="4"/>
      <c r="AT36" s="4"/>
      <c r="AV36" s="4"/>
      <c r="AW36" s="6"/>
    </row>
    <row r="37" spans="35:49" x14ac:dyDescent="0.25">
      <c r="AI37" s="4"/>
      <c r="AJ37" s="4"/>
      <c r="AK37" s="4"/>
      <c r="AL37" s="4"/>
      <c r="AM37" s="4"/>
      <c r="AN37" s="4"/>
      <c r="AO37" s="5"/>
      <c r="AP37" s="5"/>
      <c r="AQ37" s="6"/>
      <c r="AS37" s="4"/>
      <c r="AT37" s="4"/>
      <c r="AV37" s="7"/>
      <c r="AW37" s="6"/>
    </row>
    <row r="38" spans="35:49" x14ac:dyDescent="0.25"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</row>
    <row r="39" spans="35:49" x14ac:dyDescent="0.25"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</row>
    <row r="40" spans="35:49" x14ac:dyDescent="0.25"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</row>
    <row r="41" spans="35:49" x14ac:dyDescent="0.25"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</row>
    <row r="42" spans="35:49" x14ac:dyDescent="0.25"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</row>
    <row r="43" spans="35:49" x14ac:dyDescent="0.25"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</row>
    <row r="44" spans="35:49" x14ac:dyDescent="0.25"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</row>
    <row r="45" spans="35:49" x14ac:dyDescent="0.25"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</row>
    <row r="46" spans="35:49" x14ac:dyDescent="0.25">
      <c r="AI46"/>
      <c r="AJ46"/>
      <c r="AK46"/>
    </row>
    <row r="47" spans="35:49" x14ac:dyDescent="0.25">
      <c r="AI47"/>
      <c r="AJ47"/>
      <c r="AK47"/>
    </row>
    <row r="48" spans="35:49" x14ac:dyDescent="0.25">
      <c r="AI48"/>
      <c r="AJ48"/>
      <c r="AK48"/>
    </row>
    <row r="49" spans="35:37" x14ac:dyDescent="0.25">
      <c r="AI49"/>
      <c r="AJ49"/>
      <c r="AK49"/>
    </row>
    <row r="50" spans="35:37" x14ac:dyDescent="0.25">
      <c r="AI50"/>
      <c r="AJ50"/>
      <c r="AK50"/>
    </row>
    <row r="51" spans="35:37" x14ac:dyDescent="0.25">
      <c r="AI51"/>
      <c r="AJ51"/>
      <c r="AK5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7"/>
  <sheetViews>
    <sheetView tabSelected="1" zoomScale="70" zoomScaleNormal="70" workbookViewId="0">
      <selection activeCell="B13" sqref="B1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10335</v>
      </c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10335</v>
      </c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10335</v>
      </c>
      <c r="C5" s="2"/>
      <c r="D5" s="2"/>
      <c r="F5" s="2"/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10335</v>
      </c>
      <c r="C6" s="2"/>
      <c r="D6" s="2"/>
      <c r="F6" s="2"/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10335</v>
      </c>
      <c r="C7" s="2"/>
      <c r="D7" s="2"/>
      <c r="F7" s="2"/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10335</v>
      </c>
      <c r="C8" s="2"/>
      <c r="D8" s="2"/>
      <c r="F8" s="2"/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10335</v>
      </c>
      <c r="C9" s="2"/>
      <c r="D9" s="2"/>
      <c r="F9" s="2"/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/>
      <c r="D10" s="2"/>
      <c r="F10" s="2"/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/>
      <c r="D11" s="2"/>
      <c r="F11" s="2"/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/>
      <c r="D12" s="2"/>
      <c r="F12" s="2"/>
      <c r="I12" s="2"/>
      <c r="J12" s="2"/>
      <c r="K12" s="2"/>
    </row>
    <row r="13" spans="1:14" x14ac:dyDescent="0.25">
      <c r="B13" s="2" t="s">
        <v>10335</v>
      </c>
      <c r="C13" s="2"/>
      <c r="D13" s="2"/>
      <c r="F13" s="2"/>
      <c r="I13" s="2"/>
      <c r="J13" s="2"/>
      <c r="K13" s="2"/>
    </row>
    <row r="14" spans="1:14" x14ac:dyDescent="0.25">
      <c r="B14" s="2" t="s">
        <v>10335</v>
      </c>
      <c r="C14" s="2"/>
      <c r="D14" s="2"/>
      <c r="F14" s="2"/>
      <c r="I14" s="2"/>
      <c r="J14" s="2"/>
      <c r="K14" s="2"/>
    </row>
    <row r="15" spans="1:14" x14ac:dyDescent="0.25">
      <c r="B15" s="2" t="s">
        <v>10335</v>
      </c>
      <c r="C15" s="2"/>
      <c r="D15" s="2"/>
      <c r="F15" s="2"/>
      <c r="I15" s="2"/>
      <c r="J15" s="2"/>
      <c r="K15" s="2"/>
    </row>
    <row r="16" spans="1:14" x14ac:dyDescent="0.25">
      <c r="B16" s="2" t="s">
        <v>10335</v>
      </c>
      <c r="C16" s="2"/>
      <c r="D16" s="2"/>
      <c r="F16" s="2"/>
      <c r="I16" s="2"/>
      <c r="J16" s="2"/>
      <c r="K16" s="2"/>
    </row>
    <row r="17" spans="2:11" x14ac:dyDescent="0.25">
      <c r="B17" s="2" t="s">
        <v>10335</v>
      </c>
      <c r="C17" s="2"/>
      <c r="D17" s="2"/>
      <c r="F17" s="2"/>
      <c r="I17" s="2"/>
      <c r="J17" s="2"/>
      <c r="K17" s="2"/>
    </row>
    <row r="18" spans="2:11" x14ac:dyDescent="0.25">
      <c r="B18" s="2" t="s">
        <v>10335</v>
      </c>
      <c r="C18" s="2"/>
      <c r="D18" s="2"/>
      <c r="F18" s="2"/>
      <c r="I18" s="2"/>
      <c r="J18" s="2"/>
      <c r="K18" s="2"/>
    </row>
    <row r="19" spans="2:11" x14ac:dyDescent="0.25">
      <c r="B19" s="2" t="s">
        <v>10335</v>
      </c>
      <c r="C19" s="2"/>
      <c r="D19" s="2"/>
      <c r="F19" s="2"/>
      <c r="I19" s="2"/>
      <c r="J19" s="2"/>
      <c r="K19" s="2"/>
    </row>
    <row r="20" spans="2:11" x14ac:dyDescent="0.25">
      <c r="B20" s="2" t="s">
        <v>10335</v>
      </c>
      <c r="C20" s="2"/>
      <c r="D20" s="2"/>
      <c r="F20" s="2"/>
      <c r="I20" s="2"/>
      <c r="J20" s="2"/>
      <c r="K20" s="2"/>
    </row>
    <row r="21" spans="2:11" x14ac:dyDescent="0.25">
      <c r="B21" s="2" t="s">
        <v>10335</v>
      </c>
      <c r="C21" s="2"/>
      <c r="D21" s="2"/>
      <c r="F21" s="2"/>
      <c r="I21" s="2"/>
      <c r="J21" s="2"/>
      <c r="K21" s="2"/>
    </row>
    <row r="22" spans="2:11" x14ac:dyDescent="0.25">
      <c r="B22" s="2" t="s">
        <v>10335</v>
      </c>
      <c r="C22" s="2"/>
      <c r="D22" s="2"/>
      <c r="F22" s="2"/>
      <c r="I22" s="2"/>
      <c r="J22" s="2"/>
      <c r="K22" s="2"/>
    </row>
    <row r="23" spans="2:11" x14ac:dyDescent="0.25">
      <c r="B23" s="2" t="s">
        <v>10335</v>
      </c>
      <c r="C23" s="2"/>
      <c r="D23" s="2"/>
      <c r="F23" s="2"/>
      <c r="I23" s="2"/>
      <c r="J23" s="2"/>
      <c r="K23" s="2"/>
    </row>
    <row r="24" spans="2:11" x14ac:dyDescent="0.25">
      <c r="B24" s="2" t="s">
        <v>10335</v>
      </c>
      <c r="C24" s="2"/>
      <c r="D24" s="2"/>
      <c r="F24" s="2"/>
      <c r="I24" s="2"/>
      <c r="J24" s="2"/>
      <c r="K24" s="2"/>
    </row>
    <row r="25" spans="2:11" x14ac:dyDescent="0.25">
      <c r="B25" s="2" t="s">
        <v>10335</v>
      </c>
      <c r="C25" s="2"/>
      <c r="D25" s="2"/>
      <c r="F25" s="2"/>
      <c r="I25" s="2"/>
      <c r="J25" s="2"/>
      <c r="K25" s="2"/>
    </row>
    <row r="26" spans="2:11" x14ac:dyDescent="0.25">
      <c r="B26" s="2" t="s">
        <v>10335</v>
      </c>
      <c r="C26" s="2"/>
      <c r="D26" s="2"/>
      <c r="F26" s="2"/>
      <c r="I26" s="2"/>
      <c r="J26" s="2"/>
      <c r="K26" s="2"/>
    </row>
    <row r="27" spans="2:11" x14ac:dyDescent="0.25">
      <c r="B27" s="2" t="s">
        <v>10335</v>
      </c>
      <c r="C27" s="2"/>
      <c r="D27" s="2"/>
      <c r="F27" s="2"/>
      <c r="I27" s="2"/>
      <c r="J27" s="2"/>
      <c r="K27" s="2"/>
    </row>
    <row r="28" spans="2:11" x14ac:dyDescent="0.25">
      <c r="B28" s="2" t="s">
        <v>10335</v>
      </c>
      <c r="C28" s="2"/>
      <c r="D28" s="2"/>
      <c r="F28" s="2"/>
      <c r="I28" s="2"/>
      <c r="J28" s="2"/>
      <c r="K28" s="2"/>
    </row>
    <row r="29" spans="2:11" x14ac:dyDescent="0.25">
      <c r="B29" s="2"/>
      <c r="C29" s="2"/>
      <c r="D29" s="2"/>
      <c r="F29" s="2"/>
      <c r="I29" s="2"/>
      <c r="J29" s="2"/>
      <c r="K29" s="2"/>
    </row>
    <row r="30" spans="2:11" x14ac:dyDescent="0.25">
      <c r="B30" s="2"/>
      <c r="C30" s="2"/>
      <c r="D30" s="2"/>
      <c r="F30" s="2"/>
      <c r="I30" s="2"/>
      <c r="J30" s="2"/>
      <c r="K30" s="2"/>
    </row>
    <row r="31" spans="2:11" x14ac:dyDescent="0.25">
      <c r="B31" s="2"/>
      <c r="C31" s="2"/>
      <c r="D31" s="2"/>
      <c r="F31" s="2"/>
      <c r="I31" s="2"/>
      <c r="J31" s="2"/>
      <c r="K31" s="2"/>
    </row>
    <row r="32" spans="2:11" x14ac:dyDescent="0.25">
      <c r="B32" s="2"/>
      <c r="C32" s="2"/>
      <c r="D32" s="2"/>
      <c r="F32" s="2"/>
      <c r="I32" s="2"/>
      <c r="J32" s="2"/>
      <c r="K32" s="2"/>
    </row>
    <row r="33" spans="2:11" x14ac:dyDescent="0.25">
      <c r="B33" s="2"/>
      <c r="C33" s="2"/>
      <c r="D33" s="2"/>
      <c r="F33" s="2"/>
      <c r="I33" s="2"/>
      <c r="J33" s="2"/>
      <c r="K33" s="2"/>
    </row>
    <row r="34" spans="2:11" x14ac:dyDescent="0.25">
      <c r="B34" s="2"/>
      <c r="C34" s="2"/>
      <c r="D34" s="2"/>
      <c r="F34" s="2"/>
      <c r="I34" s="2"/>
      <c r="J34" s="2"/>
      <c r="K34" s="2"/>
    </row>
    <row r="35" spans="2:11" x14ac:dyDescent="0.25">
      <c r="B35" s="2"/>
      <c r="C35" s="2"/>
      <c r="D35" s="2"/>
      <c r="F35" s="2"/>
      <c r="I35" s="2"/>
      <c r="J35" s="2"/>
      <c r="K35" s="2"/>
    </row>
    <row r="36" spans="2:11" x14ac:dyDescent="0.25">
      <c r="B36" s="2"/>
      <c r="C36" s="2"/>
      <c r="D36" s="2"/>
      <c r="F36" s="2"/>
      <c r="I36" s="2"/>
      <c r="J36" s="2"/>
      <c r="K36" s="2"/>
    </row>
    <row r="37" spans="2:11" x14ac:dyDescent="0.25">
      <c r="B37" s="2"/>
      <c r="C37" s="2"/>
      <c r="D37" s="2"/>
      <c r="F37" s="2"/>
      <c r="I37" s="2"/>
      <c r="J37" s="2"/>
      <c r="K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topLeftCell="A9789" workbookViewId="0">
      <selection activeCell="B9802" sqref="B9802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2020-06-26T21:55:22Z</dcterms:modified>
</coreProperties>
</file>