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40C9C36C-DD93-4B61-B255-82E5707B242B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generador_datos!$A$1:$BD$91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52" i="1"/>
  <c r="BN52" i="1" s="1"/>
  <c r="BO53" i="1"/>
  <c r="BN53" i="1" s="1"/>
  <c r="BO54" i="1"/>
  <c r="BP54" i="1" s="1"/>
  <c r="BO55" i="1"/>
  <c r="BM55" i="1" s="1"/>
  <c r="BO56" i="1"/>
  <c r="BO57" i="1"/>
  <c r="BN57" i="1" s="1"/>
  <c r="BO58" i="1"/>
  <c r="BM58" i="1" s="1"/>
  <c r="BO59" i="1"/>
  <c r="BM59" i="1" s="1"/>
  <c r="BO60" i="1"/>
  <c r="BN60" i="1" s="1"/>
  <c r="BO61" i="1"/>
  <c r="BN61" i="1" s="1"/>
  <c r="BO62" i="1"/>
  <c r="BP62" i="1" s="1"/>
  <c r="BO63" i="1"/>
  <c r="BM63" i="1" s="1"/>
  <c r="BO64" i="1"/>
  <c r="BO65" i="1"/>
  <c r="BN65" i="1" s="1"/>
  <c r="BO66" i="1"/>
  <c r="BO67" i="1"/>
  <c r="BM67" i="1" s="1"/>
  <c r="BO68" i="1"/>
  <c r="BN68" i="1" s="1"/>
  <c r="BO69" i="1"/>
  <c r="BN69" i="1" s="1"/>
  <c r="BO70" i="1"/>
  <c r="BP70" i="1" s="1"/>
  <c r="BO71" i="1"/>
  <c r="BM71" i="1" s="1"/>
  <c r="BO72" i="1"/>
  <c r="BN72" i="1" s="1"/>
  <c r="BO73" i="1"/>
  <c r="BN73" i="1" s="1"/>
  <c r="BO74" i="1"/>
  <c r="BO75" i="1"/>
  <c r="BM75" i="1" s="1"/>
  <c r="BO76" i="1"/>
  <c r="BM76" i="1" s="1"/>
  <c r="BO77" i="1"/>
  <c r="BN77" i="1" s="1"/>
  <c r="BO78" i="1"/>
  <c r="BP78" i="1" s="1"/>
  <c r="BO79" i="1"/>
  <c r="BM79" i="1" s="1"/>
  <c r="BO80" i="1"/>
  <c r="BM80" i="1" s="1"/>
  <c r="BO81" i="1"/>
  <c r="BN81" i="1" s="1"/>
  <c r="BO82" i="1"/>
  <c r="BQ82" i="1" s="1"/>
  <c r="BO83" i="1"/>
  <c r="BM83" i="1" s="1"/>
  <c r="BO84" i="1"/>
  <c r="BN84" i="1" s="1"/>
  <c r="BO85" i="1"/>
  <c r="BN85" i="1" s="1"/>
  <c r="BO86" i="1"/>
  <c r="BP86" i="1" s="1"/>
  <c r="BO87" i="1"/>
  <c r="BM87" i="1" s="1"/>
  <c r="BO88" i="1"/>
  <c r="BO89" i="1"/>
  <c r="BN89" i="1" s="1"/>
  <c r="BO90" i="1"/>
  <c r="BM90" i="1" s="1"/>
  <c r="BO91" i="1"/>
  <c r="BM91" i="1" s="1"/>
  <c r="BO2" i="1"/>
  <c r="BN2" i="1" s="1"/>
  <c r="BM81" i="1" l="1"/>
  <c r="BM65" i="1"/>
  <c r="BM49" i="1"/>
  <c r="BM33" i="1"/>
  <c r="BM17" i="1"/>
  <c r="BM4" i="1"/>
  <c r="BP85" i="1"/>
  <c r="BP77" i="1"/>
  <c r="BP69" i="1"/>
  <c r="BP61" i="1"/>
  <c r="BP53" i="1"/>
  <c r="BP45" i="1"/>
  <c r="BP37" i="1"/>
  <c r="BQ29" i="1"/>
  <c r="BQ21" i="1"/>
  <c r="BQ13" i="1"/>
  <c r="BM77" i="1"/>
  <c r="BM61" i="1"/>
  <c r="BM45" i="1"/>
  <c r="BM29" i="1"/>
  <c r="BM13" i="1"/>
  <c r="BN43" i="1"/>
  <c r="BQ89" i="1"/>
  <c r="BQ81" i="1"/>
  <c r="BQ73" i="1"/>
  <c r="BQ65" i="1"/>
  <c r="BQ57" i="1"/>
  <c r="BQ49" i="1"/>
  <c r="BQ41" i="1"/>
  <c r="BQ35" i="1"/>
  <c r="BP29" i="1"/>
  <c r="BP21" i="1"/>
  <c r="BP13" i="1"/>
  <c r="BM89" i="1"/>
  <c r="BM73" i="1"/>
  <c r="BM57" i="1"/>
  <c r="BM41" i="1"/>
  <c r="BM25" i="1"/>
  <c r="BM9" i="1"/>
  <c r="BN30" i="1"/>
  <c r="BP89" i="1"/>
  <c r="BP81" i="1"/>
  <c r="BP73" i="1"/>
  <c r="BP65" i="1"/>
  <c r="BP57" i="1"/>
  <c r="BP49" i="1"/>
  <c r="BP41" i="1"/>
  <c r="BQ33" i="1"/>
  <c r="BQ25" i="1"/>
  <c r="BQ17" i="1"/>
  <c r="BQ9" i="1"/>
  <c r="BM85" i="1"/>
  <c r="BM69" i="1"/>
  <c r="BM53" i="1"/>
  <c r="BM37" i="1"/>
  <c r="BM21" i="1"/>
  <c r="BM5" i="1"/>
  <c r="BQ85" i="1"/>
  <c r="BQ77" i="1"/>
  <c r="BQ69" i="1"/>
  <c r="BQ61" i="1"/>
  <c r="BQ53" i="1"/>
  <c r="BQ45" i="1"/>
  <c r="BQ37" i="1"/>
  <c r="BP33" i="1"/>
  <c r="BP25" i="1"/>
  <c r="BP17" i="1"/>
  <c r="BP9" i="1"/>
  <c r="BN10" i="1"/>
  <c r="BP10" i="1"/>
  <c r="BM2" i="1"/>
  <c r="BM70" i="1"/>
  <c r="BM60" i="1"/>
  <c r="BM46" i="1"/>
  <c r="BN86" i="1"/>
  <c r="BN47" i="1"/>
  <c r="BN35" i="1"/>
  <c r="BN22" i="1"/>
  <c r="BP83" i="1"/>
  <c r="BQ70" i="1"/>
  <c r="BQ63" i="1"/>
  <c r="BP51" i="1"/>
  <c r="BQ38" i="1"/>
  <c r="BQ31" i="1"/>
  <c r="BP19" i="1"/>
  <c r="BM20" i="1"/>
  <c r="BM6" i="1"/>
  <c r="BN71" i="1"/>
  <c r="BN59" i="1"/>
  <c r="BN46" i="1"/>
  <c r="BN7" i="1"/>
  <c r="BQ75" i="1"/>
  <c r="BP63" i="1"/>
  <c r="BQ43" i="1"/>
  <c r="BP31" i="1"/>
  <c r="BQ18" i="1"/>
  <c r="BQ11" i="1"/>
  <c r="BN90" i="1"/>
  <c r="BP90" i="1"/>
  <c r="BN74" i="1"/>
  <c r="BP74" i="1"/>
  <c r="BP80" i="1"/>
  <c r="BQ80" i="1"/>
  <c r="BP72" i="1"/>
  <c r="BQ72" i="1"/>
  <c r="BP64" i="1"/>
  <c r="BQ64" i="1"/>
  <c r="BP56" i="1"/>
  <c r="BQ56" i="1"/>
  <c r="BM56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78" i="1"/>
  <c r="BM68" i="1"/>
  <c r="BM44" i="1"/>
  <c r="BM30" i="1"/>
  <c r="BN83" i="1"/>
  <c r="BN70" i="1"/>
  <c r="BN56" i="1"/>
  <c r="BN31" i="1"/>
  <c r="BN19" i="1"/>
  <c r="BQ87" i="1"/>
  <c r="BP75" i="1"/>
  <c r="BQ62" i="1"/>
  <c r="BQ55" i="1"/>
  <c r="BP43" i="1"/>
  <c r="BQ30" i="1"/>
  <c r="BQ23" i="1"/>
  <c r="BP11" i="1"/>
  <c r="BN66" i="1"/>
  <c r="BP66" i="1"/>
  <c r="BN58" i="1"/>
  <c r="BP58" i="1"/>
  <c r="BN50" i="1"/>
  <c r="BP50" i="1"/>
  <c r="BN42" i="1"/>
  <c r="BP42" i="1"/>
  <c r="BN34" i="1"/>
  <c r="BP34" i="1"/>
  <c r="BP88" i="1"/>
  <c r="BQ88" i="1"/>
  <c r="BM88" i="1"/>
  <c r="BM66" i="1"/>
  <c r="BM54" i="1"/>
  <c r="BM42" i="1"/>
  <c r="BN80" i="1"/>
  <c r="BN55" i="1"/>
  <c r="BP87" i="1"/>
  <c r="BQ74" i="1"/>
  <c r="BQ67" i="1"/>
  <c r="BP55" i="1"/>
  <c r="BQ42" i="1"/>
  <c r="BP23" i="1"/>
  <c r="BQ10" i="1"/>
  <c r="BN26" i="1"/>
  <c r="BP26" i="1"/>
  <c r="BN18" i="1"/>
  <c r="BP18" i="1"/>
  <c r="BP6" i="1"/>
  <c r="BQ6" i="1"/>
  <c r="BM86" i="1"/>
  <c r="BM28" i="1"/>
  <c r="BM14" i="1"/>
  <c r="BN79" i="1"/>
  <c r="BN67" i="1"/>
  <c r="BN54" i="1"/>
  <c r="BN40" i="1"/>
  <c r="BN15" i="1"/>
  <c r="BQ86" i="1"/>
  <c r="BQ79" i="1"/>
  <c r="BP67" i="1"/>
  <c r="BQ54" i="1"/>
  <c r="BQ47" i="1"/>
  <c r="BP35" i="1"/>
  <c r="BQ22" i="1"/>
  <c r="BQ15" i="1"/>
  <c r="BM74" i="1"/>
  <c r="BM64" i="1"/>
  <c r="BM52" i="1"/>
  <c r="BM38" i="1"/>
  <c r="BM26" i="1"/>
  <c r="BN91" i="1"/>
  <c r="BN78" i="1"/>
  <c r="BN64" i="1"/>
  <c r="BN39" i="1"/>
  <c r="BN27" i="1"/>
  <c r="BN14" i="1"/>
  <c r="BQ91" i="1"/>
  <c r="BP79" i="1"/>
  <c r="BQ66" i="1"/>
  <c r="BQ59" i="1"/>
  <c r="BP47" i="1"/>
  <c r="BQ34" i="1"/>
  <c r="BQ27" i="1"/>
  <c r="BP15" i="1"/>
  <c r="BN82" i="1"/>
  <c r="BP82" i="1"/>
  <c r="BQ2" i="1"/>
  <c r="BP2" i="1"/>
  <c r="BP84" i="1"/>
  <c r="BQ84" i="1"/>
  <c r="BP76" i="1"/>
  <c r="BQ76" i="1"/>
  <c r="BP68" i="1"/>
  <c r="BQ68" i="1"/>
  <c r="BP60" i="1"/>
  <c r="BQ60" i="1"/>
  <c r="BP52" i="1"/>
  <c r="BQ5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84" i="1"/>
  <c r="BM62" i="1"/>
  <c r="BM50" i="1"/>
  <c r="BM12" i="1"/>
  <c r="BN88" i="1"/>
  <c r="BN76" i="1"/>
  <c r="BN63" i="1"/>
  <c r="BN51" i="1"/>
  <c r="BN38" i="1"/>
  <c r="BN24" i="1"/>
  <c r="BN12" i="1"/>
  <c r="BP91" i="1"/>
  <c r="BQ78" i="1"/>
  <c r="BQ71" i="1"/>
  <c r="BP59" i="1"/>
  <c r="BQ46" i="1"/>
  <c r="BQ39" i="1"/>
  <c r="BP27" i="1"/>
  <c r="BQ14" i="1"/>
  <c r="BQ7" i="1"/>
  <c r="BP3" i="1"/>
  <c r="BQ3" i="1"/>
  <c r="BM3" i="1"/>
  <c r="BM82" i="1"/>
  <c r="BM72" i="1"/>
  <c r="BM36" i="1"/>
  <c r="BM22" i="1"/>
  <c r="BM10" i="1"/>
  <c r="BN87" i="1"/>
  <c r="BN75" i="1"/>
  <c r="BN62" i="1"/>
  <c r="BN48" i="1"/>
  <c r="BN36" i="1"/>
  <c r="BN23" i="1"/>
  <c r="BN11" i="1"/>
  <c r="BQ90" i="1"/>
  <c r="BQ83" i="1"/>
  <c r="BP71" i="1"/>
  <c r="BQ58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<sst xmlns="http://schemas.openxmlformats.org/spreadsheetml/2006/main" count="35053" uniqueCount="12344">
  <si>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</si>
  <si>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</si>
  <si>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</si>
  <si>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</si>
  <si>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</si>
  <si>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</si>
  <si>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</si>
  <si>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</si>
  <si>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</si>
  <si>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</si>
  <si>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</si>
  <si>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</si>
  <si>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</si>
  <si>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</si>
  <si>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</si>
  <si>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</si>
  <si>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</si>
  <si>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</si>
  <si>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</si>
  <si>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</si>
  <si>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</si>
  <si>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</si>
  <si>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</si>
  <si>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</si>
  <si>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</si>
  <si>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</si>
  <si>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</si>
  <si>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</si>
  <si>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</si>
  <si>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</si>
  <si>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</si>
  <si>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</si>
  <si>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</si>
  <si>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</si>
  <si>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</si>
  <si>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</si>
  <si>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</si>
  <si>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</si>
  <si>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</si>
  <si>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</si>
  <si>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</si>
  <si>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</si>
  <si>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</si>
  <si>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</si>
  <si>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</si>
  <si>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</si>
  <si>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</si>
  <si>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</si>
  <si>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</si>
  <si>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</si>
  <si>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</si>
  <si>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</si>
  <si>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</si>
  <si>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</si>
  <si>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</si>
  <si>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</si>
  <si>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</si>
  <si>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</si>
  <si>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</si>
  <si>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</si>
  <si>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</si>
  <si>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</si>
  <si>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</si>
  <si>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</si>
  <si>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</si>
  <si>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</si>
  <si>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</si>
  <si>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</si>
  <si>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</si>
  <si>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</si>
  <si>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</si>
  <si>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</si>
  <si>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</si>
  <si>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</si>
  <si>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</si>
  <si>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</si>
  <si>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</si>
  <si>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</si>
  <si>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</si>
  <si>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</si>
  <si>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</si>
  <si>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</si>
  <si>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</si>
  <si>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</si>
  <si>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</si>
  <si>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</si>
  <si>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</si>
  <si>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</si>
  <si>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</si>
  <si>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</si>
  <si>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</si>
  <si>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</si>
  <si>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</si>
  <si>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</si>
  <si>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</si>
  <si>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</si>
  <si>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</si>
  <si>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</si>
  <si>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</si>
  <si>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</si>
  <si>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</si>
  <si>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</si>
  <si>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</si>
  <si>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</si>
  <si>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</si>
  <si>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</si>
  <si>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</si>
  <si>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</si>
  <si>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</si>
  <si>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</si>
  <si>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</si>
  <si>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</si>
  <si>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</si>
  <si>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</si>
  <si>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</si>
  <si>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</si>
  <si>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</si>
  <si>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</si>
  <si>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</si>
  <si>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</si>
  <si>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</si>
  <si>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</si>
  <si>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</si>
  <si>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</si>
  <si>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</si>
  <si>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</si>
  <si>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</si>
  <si>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</si>
  <si>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</si>
  <si>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</si>
  <si>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</si>
  <si>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</si>
  <si>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</si>
  <si>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</si>
  <si>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</si>
  <si>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</si>
  <si>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</si>
  <si>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</si>
  <si>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</si>
  <si>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</si>
  <si>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</si>
  <si>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</si>
  <si>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</si>
  <si>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</si>
  <si>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</si>
  <si>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</si>
  <si>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</si>
  <si>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</si>
  <si>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</si>
  <si>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</si>
  <si>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</si>
  <si>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</si>
  <si>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</si>
  <si>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</si>
  <si>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</si>
  <si>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</si>
  <si>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</si>
  <si>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</si>
  <si>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</si>
  <si>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</si>
  <si>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</si>
  <si>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</si>
  <si>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</si>
  <si>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</si>
  <si>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</si>
  <si>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</si>
  <si>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</si>
  <si>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</si>
  <si>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</si>
  <si>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</si>
  <si>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</si>
  <si>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</si>
  <si>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</si>
  <si>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</si>
  <si>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</si>
  <si>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</si>
  <si>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</si>
  <si>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</si>
  <si>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</si>
  <si>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</si>
  <si>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</si>
  <si>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</si>
  <si>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</si>
  <si>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</si>
  <si>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</si>
  <si>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</si>
  <si>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</si>
  <si>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</si>
  <si>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</si>
  <si>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</si>
  <si>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</si>
  <si>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</si>
  <si>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</si>
  <si>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</si>
  <si>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</si>
  <si>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</si>
  <si>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</si>
  <si>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</si>
  <si>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</si>
  <si>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</si>
  <si>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</si>
  <si>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</si>
  <si>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</si>
  <si>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</si>
  <si>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</si>
  <si>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</si>
  <si>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</si>
  <si>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</si>
  <si>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</si>
  <si>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</si>
  <si>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</si>
  <si>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</si>
  <si>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</si>
  <si>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</si>
  <si>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</si>
  <si>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</si>
  <si>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</si>
  <si>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</si>
  <si>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</si>
  <si>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</si>
  <si>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</si>
  <si>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</si>
  <si>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</si>
  <si>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</si>
  <si>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</si>
  <si>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</si>
  <si>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</si>
  <si>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</si>
  <si>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</si>
  <si>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</si>
  <si>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</si>
  <si>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</si>
  <si>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</si>
  <si>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</si>
  <si>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</si>
  <si>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</si>
  <si>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</si>
  <si>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</si>
  <si>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</si>
  <si>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</si>
  <si>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</si>
  <si>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</si>
  <si>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</si>
  <si>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</si>
  <si>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</si>
  <si>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</si>
  <si>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</si>
  <si>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</si>
  <si>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</si>
  <si>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</si>
  <si>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</si>
  <si>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</si>
  <si>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</si>
  <si>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</si>
  <si>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</si>
  <si>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</si>
  <si>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</si>
  <si>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</si>
  <si>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</si>
  <si>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</si>
  <si>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</si>
  <si>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</si>
  <si>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</si>
  <si>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</si>
  <si>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</si>
  <si>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</si>
  <si>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</si>
  <si>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</si>
  <si>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</si>
  <si>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</si>
  <si>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</si>
  <si>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</si>
  <si>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</si>
  <si>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</si>
  <si>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</si>
  <si>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</si>
  <si>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</si>
  <si>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</si>
  <si>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</si>
  <si>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</si>
  <si>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</si>
  <si>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</si>
  <si>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</si>
  <si>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</si>
  <si>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</si>
  <si>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</si>
  <si>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</si>
  <si>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</si>
  <si>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</si>
  <si>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</si>
  <si>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</si>
  <si>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</si>
  <si>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</si>
  <si>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</si>
  <si>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</si>
  <si>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</si>
  <si>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</si>
  <si>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</si>
  <si>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</si>
  <si>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</si>
  <si>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</si>
  <si>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</si>
  <si>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</si>
  <si>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</si>
  <si>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</si>
  <si>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</si>
  <si>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</si>
  <si>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</si>
  <si>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</si>
  <si>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</si>
  <si>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</si>
  <si>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</si>
  <si>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</si>
  <si>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</si>
  <si>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</si>
  <si>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</si>
  <si>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</si>
  <si>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</si>
  <si>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</si>
  <si>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</si>
  <si>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</si>
  <si>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</si>
  <si>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</si>
  <si>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</si>
  <si>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</si>
  <si>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</si>
  <si>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</si>
  <si>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</si>
  <si>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</si>
  <si>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</si>
  <si>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</si>
  <si>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</si>
  <si>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</si>
  <si>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</si>
  <si>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</si>
  <si>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</si>
  <si>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</si>
  <si>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</si>
  <si>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</si>
  <si>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</si>
  <si>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</si>
  <si>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</si>
  <si>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</si>
  <si>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</si>
  <si>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</si>
  <si>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</si>
  <si>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</si>
  <si>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</si>
  <si>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</si>
  <si>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</si>
  <si>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</si>
  <si>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</si>
  <si>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</si>
  <si>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</si>
  <si>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</si>
  <si>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</si>
  <si>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</si>
  <si>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</si>
  <si>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</si>
  <si>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</si>
  <si>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</si>
  <si>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</si>
  <si>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</si>
  <si>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</si>
  <si>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</si>
  <si>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</si>
  <si>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</si>
  <si>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</si>
  <si>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</si>
  <si>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</si>
  <si>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</si>
  <si>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</si>
  <si>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</si>
  <si>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</si>
  <si>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</si>
  <si>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</si>
  <si>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</si>
  <si>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</si>
  <si>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</si>
  <si>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</si>
  <si>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</si>
  <si>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</si>
  <si>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</si>
  <si>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</si>
  <si>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</si>
  <si>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</si>
  <si>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</si>
  <si>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</si>
  <si>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</si>
  <si>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</si>
  <si>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</si>
  <si>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</si>
  <si>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</si>
  <si>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</si>
  <si>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</si>
  <si>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</si>
  <si>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</si>
  <si>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</si>
  <si>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</si>
  <si>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</si>
  <si>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</si>
  <si>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</si>
  <si>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</si>
  <si>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</si>
  <si>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</si>
  <si>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</si>
  <si>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</si>
  <si>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</si>
  <si>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</si>
  <si>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</si>
  <si>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</si>
  <si>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</si>
  <si>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</si>
  <si>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</si>
  <si>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</si>
  <si>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</si>
  <si>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</si>
  <si>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</si>
  <si>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</si>
  <si>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</si>
  <si>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</si>
  <si>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</si>
  <si>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</si>
  <si>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</si>
  <si>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</si>
  <si>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</si>
  <si>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</si>
  <si>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</si>
  <si>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</si>
  <si>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</si>
  <si>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</si>
  <si>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</si>
  <si>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</si>
  <si>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</si>
  <si>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</si>
  <si>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</si>
  <si>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</si>
  <si>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</si>
  <si>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</si>
  <si>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</si>
  <si>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</si>
  <si>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</si>
  <si>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</si>
  <si>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</si>
  <si>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</si>
  <si>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</si>
  <si>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</si>
  <si>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</si>
  <si>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</si>
  <si>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</si>
  <si>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</si>
  <si>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</si>
  <si>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</si>
  <si>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</si>
  <si>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</si>
  <si>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</si>
  <si>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</si>
  <si>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</si>
  <si>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</si>
  <si>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</si>
  <si>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</si>
  <si>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</si>
  <si>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</si>
  <si>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</si>
  <si>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</si>
  <si>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</si>
  <si>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</si>
  <si>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</si>
  <si>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</si>
  <si>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</si>
  <si>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</si>
  <si>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</si>
  <si>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</si>
  <si>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</si>
  <si>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</si>
  <si>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</si>
  <si>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</si>
  <si>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</si>
  <si>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</si>
  <si>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</si>
  <si>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</si>
  <si>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</si>
  <si>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</si>
  <si>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</si>
  <si>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</si>
  <si>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</si>
  <si>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</si>
  <si>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</si>
  <si>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</si>
  <si>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</si>
  <si>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</si>
  <si>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</si>
  <si>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</si>
  <si>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</si>
  <si>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</si>
  <si>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</si>
  <si>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</si>
  <si>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</si>
  <si>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</si>
  <si>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</si>
  <si>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</si>
  <si>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</si>
  <si>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</si>
  <si>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</si>
  <si>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</si>
  <si>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</si>
  <si>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</si>
  <si>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</si>
  <si>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</si>
  <si>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</si>
  <si>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</si>
  <si>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</si>
  <si>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</si>
  <si>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</si>
  <si>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</si>
  <si>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</si>
  <si>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</si>
  <si>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</si>
  <si>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</si>
  <si>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</si>
  <si>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</si>
  <si>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</si>
  <si>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</si>
  <si>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</si>
  <si>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</si>
  <si>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</si>
  <si>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</si>
  <si>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</si>
  <si>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</si>
  <si>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</si>
  <si>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</si>
  <si>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</si>
  <si>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</si>
  <si>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</si>
  <si>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</si>
  <si>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</si>
  <si>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</si>
  <si>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</si>
  <si>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</si>
  <si>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</si>
  <si>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</si>
  <si>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</si>
  <si>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</si>
  <si>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</si>
  <si>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</si>
  <si>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</si>
  <si>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</si>
  <si>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</si>
  <si>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</si>
  <si>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</si>
  <si>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</si>
  <si>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</si>
  <si>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</si>
  <si>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</si>
  <si>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</si>
  <si>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</si>
  <si>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</si>
  <si>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</si>
  <si>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</si>
  <si>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</si>
  <si>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</si>
  <si>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</si>
  <si>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</si>
  <si>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</si>
  <si>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</si>
  <si>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</si>
  <si>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</si>
  <si>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</si>
  <si>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</si>
  <si>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</si>
  <si>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</si>
  <si>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</si>
  <si>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</si>
  <si>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</si>
  <si>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</si>
  <si>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</si>
  <si>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</si>
  <si>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</si>
  <si>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</si>
  <si>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</si>
  <si>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</si>
  <si>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</si>
  <si>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</si>
  <si>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</si>
  <si>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</si>
  <si>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</si>
  <si>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</si>
  <si>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</si>
  <si>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</si>
  <si>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</si>
  <si>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</si>
  <si>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</si>
  <si>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</si>
  <si>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</si>
  <si>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</si>
  <si>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</si>
  <si>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</si>
  <si>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</si>
  <si>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</si>
  <si>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</si>
  <si>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</si>
  <si>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</si>
  <si>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</si>
  <si>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</si>
  <si>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</si>
  <si>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</si>
  <si>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</si>
  <si>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</si>
  <si>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</si>
  <si>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</si>
  <si>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</si>
  <si>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</si>
  <si>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</si>
  <si>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</si>
  <si>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</si>
  <si>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</si>
  <si>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</si>
  <si>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</si>
  <si>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</si>
  <si>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</si>
  <si>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</si>
  <si>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</si>
  <si>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</si>
  <si>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</si>
  <si>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</si>
  <si>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</si>
  <si>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</si>
  <si>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</si>
  <si>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</si>
  <si>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</si>
  <si>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</si>
  <si>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</si>
  <si>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</si>
  <si>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</si>
  <si>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</si>
  <si>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</si>
  <si>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</si>
  <si>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</si>
  <si>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</si>
  <si>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</si>
  <si>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</si>
  <si>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</si>
  <si>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</si>
  <si>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</si>
  <si>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</si>
  <si>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</si>
  <si>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</si>
  <si>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</si>
  <si>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</si>
  <si>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</si>
  <si>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</si>
  <si>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</si>
  <si>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</si>
  <si>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</si>
  <si>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</si>
  <si>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</si>
  <si>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</si>
  <si>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</si>
  <si>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</si>
  <si>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</si>
  <si>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</si>
  <si>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</si>
  <si>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</si>
  <si>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</si>
  <si>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</si>
  <si>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</si>
  <si>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</si>
  <si>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</si>
  <si>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</si>
  <si>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</si>
  <si>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</si>
  <si>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</si>
  <si>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</si>
  <si>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</si>
  <si>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</si>
  <si>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</si>
  <si>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</si>
  <si>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</si>
  <si>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</si>
  <si>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</si>
  <si>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</si>
  <si>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</si>
  <si>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</si>
  <si>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</si>
  <si>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</si>
  <si>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</si>
  <si>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</si>
  <si>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</si>
  <si>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</si>
  <si>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</si>
  <si>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</si>
  <si>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</si>
  <si>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</si>
  <si>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</si>
  <si>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</si>
  <si>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</si>
  <si>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</si>
  <si>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</si>
  <si>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</si>
  <si>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</si>
  <si>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</si>
  <si>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</si>
  <si>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</si>
  <si>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</si>
  <si>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</si>
  <si>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</si>
  <si>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</si>
  <si>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</si>
  <si>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</si>
  <si>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</si>
  <si>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</si>
  <si>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</si>
  <si>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</si>
  <si>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</si>
  <si>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</si>
  <si>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</si>
  <si>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</si>
  <si>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</si>
  <si>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</si>
  <si>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</si>
  <si>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</si>
  <si>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</si>
  <si>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</si>
  <si>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</si>
  <si>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</si>
  <si>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</si>
  <si>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</si>
  <si>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</si>
  <si>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</si>
  <si>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</si>
  <si>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</si>
  <si>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</si>
  <si>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</si>
  <si>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</si>
  <si>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</si>
  <si>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</si>
  <si>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</si>
  <si>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</si>
  <si>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</si>
  <si>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</si>
  <si>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</si>
  <si>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</si>
  <si>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</si>
  <si>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</si>
  <si>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</si>
  <si>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</si>
  <si>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</si>
  <si>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</si>
  <si>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</si>
  <si>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</si>
  <si>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</si>
  <si>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</si>
  <si>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</si>
  <si>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</si>
  <si>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</si>
  <si>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</si>
  <si>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</si>
  <si>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</si>
  <si>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</si>
  <si>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</si>
  <si>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</si>
  <si>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</si>
  <si>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</si>
  <si>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</si>
  <si>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</si>
  <si>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</si>
  <si>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</si>
  <si>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</si>
  <si>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</si>
  <si>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</si>
  <si>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</si>
  <si>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</si>
  <si>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</si>
  <si>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</si>
  <si>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</si>
  <si>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</si>
  <si>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</si>
  <si>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</si>
  <si>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</si>
  <si>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</si>
  <si>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</si>
  <si>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</si>
  <si>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</si>
  <si>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</si>
  <si>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</si>
  <si>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</si>
  <si>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</si>
  <si>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</si>
  <si>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</si>
  <si>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</si>
  <si>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</si>
  <si>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</si>
  <si>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</si>
  <si>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</si>
  <si>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</si>
  <si>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</si>
  <si>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</si>
  <si>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</si>
  <si>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</si>
  <si>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</si>
  <si>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</si>
  <si>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</si>
  <si>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</si>
  <si>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</si>
  <si>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</si>
  <si>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</si>
  <si>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</si>
  <si>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</si>
  <si>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</si>
  <si>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</si>
  <si>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</si>
  <si>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</si>
  <si>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</si>
  <si>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</si>
  <si>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</si>
  <si>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</si>
  <si>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</si>
  <si>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</si>
  <si>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</si>
  <si>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</si>
  <si>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</si>
  <si>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</si>
  <si>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</si>
  <si>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</si>
  <si>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</si>
  <si>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</si>
  <si>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</si>
  <si>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</si>
  <si>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</si>
  <si>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</si>
  <si>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</si>
  <si>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</si>
  <si>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</si>
  <si>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</si>
  <si>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</si>
  <si>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</si>
  <si>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</si>
  <si>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</si>
  <si>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</si>
  <si>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</si>
  <si>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</si>
  <si>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</si>
  <si>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</si>
  <si>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</si>
  <si>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</si>
  <si>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</si>
  <si>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</si>
  <si>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</si>
  <si>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</si>
  <si>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</si>
  <si>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</si>
  <si>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</si>
  <si>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</si>
  <si>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</si>
  <si>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</si>
  <si>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</si>
  <si>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</si>
  <si>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</si>
  <si>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</si>
  <si>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</si>
  <si>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</si>
  <si>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</si>
  <si>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</si>
  <si>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</si>
  <si>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</si>
  <si>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</si>
  <si>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</si>
  <si>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</si>
  <si>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</si>
  <si>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</si>
  <si>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</si>
  <si>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</si>
  <si>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</si>
  <si>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</si>
  <si>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</si>
  <si>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</si>
  <si>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</si>
  <si>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</si>
  <si>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</si>
  <si>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</si>
  <si>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</si>
  <si>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</si>
  <si>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</si>
  <si>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</si>
  <si>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</si>
  <si>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</si>
  <si>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</si>
  <si>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</si>
  <si>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</si>
  <si>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</si>
  <si>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</si>
  <si>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</si>
  <si>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</si>
  <si>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</si>
  <si>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</si>
  <si>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</si>
  <si>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</si>
  <si>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</si>
  <si>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</si>
  <si>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</si>
  <si>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</si>
  <si>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</si>
  <si>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</si>
  <si>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</si>
  <si>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</si>
  <si>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</si>
  <si>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</si>
  <si>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</si>
  <si>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</si>
  <si>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</si>
  <si>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</si>
  <si>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</si>
  <si>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</si>
  <si>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</si>
  <si>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</si>
  <si>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</si>
  <si>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</si>
  <si>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</si>
  <si>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</si>
  <si>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</si>
  <si>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</si>
  <si>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</si>
  <si>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</si>
  <si>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</si>
  <si>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</si>
  <si>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</si>
  <si>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</si>
  <si>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</si>
  <si>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</si>
  <si>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</si>
  <si>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</si>
  <si>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</si>
  <si>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</si>
  <si>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</si>
  <si>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</si>
  <si>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</si>
  <si>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</si>
  <si>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</si>
  <si>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</si>
  <si>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</si>
  <si>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</si>
  <si>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</si>
  <si>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</si>
  <si>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</si>
  <si>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</si>
  <si>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</si>
  <si>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</si>
  <si>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</si>
  <si>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</si>
  <si>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</si>
  <si>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</si>
  <si>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</si>
  <si>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</si>
  <si>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</si>
  <si>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</si>
  <si>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</si>
  <si>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</si>
  <si>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</si>
  <si>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</si>
  <si>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</si>
  <si>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</si>
  <si>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</si>
  <si>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</si>
  <si>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</si>
  <si>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</si>
  <si>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</si>
  <si>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</si>
  <si>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</si>
  <si>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</si>
  <si>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</si>
  <si>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</si>
  <si>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</si>
  <si>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</si>
  <si>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</si>
  <si>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</si>
  <si>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</si>
  <si>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</si>
  <si>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</si>
  <si>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</si>
  <si>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</si>
  <si>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</si>
  <si>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</si>
  <si>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</si>
  <si>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</si>
  <si>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</si>
  <si>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</si>
  <si>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</si>
  <si>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</si>
  <si>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</si>
  <si>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</si>
  <si>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</si>
  <si>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</si>
  <si>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</si>
  <si>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</si>
  <si>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</si>
  <si>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</si>
  <si>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</si>
  <si>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</si>
  <si>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</si>
  <si>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</si>
  <si>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</si>
  <si>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</si>
  <si>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</si>
  <si>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</si>
  <si>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</si>
  <si>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</si>
  <si>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</si>
  <si>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</si>
  <si>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</si>
  <si>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</si>
  <si>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</si>
  <si>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</si>
  <si>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</si>
  <si>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</si>
  <si>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</si>
  <si>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</si>
  <si>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</si>
  <si>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</si>
  <si>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</si>
  <si>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</si>
  <si>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</si>
  <si>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</si>
  <si>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</si>
  <si>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</si>
  <si>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</si>
  <si>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</si>
  <si>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</si>
  <si>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</si>
  <si>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</si>
  <si>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</si>
  <si>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</si>
  <si>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</si>
  <si>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</si>
  <si>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</si>
  <si>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</si>
  <si>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</si>
  <si>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</si>
  <si>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</si>
  <si>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</si>
  <si>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</si>
  <si>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</si>
  <si>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</si>
  <si>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</si>
  <si>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</si>
  <si>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</si>
  <si>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</si>
  <si>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</si>
  <si>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</si>
  <si>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</si>
  <si>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</si>
  <si>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</si>
  <si>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</si>
  <si>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</si>
  <si>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</si>
  <si>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</si>
  <si>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</si>
  <si>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</si>
  <si>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</si>
  <si>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</si>
  <si>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</si>
  <si>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</si>
  <si>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</si>
  <si>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</si>
  <si>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</si>
  <si>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</si>
  <si>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</si>
  <si>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</si>
  <si>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</si>
  <si>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</si>
  <si>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</si>
  <si>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</si>
  <si>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</si>
  <si>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</si>
  <si>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</si>
  <si>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</si>
  <si>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</si>
  <si>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</si>
  <si>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</si>
  <si>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</si>
  <si>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</si>
  <si>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</si>
  <si>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</si>
  <si>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</si>
  <si>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</si>
  <si>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</si>
  <si>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</si>
  <si>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</si>
  <si>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</si>
  <si>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</si>
  <si>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</si>
  <si>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</si>
  <si>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</si>
  <si>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</si>
  <si>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</si>
  <si>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</si>
  <si>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</si>
  <si>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</si>
  <si>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</si>
  <si>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</si>
  <si>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</si>
  <si>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</si>
  <si>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</si>
  <si>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</si>
  <si>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</si>
  <si>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</si>
  <si>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</si>
  <si>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</si>
  <si>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</si>
  <si>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</si>
  <si>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</si>
  <si>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</si>
  <si>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</si>
  <si>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</si>
  <si>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</si>
  <si>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</si>
  <si>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</si>
  <si>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</si>
  <si>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</si>
  <si>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</si>
  <si>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</si>
  <si>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</si>
  <si>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</si>
  <si>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</si>
  <si>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</si>
  <si>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</si>
  <si>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</si>
  <si>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</si>
  <si>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</si>
  <si>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</si>
  <si>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</si>
  <si>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</si>
  <si>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</si>
  <si>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</si>
  <si>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</si>
  <si>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</si>
  <si>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</si>
  <si>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</si>
  <si>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</si>
  <si>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</si>
  <si>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</si>
  <si>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</si>
  <si>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</si>
  <si>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</si>
  <si>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</si>
  <si>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</si>
  <si>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</si>
  <si>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</si>
  <si>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</si>
  <si>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</si>
  <si>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</si>
  <si>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</si>
  <si>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</si>
  <si>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</si>
  <si>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</si>
  <si>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</si>
  <si>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</si>
  <si>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</si>
  <si>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</si>
  <si>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</si>
  <si>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</si>
  <si>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</si>
  <si>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</si>
  <si>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</si>
  <si>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</si>
  <si>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</si>
  <si>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</si>
  <si>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</si>
  <si>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</si>
  <si>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</si>
  <si>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</si>
  <si>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</si>
  <si>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</si>
  <si>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</si>
  <si>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</si>
  <si>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</si>
  <si>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</si>
  <si>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</si>
  <si>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</si>
  <si>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</si>
  <si>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</si>
  <si>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</si>
  <si>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</si>
  <si>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</si>
  <si>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</si>
  <si>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</si>
  <si>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</si>
  <si>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</si>
  <si>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</si>
  <si>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</si>
  <si>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</si>
  <si>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</si>
  <si>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</si>
  <si>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</si>
  <si>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</si>
  <si>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</si>
  <si>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</si>
  <si>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</si>
  <si>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</si>
  <si>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</si>
  <si>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</si>
  <si>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</si>
  <si>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</si>
  <si>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</si>
  <si>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</si>
  <si>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</si>
  <si>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</si>
  <si>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</si>
  <si>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</si>
  <si>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</si>
  <si>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</si>
  <si>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</si>
  <si>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</si>
  <si>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</si>
  <si>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</si>
  <si>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</si>
  <si>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</si>
  <si>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</si>
  <si>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</si>
  <si>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</si>
  <si>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</si>
  <si>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</si>
  <si>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</si>
  <si>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</si>
  <si>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</si>
  <si>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</si>
  <si>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</si>
  <si>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</si>
  <si>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</si>
  <si>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</si>
  <si>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</si>
  <si>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</si>
  <si>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</si>
  <si>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</si>
  <si>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</si>
  <si>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</si>
  <si>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</si>
  <si>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</si>
  <si>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</si>
  <si>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</si>
  <si>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</si>
  <si>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</si>
  <si>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</si>
  <si>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</si>
  <si>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</si>
  <si>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</si>
  <si>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</si>
  <si>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</si>
  <si>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</si>
  <si>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</si>
  <si>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</si>
  <si>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</si>
  <si>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</si>
  <si>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</si>
  <si>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</si>
  <si>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</si>
  <si>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</si>
  <si>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</si>
  <si>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</si>
  <si>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</si>
  <si>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</si>
  <si>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</si>
  <si>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</si>
  <si>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</si>
  <si>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</si>
  <si>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</si>
  <si>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</si>
  <si>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</si>
  <si>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</si>
  <si>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</si>
  <si>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</si>
  <si>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</si>
  <si>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</si>
  <si>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</si>
  <si>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</si>
  <si>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</si>
  <si>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</si>
  <si>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</si>
  <si>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</si>
  <si>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</si>
  <si>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</si>
  <si>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</si>
  <si>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</si>
  <si>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</si>
  <si>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</si>
  <si>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</si>
  <si>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</si>
  <si>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</si>
  <si>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</si>
  <si>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</si>
  <si>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</si>
  <si>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</si>
  <si>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</si>
  <si>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</si>
  <si>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</si>
  <si>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</si>
  <si>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</si>
  <si>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</si>
  <si>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</si>
  <si>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</si>
  <si>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</si>
  <si>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</si>
  <si>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</si>
  <si>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</si>
  <si>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</si>
  <si>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</si>
  <si>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</si>
  <si>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</si>
  <si>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</si>
  <si>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</si>
  <si>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</si>
  <si>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</si>
  <si>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</si>
  <si>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</si>
  <si>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</si>
  <si>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</si>
  <si>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</si>
  <si>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</si>
  <si>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</si>
  <si>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</si>
  <si>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</si>
  <si>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</si>
  <si>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</si>
  <si>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</si>
  <si>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</si>
  <si>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</si>
  <si>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</si>
  <si>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</si>
  <si>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</si>
  <si>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</si>
  <si>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</si>
  <si>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</si>
  <si>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</si>
  <si>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</si>
  <si>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</si>
  <si>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</si>
  <si>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</si>
  <si>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</si>
  <si>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</si>
  <si>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</si>
  <si>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</si>
  <si>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</si>
  <si>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</si>
  <si>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</si>
  <si>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</si>
  <si>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</si>
  <si>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</si>
  <si>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</si>
  <si>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</si>
  <si>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</si>
  <si>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</si>
  <si>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</si>
  <si>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</si>
  <si>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</si>
  <si>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</si>
  <si>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</si>
  <si>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</si>
  <si>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</si>
  <si>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</si>
  <si>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</si>
  <si>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</si>
  <si>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</si>
  <si>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</si>
  <si>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</si>
  <si>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</si>
  <si>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</si>
  <si>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</si>
  <si>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</si>
  <si>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</si>
  <si>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</si>
  <si>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</si>
  <si>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</si>
  <si>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</si>
  <si>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</si>
  <si>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</si>
  <si>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</si>
  <si>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</si>
  <si>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</si>
  <si>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</si>
  <si>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</si>
  <si>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</si>
  <si>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</si>
  <si>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</si>
  <si>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</si>
  <si>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</si>
  <si>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</si>
  <si>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</si>
  <si>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</si>
  <si>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</si>
  <si>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</si>
  <si>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</si>
  <si>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</si>
  <si>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</si>
  <si>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</si>
  <si>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</si>
  <si>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</si>
  <si>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</si>
  <si>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</si>
  <si>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</si>
  <si>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</si>
  <si>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</si>
  <si>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</si>
  <si>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</si>
  <si>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</si>
  <si>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</si>
  <si>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</si>
  <si>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</si>
  <si>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</si>
  <si>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</si>
  <si>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</si>
  <si>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</si>
  <si>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</si>
  <si>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</si>
  <si>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</si>
  <si>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</si>
  <si>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</si>
  <si>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</si>
  <si>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</si>
  <si>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</si>
  <si>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</si>
  <si>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</si>
  <si>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</si>
  <si>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</si>
  <si>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</si>
  <si>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</si>
  <si>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</si>
  <si>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</si>
  <si>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</si>
  <si>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</si>
  <si>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</si>
  <si>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</si>
  <si>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</si>
  <si>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</si>
  <si>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</si>
  <si>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</si>
  <si>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</si>
  <si>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</si>
  <si>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</si>
  <si>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</si>
  <si>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</si>
  <si>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</si>
  <si>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</si>
  <si>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</si>
  <si>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</si>
  <si>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</si>
  <si>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</si>
  <si>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</si>
  <si>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</si>
  <si>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</si>
  <si>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</si>
  <si>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</si>
  <si>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</si>
  <si>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</si>
  <si>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</si>
  <si>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</si>
  <si>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</si>
  <si>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</si>
  <si>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</si>
  <si>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</si>
  <si>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</si>
  <si>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</si>
  <si>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</si>
  <si>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</si>
  <si>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</si>
  <si>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</si>
  <si>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</si>
  <si>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</si>
  <si>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</si>
  <si>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</si>
  <si>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</si>
  <si>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</si>
  <si>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</si>
  <si>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</si>
  <si>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</si>
  <si>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</si>
  <si>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</si>
  <si>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</si>
  <si>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</si>
  <si>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</si>
  <si>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</si>
  <si>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</si>
  <si>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</si>
  <si>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</si>
  <si>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</si>
  <si>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</si>
  <si>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</si>
  <si>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</si>
  <si>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</si>
  <si>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</si>
  <si>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</si>
  <si>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</si>
  <si>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</si>
  <si>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</si>
  <si>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</si>
  <si>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</si>
  <si>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</si>
  <si>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</si>
  <si>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</si>
  <si>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</si>
  <si>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</si>
  <si>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</si>
  <si>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</si>
  <si>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</si>
  <si>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</si>
  <si>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</si>
  <si>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</si>
  <si>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</si>
  <si>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</si>
  <si>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</si>
  <si>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</si>
  <si>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</si>
  <si>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</si>
  <si>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</si>
  <si>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</si>
  <si>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</si>
  <si>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</si>
  <si>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</si>
  <si>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</si>
  <si>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</si>
  <si>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</si>
  <si>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</si>
  <si>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</si>
  <si>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</si>
  <si>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</si>
  <si>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</si>
  <si>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</si>
  <si>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</si>
  <si>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</si>
  <si>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</si>
  <si>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</si>
  <si>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</si>
  <si>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</si>
  <si>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</si>
  <si>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</si>
  <si>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</si>
  <si>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</si>
  <si>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</si>
  <si>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</si>
  <si>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</si>
  <si>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</si>
  <si>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</si>
  <si>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</si>
  <si>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</si>
  <si>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</si>
  <si>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</si>
  <si>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</si>
  <si>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</si>
  <si>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</si>
  <si>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</si>
  <si>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</si>
  <si>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</si>
  <si>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</si>
  <si>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</si>
  <si>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</si>
  <si>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</si>
  <si>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</si>
  <si>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</si>
  <si>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</si>
  <si>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</si>
  <si>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</si>
  <si>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</si>
  <si>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</si>
  <si>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</si>
  <si>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</si>
  <si>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</si>
  <si>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</si>
  <si>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</si>
  <si>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</si>
  <si>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</si>
  <si>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</si>
  <si>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</si>
  <si>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</si>
  <si>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</si>
  <si>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</si>
  <si>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</si>
  <si>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</si>
  <si>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</si>
  <si>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</si>
  <si>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</si>
  <si>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</si>
  <si>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</si>
  <si>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</si>
  <si>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</si>
  <si>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</si>
  <si>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</si>
  <si>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</si>
  <si>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</si>
  <si>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</si>
  <si>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</si>
  <si>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</si>
  <si>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</si>
  <si>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</si>
  <si>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</si>
  <si>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</si>
  <si>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</si>
  <si>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</si>
  <si>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</si>
  <si>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</si>
  <si>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</si>
  <si>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</si>
  <si>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</si>
  <si>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</si>
  <si>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</si>
  <si>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</si>
  <si>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</si>
  <si>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</si>
  <si>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</si>
  <si>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</si>
  <si>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</si>
  <si>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</si>
  <si>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</si>
  <si>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</si>
  <si>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</si>
  <si>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</si>
  <si>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</si>
  <si>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</si>
  <si>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</si>
  <si>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</si>
  <si>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</si>
  <si>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</si>
  <si>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</si>
  <si>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</si>
  <si>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</si>
  <si>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</si>
  <si>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</si>
  <si>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</si>
  <si>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</si>
  <si>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</si>
  <si>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</si>
  <si>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</si>
  <si>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</si>
  <si>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</si>
  <si>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</si>
  <si>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</si>
  <si>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</si>
  <si>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</si>
  <si>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</si>
  <si>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</si>
  <si>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</si>
  <si>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</si>
  <si>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</si>
  <si>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</si>
  <si>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</si>
  <si>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</si>
  <si>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</si>
  <si>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</si>
  <si>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</si>
  <si>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</si>
  <si>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</si>
  <si>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</si>
  <si>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</si>
  <si>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</si>
  <si>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</si>
  <si>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</si>
  <si>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</si>
  <si>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</si>
  <si>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</si>
  <si>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</si>
  <si>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</si>
  <si>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</si>
  <si>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</si>
  <si>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</si>
  <si>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</si>
  <si>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</si>
  <si>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</si>
  <si>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</si>
  <si>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</si>
  <si>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</si>
  <si>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</si>
  <si>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</si>
  <si>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</si>
  <si>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</si>
  <si>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</si>
  <si>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</si>
  <si>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</si>
  <si>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</si>
  <si>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</si>
  <si>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</si>
  <si>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</si>
  <si>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</si>
  <si>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</si>
  <si>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</si>
  <si>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</si>
  <si>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</si>
  <si>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</si>
  <si>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</si>
  <si>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</si>
  <si>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</si>
  <si>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</si>
  <si>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</si>
  <si>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</si>
  <si>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</si>
  <si>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</si>
  <si>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</si>
  <si>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</si>
  <si>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</si>
  <si>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</si>
  <si>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</si>
  <si>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</si>
  <si>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</si>
  <si>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</si>
  <si>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</si>
  <si>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</si>
  <si>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</si>
  <si>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</si>
  <si>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</si>
  <si>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</si>
  <si>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</si>
  <si>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</si>
  <si>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</si>
  <si>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</si>
  <si>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</si>
  <si>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</si>
  <si>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</si>
  <si>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</si>
  <si>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</si>
  <si>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</si>
  <si>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</si>
  <si>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</si>
  <si>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</si>
  <si>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</si>
  <si>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</si>
  <si>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</si>
  <si>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</si>
  <si>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</si>
  <si>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</si>
  <si>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</si>
  <si>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</si>
  <si>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</si>
  <si>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</si>
  <si>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</si>
  <si>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</si>
  <si>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</si>
  <si>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</si>
  <si>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</si>
  <si>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</si>
  <si>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</si>
  <si>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</si>
  <si>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</si>
  <si>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</si>
  <si>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</si>
  <si>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</si>
  <si>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</si>
  <si>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</si>
  <si>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</si>
  <si>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</si>
  <si>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</si>
  <si>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</si>
  <si>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</si>
  <si>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</si>
  <si>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</si>
  <si>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</si>
  <si>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</si>
  <si>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</si>
  <si>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</si>
  <si>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</si>
  <si>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</si>
  <si>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</si>
  <si>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</si>
  <si>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</si>
  <si>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</si>
  <si>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</si>
  <si>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</si>
  <si>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</si>
  <si>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</si>
  <si>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</si>
  <si>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</si>
  <si>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</si>
  <si>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</si>
  <si>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</si>
  <si>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</si>
  <si>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</si>
  <si>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</si>
  <si>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</si>
  <si>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</si>
  <si>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</si>
  <si>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</si>
  <si>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</si>
  <si>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</si>
  <si>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</si>
  <si>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</si>
  <si>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</si>
  <si>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</si>
  <si>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</si>
  <si>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</si>
  <si>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</si>
  <si>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</si>
  <si>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</si>
  <si>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</si>
  <si>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</si>
  <si>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</si>
  <si>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</si>
  <si>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</si>
  <si>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</si>
  <si>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</si>
  <si>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</si>
  <si>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</si>
  <si>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</si>
  <si>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</si>
  <si>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</si>
  <si>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</si>
  <si>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</si>
  <si>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</si>
  <si>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</si>
  <si>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</si>
  <si>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</si>
  <si>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</si>
  <si>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</si>
  <si>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</si>
  <si>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</si>
  <si>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</si>
  <si>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</si>
  <si>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</si>
  <si>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</si>
  <si>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</si>
  <si>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</si>
  <si>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</si>
  <si>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</si>
  <si>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</si>
  <si>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</si>
  <si>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</si>
  <si>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</si>
  <si>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</si>
  <si>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</si>
  <si>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</si>
  <si>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</si>
  <si>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</si>
  <si>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</si>
  <si>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</si>
  <si>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</si>
  <si>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</si>
  <si>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</si>
  <si>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</si>
  <si>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</si>
  <si>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</si>
  <si>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</si>
  <si>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</si>
  <si>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</si>
  <si>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</si>
  <si>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</si>
  <si>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</si>
  <si>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</si>
  <si>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</si>
  <si>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</si>
  <si>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</si>
  <si>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</si>
  <si>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</si>
  <si>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</si>
  <si>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</si>
  <si>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</si>
  <si>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</si>
  <si>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</si>
  <si>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</si>
  <si>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</si>
  <si>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</si>
  <si>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</si>
  <si>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</si>
  <si>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</si>
  <si>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</si>
  <si>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</si>
  <si>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</si>
  <si>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</si>
  <si>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</si>
  <si>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</si>
  <si>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</si>
  <si>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</si>
  <si>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</si>
  <si>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</si>
  <si>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</si>
  <si>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</si>
  <si>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</si>
  <si>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</si>
  <si>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</si>
  <si>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</si>
  <si>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</si>
  <si>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</si>
  <si>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</si>
  <si>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</si>
  <si>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</si>
  <si>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</si>
  <si>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</si>
  <si>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</si>
  <si>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</si>
  <si>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</si>
  <si>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</si>
  <si>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</si>
  <si>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</si>
  <si>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</si>
  <si>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</si>
  <si>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</si>
  <si>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</si>
  <si>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</si>
  <si>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</si>
  <si>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</si>
  <si>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</si>
  <si>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</si>
  <si>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</si>
  <si>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</si>
  <si>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</si>
  <si>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</si>
  <si>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</si>
  <si>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</si>
  <si>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</si>
  <si>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</si>
  <si>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</si>
  <si>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</si>
  <si>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</si>
  <si>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</si>
  <si>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</si>
  <si>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</si>
  <si>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</si>
  <si>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</si>
  <si>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</si>
  <si>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</si>
  <si>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</si>
  <si>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</si>
  <si>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</si>
  <si>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</si>
  <si>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</si>
  <si>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</si>
  <si>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</si>
  <si>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</si>
  <si>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</si>
  <si>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</si>
  <si>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</si>
  <si>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</si>
  <si>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</si>
  <si>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</si>
  <si>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</si>
  <si>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</si>
  <si>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</si>
  <si>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</si>
  <si>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</si>
  <si>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</si>
  <si>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</si>
  <si>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</si>
  <si>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</si>
  <si>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</si>
  <si>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</si>
  <si>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</si>
  <si>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</si>
  <si>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</si>
  <si>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</si>
  <si>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</si>
  <si>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</si>
  <si>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</si>
  <si>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</si>
  <si>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</si>
  <si>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</si>
  <si>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</si>
  <si>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</si>
  <si>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</si>
  <si>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</si>
  <si>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</si>
  <si>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</si>
  <si>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</si>
  <si>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</si>
  <si>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</si>
  <si>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</si>
  <si>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</si>
  <si>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</si>
  <si>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</si>
  <si>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</si>
  <si>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</si>
  <si>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</si>
  <si>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</si>
  <si>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</si>
  <si>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</si>
  <si>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</si>
  <si>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</si>
  <si>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</si>
  <si>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</si>
  <si>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</si>
  <si>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</si>
  <si>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</si>
  <si>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</si>
  <si>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</si>
  <si>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</si>
  <si>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</si>
  <si>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</si>
  <si>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</si>
  <si>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</si>
  <si>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</si>
  <si>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</si>
  <si>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</si>
  <si>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</si>
  <si>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</si>
  <si>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</si>
  <si>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</si>
  <si>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</si>
  <si>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</si>
  <si>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</si>
  <si>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</si>
  <si>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</si>
  <si>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</si>
  <si>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</si>
  <si>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</si>
  <si>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</si>
  <si>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</si>
  <si>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</si>
  <si>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</si>
  <si>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</si>
  <si>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</si>
  <si>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</si>
  <si>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</si>
  <si>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</si>
  <si>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</si>
  <si>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</si>
  <si>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</si>
  <si>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</si>
  <si>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</si>
  <si>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</si>
  <si>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</si>
  <si>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</si>
  <si>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</si>
  <si>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</si>
  <si>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</si>
  <si>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</si>
  <si>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</si>
  <si>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</si>
  <si>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</si>
  <si>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</si>
  <si>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</si>
  <si>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</si>
  <si>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</si>
  <si>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</si>
  <si>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</si>
  <si>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</si>
  <si>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</si>
  <si>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</si>
  <si>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</si>
  <si>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</si>
  <si>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</si>
  <si>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</si>
  <si>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</si>
  <si>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</si>
  <si>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</si>
  <si>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</si>
  <si>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</si>
  <si>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</si>
  <si>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</si>
  <si>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</si>
  <si>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</si>
  <si>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</si>
  <si>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</si>
  <si>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</si>
  <si>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</si>
  <si>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</si>
  <si>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</si>
  <si>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</si>
  <si>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</si>
  <si>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</si>
  <si>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</si>
  <si>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</si>
  <si>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</si>
  <si>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</si>
  <si>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</si>
  <si>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</si>
  <si>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</si>
  <si>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</si>
  <si>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</si>
  <si>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</si>
  <si>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</si>
  <si>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</si>
  <si>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</si>
  <si>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</si>
  <si>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</si>
  <si>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</si>
  <si>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</si>
  <si>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</si>
  <si>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</si>
  <si>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</si>
  <si>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</si>
  <si>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</si>
  <si>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</si>
  <si>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</si>
  <si>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</si>
  <si>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</si>
  <si>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</si>
  <si>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</si>
  <si>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</si>
  <si>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</si>
  <si>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</si>
  <si>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</si>
  <si>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</si>
  <si>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</si>
  <si>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</si>
  <si>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</si>
  <si>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</si>
  <si>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</si>
  <si>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</si>
  <si>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</si>
  <si>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</si>
  <si>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</si>
  <si>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</si>
  <si>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</si>
  <si>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</si>
  <si>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</si>
  <si>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</si>
  <si>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</si>
  <si>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</si>
  <si>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</si>
  <si>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</si>
  <si>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</si>
  <si>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</si>
  <si>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</si>
  <si>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</si>
  <si>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</si>
  <si>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</si>
  <si>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</si>
  <si>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</si>
  <si>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</si>
  <si>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</si>
  <si>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</si>
  <si>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</si>
  <si>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</si>
  <si>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</si>
  <si>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</si>
  <si>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</si>
  <si>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</si>
  <si>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</si>
  <si>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</si>
  <si>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</si>
  <si>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</si>
  <si>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</si>
  <si>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</si>
  <si>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</si>
  <si>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</si>
  <si>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</si>
  <si>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</si>
  <si>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</si>
  <si>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</si>
  <si>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</si>
  <si>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</si>
  <si>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</si>
  <si>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</si>
  <si>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</si>
  <si>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</si>
  <si>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</si>
  <si>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</si>
  <si>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</si>
  <si>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</si>
  <si>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</si>
  <si>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</si>
  <si>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</si>
  <si>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</si>
  <si>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</si>
  <si>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</si>
  <si>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</si>
  <si>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</si>
  <si>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</si>
  <si>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</si>
  <si>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</si>
  <si>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</si>
  <si>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</si>
  <si>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</si>
  <si>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</si>
  <si>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</si>
  <si>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</si>
  <si>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</si>
  <si>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</si>
  <si>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</si>
  <si>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</si>
  <si>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</si>
  <si>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</si>
  <si>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</si>
  <si>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</si>
  <si>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</si>
  <si>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</si>
  <si>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</si>
  <si>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</si>
  <si>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</si>
  <si>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</si>
  <si>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</si>
  <si>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</si>
  <si>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</si>
  <si>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</si>
  <si>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</si>
  <si>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</si>
  <si>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</si>
  <si>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</si>
  <si>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</si>
  <si>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</si>
  <si>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</si>
  <si>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</si>
  <si>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</si>
  <si>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</si>
  <si>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</si>
  <si>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</si>
  <si>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</si>
  <si>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</si>
  <si>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</si>
  <si>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</si>
  <si>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</si>
  <si>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</si>
  <si>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</si>
  <si>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</si>
  <si>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</si>
  <si>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</si>
  <si>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</si>
  <si>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</si>
  <si>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</si>
  <si>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</si>
  <si>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</si>
  <si>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</si>
  <si>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</si>
  <si>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</si>
  <si>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</si>
  <si>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</si>
  <si>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</si>
  <si>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</si>
  <si>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</si>
  <si>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</si>
  <si>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</si>
  <si>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</si>
  <si>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</si>
  <si>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</si>
  <si>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</si>
  <si>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</si>
  <si>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</si>
  <si>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</si>
  <si>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</si>
  <si>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</si>
  <si>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</si>
  <si>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</si>
  <si>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</si>
  <si>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</si>
  <si>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</si>
  <si>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</si>
  <si>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</si>
  <si>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</si>
  <si>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</si>
  <si>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</si>
  <si>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</si>
  <si>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</si>
  <si>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</si>
  <si>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</si>
  <si>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</si>
  <si>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</si>
  <si>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</si>
  <si>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</si>
  <si>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</si>
  <si>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</si>
  <si>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</si>
  <si>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</si>
  <si>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</si>
  <si>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</si>
  <si>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</si>
  <si>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</si>
  <si>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</si>
  <si>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</si>
  <si>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</si>
  <si>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</si>
  <si>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</si>
  <si>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</si>
  <si>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</si>
  <si>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</si>
  <si>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</si>
  <si>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</si>
  <si>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</si>
  <si>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</si>
  <si>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</si>
  <si>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</si>
  <si>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</si>
  <si>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</si>
  <si>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</si>
  <si>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</si>
  <si>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</si>
  <si>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</si>
  <si>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</si>
  <si>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</si>
  <si>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</si>
  <si>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</si>
  <si>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</si>
  <si>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</si>
  <si>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</si>
  <si>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</si>
  <si>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</si>
  <si>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</si>
  <si>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</si>
  <si>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</si>
  <si>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</si>
  <si>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</si>
  <si>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</si>
  <si>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</si>
  <si>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</si>
  <si>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</si>
  <si>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</si>
  <si>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</si>
  <si>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</si>
  <si>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</si>
  <si>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</si>
  <si>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</si>
  <si>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</si>
  <si>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</si>
  <si>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</si>
  <si>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</si>
  <si>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</si>
  <si>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</si>
  <si>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</si>
  <si>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</si>
  <si>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</si>
  <si>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</si>
  <si>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</si>
  <si>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</si>
  <si>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</si>
  <si>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</si>
  <si>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</si>
  <si>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</si>
  <si>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</si>
  <si>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</si>
  <si>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</si>
  <si>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</si>
  <si>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</si>
  <si>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</si>
  <si>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</si>
  <si>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</si>
  <si>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</si>
  <si>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</si>
  <si>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</si>
  <si>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</si>
  <si>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</si>
  <si>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</si>
  <si>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</si>
  <si>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</si>
  <si>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</si>
  <si>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</si>
  <si>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</si>
  <si>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</si>
  <si>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</si>
  <si>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</si>
  <si>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</si>
  <si>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</si>
  <si>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</si>
  <si>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</si>
  <si>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</si>
  <si>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</si>
  <si>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</si>
  <si>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</si>
  <si>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</si>
  <si>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</si>
  <si>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</si>
  <si>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</si>
  <si>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</si>
  <si>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</si>
  <si>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</si>
  <si>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</si>
  <si>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</si>
  <si>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</si>
  <si>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</si>
  <si>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</si>
  <si>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</si>
  <si>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</si>
  <si>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</si>
  <si>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</si>
  <si>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</si>
  <si>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</si>
  <si>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</si>
  <si>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</si>
  <si>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</si>
  <si>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</si>
  <si>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</si>
  <si>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</si>
  <si>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</si>
  <si>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</si>
  <si>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</si>
  <si>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</si>
  <si>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</si>
  <si>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</si>
  <si>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</si>
  <si>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</si>
  <si>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</si>
  <si>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</si>
  <si>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</si>
  <si>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</si>
  <si>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</si>
  <si>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</si>
  <si>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</si>
  <si>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</si>
  <si>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</si>
  <si>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</si>
  <si>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</si>
  <si>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</si>
  <si>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</si>
  <si>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</si>
  <si>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</si>
  <si>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</si>
  <si>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</si>
  <si>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</si>
  <si>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</si>
  <si>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</si>
  <si>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</si>
  <si>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</si>
  <si>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</si>
  <si>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</si>
  <si>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</si>
  <si>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</si>
  <si>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</si>
  <si>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</si>
  <si>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</si>
  <si>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</si>
  <si>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</si>
  <si>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</si>
  <si>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</si>
  <si>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</si>
  <si>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</si>
  <si>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</si>
  <si>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</si>
  <si>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</si>
  <si>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</si>
  <si>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</si>
  <si>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</si>
  <si>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</si>
  <si>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</si>
  <si>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</si>
  <si>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</si>
  <si>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</si>
  <si>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</si>
  <si>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</si>
  <si>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</si>
  <si>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</si>
  <si>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</si>
  <si>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</si>
  <si>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</si>
  <si>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</si>
  <si>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</si>
  <si>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</si>
  <si>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</si>
  <si>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</si>
  <si>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</si>
  <si>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</si>
  <si>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</si>
  <si>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</si>
  <si>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</si>
  <si>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</si>
  <si>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</si>
  <si>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</si>
  <si>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</si>
  <si>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</si>
  <si>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</si>
  <si>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</si>
  <si>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</si>
  <si>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</si>
  <si>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</si>
  <si>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</si>
  <si>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</si>
  <si>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</si>
  <si>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</si>
  <si>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</si>
  <si>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</si>
  <si>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</si>
  <si>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</si>
  <si>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</si>
  <si>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</si>
  <si>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</si>
  <si>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</si>
  <si>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</si>
  <si>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</si>
  <si>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</si>
  <si>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</si>
  <si>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</si>
  <si>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</si>
  <si>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</si>
  <si>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</si>
  <si>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</si>
  <si>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</si>
  <si>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</si>
  <si>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</si>
  <si>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</si>
  <si>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</si>
  <si>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</si>
  <si>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</si>
  <si>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</si>
  <si>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</si>
  <si>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</si>
  <si>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</si>
  <si>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</si>
  <si>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</si>
  <si>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</si>
  <si>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</si>
  <si>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</si>
  <si>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</si>
  <si>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</si>
  <si>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</si>
  <si>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</si>
  <si>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</si>
  <si>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</si>
  <si>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</si>
  <si>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</si>
  <si>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</si>
  <si>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</si>
  <si>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</si>
  <si>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</si>
  <si>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</si>
  <si>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</si>
  <si>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</si>
  <si>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</si>
  <si>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</si>
  <si>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</si>
  <si>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</si>
  <si>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</si>
  <si>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</si>
  <si>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</si>
  <si>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</si>
  <si>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</si>
  <si>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</si>
  <si>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</si>
  <si>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</si>
  <si>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</si>
  <si>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</si>
  <si>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</si>
  <si>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</si>
  <si>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</si>
  <si>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</si>
  <si>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</si>
  <si>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</si>
  <si>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</si>
  <si>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</si>
  <si>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</si>
  <si>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</si>
  <si>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</si>
  <si>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</si>
  <si>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</si>
  <si>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</si>
  <si>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</si>
  <si>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</si>
  <si>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</si>
  <si>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</si>
  <si>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</si>
  <si>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</si>
  <si>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</si>
  <si>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</si>
  <si>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</si>
  <si>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</si>
  <si>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</si>
  <si>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</si>
  <si>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</si>
  <si>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</si>
  <si>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</si>
  <si>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</si>
  <si>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</si>
  <si>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</si>
  <si>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</si>
  <si>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</si>
  <si>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</si>
  <si>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</si>
  <si>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</si>
  <si>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</si>
  <si>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</si>
  <si>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</si>
  <si>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</si>
  <si>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</si>
  <si>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</si>
  <si>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</si>
  <si>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</si>
  <si>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</si>
  <si>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</si>
  <si>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</si>
  <si>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</si>
  <si>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</si>
  <si>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</si>
  <si>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</si>
  <si>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</si>
  <si>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</si>
  <si>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</si>
  <si>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</si>
  <si>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</si>
  <si>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</si>
  <si>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</si>
  <si>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</si>
  <si>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</si>
  <si>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</si>
  <si>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</si>
  <si>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</si>
  <si>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</si>
  <si>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</si>
  <si>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</si>
  <si>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</si>
  <si>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</si>
  <si>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</si>
  <si>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</si>
  <si>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</si>
  <si>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</si>
  <si>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</si>
  <si>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</si>
  <si>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</si>
  <si>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</si>
  <si>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</si>
  <si>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</si>
  <si>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</si>
  <si>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</si>
  <si>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</si>
  <si>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</si>
  <si>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</si>
  <si>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</si>
  <si>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</si>
  <si>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</si>
  <si>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</si>
  <si>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</si>
  <si>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</si>
  <si>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</si>
  <si>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</si>
  <si>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</si>
  <si>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</si>
  <si>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</si>
  <si>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</si>
  <si>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</si>
  <si>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</si>
  <si>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</si>
  <si>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</si>
  <si>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</si>
  <si>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</si>
  <si>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</si>
  <si>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</si>
  <si>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</si>
  <si>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</si>
  <si>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</si>
  <si>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</si>
  <si>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</si>
  <si>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</si>
  <si>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</si>
  <si>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</si>
  <si>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</si>
  <si>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</si>
  <si>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</si>
  <si>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</si>
  <si>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</si>
  <si>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</si>
  <si>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</si>
  <si>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</si>
  <si>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</si>
  <si>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</si>
  <si>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</si>
  <si>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</si>
  <si>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</si>
  <si>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</si>
  <si>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</si>
  <si>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</si>
  <si>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</si>
  <si>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</si>
  <si>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</si>
  <si>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</si>
  <si>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</si>
  <si>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</si>
  <si>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</si>
  <si>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</si>
  <si>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</si>
  <si>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</si>
  <si>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</si>
  <si>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</si>
  <si>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</si>
  <si>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</si>
  <si>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</si>
  <si>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</si>
  <si>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</si>
  <si>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</si>
  <si>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</si>
  <si>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</si>
  <si>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</si>
  <si>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</si>
  <si>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</si>
  <si>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</si>
  <si>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</si>
  <si>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</si>
  <si>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</si>
  <si>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</si>
  <si>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</si>
  <si>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</si>
  <si>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</si>
  <si>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</si>
  <si>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</si>
  <si>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</si>
  <si>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</si>
  <si>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</si>
  <si>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</si>
  <si>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</si>
  <si>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</si>
  <si>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</si>
  <si>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</si>
  <si>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</si>
  <si>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</si>
  <si>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</si>
  <si>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</si>
  <si>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</si>
  <si>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</si>
  <si>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</si>
  <si>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</si>
  <si>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</si>
  <si>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</si>
  <si>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</si>
  <si>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</si>
  <si>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</si>
  <si>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</si>
  <si>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</si>
  <si>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</si>
  <si>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</si>
  <si>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</si>
  <si>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</si>
  <si>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</si>
  <si>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</si>
  <si>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</si>
  <si>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</si>
  <si>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</si>
  <si>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</si>
  <si>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</si>
  <si>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</si>
  <si>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</si>
  <si>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</si>
  <si>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</si>
  <si>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</si>
  <si>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</si>
  <si>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</si>
  <si>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</si>
  <si>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</si>
  <si>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</si>
  <si>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</si>
  <si>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</si>
  <si>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</si>
  <si>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</si>
  <si>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</si>
  <si>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</si>
  <si>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</si>
  <si>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</si>
  <si>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</si>
  <si>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</si>
  <si>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</si>
  <si>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</si>
  <si>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</si>
  <si>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</si>
  <si>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</si>
  <si>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</si>
  <si>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</si>
  <si>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</si>
  <si>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</si>
  <si>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</si>
  <si>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</si>
  <si>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</si>
  <si>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</si>
  <si>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</si>
  <si>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</si>
  <si>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</si>
  <si>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</si>
  <si>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</si>
  <si>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</si>
  <si>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</si>
  <si>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</si>
  <si>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</si>
  <si>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</si>
  <si>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</si>
  <si>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</si>
  <si>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</si>
  <si>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</si>
  <si>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</si>
  <si>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</si>
  <si>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</si>
  <si>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</si>
  <si>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</si>
  <si>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</si>
  <si>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</si>
  <si>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</si>
  <si>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</si>
  <si>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</si>
  <si>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</si>
  <si>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</si>
  <si>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</si>
  <si>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</si>
  <si>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</si>
  <si>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</si>
  <si>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</si>
  <si>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</si>
  <si>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</si>
  <si>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</si>
  <si>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</si>
  <si>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</si>
  <si>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</si>
  <si>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</si>
  <si>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</si>
  <si>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</si>
  <si>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</si>
  <si>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</si>
  <si>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</si>
  <si>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</si>
  <si>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</si>
  <si>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</si>
  <si>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</si>
  <si>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</si>
  <si>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</si>
  <si>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</si>
  <si>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</si>
  <si>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</si>
  <si>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</si>
  <si>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</si>
  <si>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</si>
  <si>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</si>
  <si>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</si>
  <si>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</si>
  <si>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</si>
  <si>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</si>
  <si>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</si>
  <si>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</si>
  <si>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</si>
  <si>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</si>
  <si>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</si>
  <si>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</si>
  <si>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</si>
  <si>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</si>
  <si>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</si>
  <si>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</si>
  <si>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</si>
  <si>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</si>
  <si>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</si>
  <si>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</si>
  <si>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</si>
  <si>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</si>
  <si>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</si>
  <si>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</si>
  <si>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</si>
  <si>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</si>
  <si>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</si>
  <si>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</si>
  <si>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</si>
  <si>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</si>
  <si>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</si>
  <si>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</si>
  <si>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</si>
  <si>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</si>
  <si>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</si>
  <si>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</si>
  <si>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</si>
  <si>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</si>
  <si>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</si>
  <si>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</si>
  <si>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</si>
  <si>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</si>
  <si>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</si>
  <si>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</si>
  <si>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</si>
  <si>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</si>
  <si>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</si>
  <si>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</si>
  <si>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</si>
  <si>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</si>
  <si>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</si>
  <si>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</si>
  <si>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</si>
  <si>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</si>
  <si>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</si>
  <si>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</si>
  <si>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</si>
  <si>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</si>
  <si>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</si>
  <si>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</si>
  <si>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</si>
  <si>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</si>
  <si>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</si>
  <si>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</si>
  <si>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</si>
  <si>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</si>
  <si>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</si>
  <si>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</si>
  <si>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</si>
  <si>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</si>
  <si>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</si>
  <si>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</si>
  <si>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</si>
  <si>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</si>
  <si>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</si>
  <si>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</si>
  <si>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</si>
  <si>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</si>
  <si>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</si>
  <si>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</si>
  <si>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</si>
  <si>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</si>
  <si>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</si>
  <si>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</si>
  <si>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</si>
  <si>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</si>
  <si>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</si>
  <si>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</si>
  <si>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</si>
  <si>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</si>
  <si>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</si>
  <si>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</si>
  <si>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</si>
  <si>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</si>
  <si>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</si>
  <si>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</si>
  <si>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</si>
  <si>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</si>
  <si>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</si>
  <si>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</si>
  <si>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</si>
  <si>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</si>
  <si>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</si>
  <si>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</si>
  <si>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</si>
  <si>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</si>
  <si>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</si>
  <si>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</si>
  <si>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</si>
  <si>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</si>
  <si>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</si>
  <si>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</si>
  <si>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</si>
  <si>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</si>
  <si>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</si>
  <si>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</si>
  <si>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</si>
  <si>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</si>
  <si>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</si>
  <si>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</si>
  <si>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</si>
  <si>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</si>
  <si>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</si>
  <si>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</si>
  <si>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</si>
  <si>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</si>
  <si>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</si>
  <si>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</si>
  <si>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</si>
  <si>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</si>
  <si>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</si>
  <si>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</si>
  <si>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</si>
  <si>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</si>
  <si>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</si>
  <si>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</si>
  <si>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</si>
  <si>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</si>
  <si>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</si>
  <si>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</si>
  <si>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</si>
  <si>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</si>
  <si>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</si>
  <si>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</si>
  <si>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</si>
  <si>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</si>
  <si>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</si>
  <si>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</si>
  <si>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</si>
  <si>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</si>
  <si>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</si>
  <si>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</si>
  <si>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</si>
  <si>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</si>
  <si>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</si>
  <si>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</si>
  <si>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</si>
  <si>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</si>
  <si>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</si>
  <si>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</si>
  <si>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</si>
  <si>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</si>
  <si>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</si>
  <si>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</si>
  <si>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</si>
  <si>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</si>
  <si>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</si>
  <si>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</si>
  <si>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</si>
  <si>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</si>
  <si>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</si>
  <si>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</si>
  <si>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</si>
  <si>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</si>
  <si>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</si>
  <si>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</si>
  <si>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</si>
  <si>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</si>
  <si>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</si>
  <si>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</si>
  <si>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</si>
  <si>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</si>
  <si>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</si>
  <si>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</si>
  <si>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</si>
  <si>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</si>
  <si>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</si>
  <si>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</si>
  <si>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</si>
  <si>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</si>
  <si>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</si>
  <si>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</si>
  <si>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</si>
  <si>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</si>
  <si>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</si>
  <si>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</si>
  <si>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</si>
  <si>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</si>
  <si>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</si>
  <si>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</si>
  <si>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</si>
  <si>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</si>
  <si>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</si>
  <si>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</si>
  <si>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</si>
  <si>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</si>
  <si>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</si>
  <si>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</si>
  <si>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</si>
  <si>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</si>
  <si>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</si>
  <si>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</si>
  <si>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</si>
  <si>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</si>
  <si>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</si>
  <si>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</si>
  <si>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</si>
  <si>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</si>
  <si>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</si>
  <si>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</si>
  <si>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</si>
  <si>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</si>
  <si>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</si>
  <si>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</si>
  <si>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</si>
  <si>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</si>
  <si>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</si>
  <si>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</si>
  <si>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</si>
  <si>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</si>
  <si>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</si>
  <si>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</si>
  <si>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</si>
  <si>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</si>
  <si>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</si>
  <si>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</si>
  <si>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</si>
  <si>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</si>
  <si>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</si>
  <si>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</si>
  <si>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</si>
  <si>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</si>
  <si>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</si>
  <si>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</si>
  <si>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</si>
  <si>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</si>
  <si>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</si>
  <si>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</si>
  <si>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</si>
  <si>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</si>
  <si>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</si>
  <si>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</si>
  <si>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</si>
  <si>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</si>
  <si>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</si>
  <si>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</si>
  <si>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</si>
  <si>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</si>
  <si>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</si>
  <si>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</si>
  <si>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</si>
  <si>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</si>
  <si>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</si>
  <si>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</si>
  <si>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</si>
  <si>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</si>
  <si>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</si>
  <si>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</si>
  <si>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</si>
  <si>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</si>
  <si>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</si>
  <si>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</si>
  <si>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</si>
  <si>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</si>
  <si>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</si>
  <si>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</si>
  <si>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</si>
  <si>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</si>
  <si>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</si>
  <si>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</si>
  <si>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</si>
  <si>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</si>
  <si>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</si>
  <si>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</si>
  <si>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</si>
  <si>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</si>
  <si>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</si>
  <si>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</si>
  <si>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</si>
  <si>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</si>
  <si>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</si>
  <si>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</si>
  <si>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</si>
  <si>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</si>
  <si>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</si>
  <si>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</si>
  <si>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</si>
  <si>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</si>
  <si>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</si>
  <si>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</si>
  <si>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</si>
  <si>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</si>
  <si>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</si>
  <si>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</si>
  <si>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</si>
  <si>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</si>
  <si>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</si>
  <si>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</si>
  <si>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</si>
  <si>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</si>
  <si>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</si>
  <si>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</si>
  <si>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</si>
  <si>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</si>
  <si>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</si>
  <si>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</si>
  <si>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</si>
  <si>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</si>
  <si>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</si>
  <si>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</si>
  <si>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</si>
  <si>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</si>
  <si>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</si>
  <si>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</si>
  <si>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</si>
  <si>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</si>
  <si>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</si>
  <si>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</si>
  <si>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</si>
  <si>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</si>
  <si>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</si>
  <si>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</si>
  <si>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</si>
  <si>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</si>
  <si>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</si>
  <si>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</si>
  <si>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</si>
  <si>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</si>
  <si>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</si>
  <si>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</si>
  <si>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</si>
  <si>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</si>
  <si>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</si>
  <si>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</si>
  <si>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</si>
  <si>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</si>
  <si>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</si>
  <si>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</si>
  <si>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</si>
  <si>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</si>
  <si>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</si>
  <si>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</si>
  <si>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</si>
  <si>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</si>
  <si>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</si>
  <si>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</si>
  <si>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</si>
  <si>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</si>
  <si>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</si>
  <si>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</si>
  <si>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</si>
  <si>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</si>
  <si>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</si>
  <si>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</si>
  <si>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</si>
  <si>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</si>
  <si>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</si>
  <si>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</si>
  <si>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</si>
  <si>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</si>
  <si>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</si>
  <si>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</si>
  <si>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</si>
  <si>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</si>
  <si>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</si>
  <si>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</si>
  <si>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</si>
  <si>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</si>
  <si>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</si>
  <si>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</si>
  <si>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</si>
  <si>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</si>
  <si>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</si>
  <si>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</si>
  <si>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</si>
  <si>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</si>
  <si>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</si>
  <si>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</si>
  <si>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</si>
  <si>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</si>
  <si>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</si>
  <si>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</si>
  <si>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</si>
  <si>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</si>
  <si>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</si>
  <si>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</si>
  <si>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</si>
  <si>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</si>
  <si>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</si>
  <si>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</si>
  <si>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</si>
  <si>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</si>
  <si>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</si>
  <si>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</si>
  <si>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</si>
  <si>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</si>
  <si>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</si>
  <si>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</si>
  <si>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</si>
  <si>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</si>
  <si>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</si>
  <si>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</si>
  <si>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</si>
  <si>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</si>
  <si>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</si>
  <si>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</si>
  <si>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</si>
  <si>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</si>
  <si>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</si>
  <si>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</si>
  <si>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</si>
  <si>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</si>
  <si>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</si>
  <si>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</si>
  <si>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</si>
  <si>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</si>
  <si>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</si>
  <si>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</si>
  <si>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</si>
  <si>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</si>
  <si>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</si>
  <si>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</si>
  <si>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</si>
  <si>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</si>
  <si>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</si>
  <si>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</si>
  <si>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</si>
  <si>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</si>
  <si>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</si>
  <si>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</si>
  <si>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</si>
  <si>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</si>
  <si>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</si>
  <si>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</si>
  <si>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</si>
  <si>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</si>
  <si>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</si>
  <si>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</si>
  <si>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</si>
  <si>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</si>
  <si>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</si>
  <si>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</si>
  <si>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</si>
  <si>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</si>
  <si>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</si>
  <si>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</si>
  <si>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</si>
  <si>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</si>
  <si>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</si>
  <si>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</si>
  <si>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</si>
  <si>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</si>
  <si>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</si>
  <si>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</si>
  <si>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</si>
  <si>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</si>
  <si>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</si>
  <si>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</si>
  <si>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</si>
  <si>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</si>
  <si>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</si>
  <si>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</si>
  <si>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</si>
  <si>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</si>
  <si>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</si>
  <si>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</si>
  <si>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</si>
  <si>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</si>
  <si>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</si>
  <si>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</si>
  <si>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</si>
  <si>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</si>
  <si>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</si>
  <si>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</si>
  <si>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</si>
  <si>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</si>
  <si>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</si>
  <si>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</si>
  <si>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</si>
  <si>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</si>
  <si>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</si>
  <si>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</si>
  <si>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</si>
  <si>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</si>
  <si>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</si>
  <si>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</si>
  <si>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</si>
  <si>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</si>
  <si>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</si>
  <si>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</si>
  <si>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</si>
  <si>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</si>
  <si>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</si>
  <si>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</si>
  <si>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</si>
  <si>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</si>
  <si>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</si>
  <si>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</si>
  <si>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</si>
  <si>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</si>
  <si>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</si>
  <si>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</si>
  <si>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</si>
  <si>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</si>
  <si>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</si>
  <si>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</si>
  <si>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</si>
  <si>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</si>
  <si>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</si>
  <si>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</si>
  <si>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</si>
  <si>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</si>
  <si>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</si>
  <si>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</si>
  <si>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</si>
  <si>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</si>
  <si>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</si>
  <si>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</si>
  <si>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</si>
  <si>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</si>
  <si>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</si>
  <si>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</si>
  <si>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</si>
  <si>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</si>
  <si>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</si>
  <si>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</si>
  <si>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</si>
  <si>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</si>
  <si>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</si>
  <si>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</si>
  <si>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</si>
  <si>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</si>
  <si>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</si>
  <si>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</si>
  <si>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</si>
  <si>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</si>
  <si>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</si>
  <si>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</si>
  <si>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</si>
  <si>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</si>
  <si>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</si>
  <si>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</si>
  <si>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</si>
  <si>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</si>
  <si>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</si>
  <si>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</si>
  <si>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</si>
  <si>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</si>
  <si>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</si>
  <si>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</si>
  <si>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</si>
  <si>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</si>
  <si>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</si>
  <si>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</si>
  <si>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</si>
  <si>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</si>
  <si>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</si>
  <si>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</si>
  <si>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</si>
  <si>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</si>
  <si>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</si>
  <si>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</si>
  <si>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</si>
  <si>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</si>
  <si>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</si>
  <si>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</si>
  <si>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</si>
  <si>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</si>
  <si>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</si>
  <si>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</si>
  <si>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</si>
  <si>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</si>
  <si>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</si>
  <si>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</si>
  <si>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</si>
  <si>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</si>
  <si>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</si>
  <si>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</si>
  <si>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</si>
  <si>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</si>
  <si>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</si>
  <si>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</si>
  <si>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</si>
  <si>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</si>
  <si>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</si>
  <si>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</si>
  <si>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</si>
  <si>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</si>
  <si>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</si>
  <si>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</si>
  <si>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</si>
  <si>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</si>
  <si>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</si>
  <si>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</si>
  <si>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</si>
  <si>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</si>
  <si>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</si>
  <si>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</si>
  <si>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</si>
  <si>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</si>
  <si>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</si>
  <si>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</si>
  <si>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</si>
  <si>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</si>
  <si>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</si>
  <si>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</si>
  <si>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</si>
  <si>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</si>
  <si>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</si>
  <si>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</si>
  <si>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</si>
  <si>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</si>
  <si>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</si>
  <si>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</si>
  <si>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</si>
  <si>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</si>
  <si>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</si>
  <si>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</si>
  <si>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</si>
  <si>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</si>
  <si>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</si>
  <si>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</si>
  <si>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</si>
  <si>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</si>
  <si>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</si>
  <si>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</si>
  <si>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</si>
  <si>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</si>
  <si>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</si>
  <si>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</si>
  <si>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</si>
  <si>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</si>
  <si>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</si>
  <si>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</si>
  <si>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</si>
  <si>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</si>
  <si>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</si>
  <si>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</si>
  <si>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</si>
  <si>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</si>
  <si>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</si>
  <si>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</si>
  <si>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</si>
  <si>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</si>
  <si>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</si>
  <si>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</si>
  <si>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</si>
  <si>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</si>
  <si>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</si>
  <si>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</si>
  <si>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</si>
  <si>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</si>
  <si>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</si>
  <si>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</si>
  <si>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</si>
  <si>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</si>
  <si>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</si>
  <si>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</si>
  <si>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</si>
  <si>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</si>
  <si>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</si>
  <si>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</si>
  <si>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</si>
  <si>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</si>
  <si>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</si>
  <si>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</si>
  <si>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</si>
  <si>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</si>
  <si>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</si>
  <si>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</si>
  <si>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</si>
  <si>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</si>
  <si>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</si>
  <si>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</si>
  <si>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</si>
  <si>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</si>
  <si>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</si>
  <si>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</si>
  <si>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</si>
  <si>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</si>
  <si>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</si>
  <si>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</si>
  <si>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</si>
  <si>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</si>
  <si>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</si>
  <si>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</si>
  <si>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</si>
  <si>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</si>
  <si>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</si>
  <si>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</si>
  <si>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</si>
  <si>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</si>
  <si>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</si>
  <si>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</si>
  <si>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</si>
  <si>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</si>
  <si>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</si>
  <si>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</si>
  <si>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</si>
  <si>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</si>
  <si>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</si>
  <si>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</si>
  <si>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</si>
  <si>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</si>
  <si>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</si>
  <si>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</si>
  <si>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</si>
  <si>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</si>
  <si>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</si>
  <si>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</si>
  <si>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</si>
  <si>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</si>
  <si>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</si>
  <si>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</si>
  <si>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</si>
  <si>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</si>
  <si>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</si>
  <si>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</si>
  <si>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</si>
  <si>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</si>
  <si>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</si>
  <si>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</si>
  <si>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</si>
  <si>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</si>
  <si>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</si>
  <si>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</si>
  <si>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</si>
  <si>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</si>
  <si>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</si>
  <si>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</si>
  <si>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</si>
  <si>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</si>
  <si>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</si>
  <si>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</si>
  <si>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</si>
  <si>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</si>
  <si>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</si>
  <si>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</si>
  <si>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</si>
  <si>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</si>
  <si>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</si>
  <si>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</si>
  <si>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</si>
  <si>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</si>
  <si>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</si>
  <si>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</si>
  <si>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</si>
  <si>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</si>
  <si>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</si>
  <si>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</si>
  <si>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</si>
  <si>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</si>
  <si>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</si>
  <si>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</si>
  <si>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</si>
  <si>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</si>
  <si>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</si>
  <si>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</si>
  <si>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</si>
  <si>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</si>
  <si>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</si>
  <si>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</si>
  <si>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</si>
  <si>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</si>
  <si>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</si>
  <si>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</si>
  <si>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</si>
  <si>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</si>
  <si>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</si>
  <si>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</si>
  <si>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</si>
  <si>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</si>
  <si>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</si>
  <si>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</si>
  <si>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</si>
  <si>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</si>
  <si>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</si>
  <si>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</si>
  <si>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</si>
  <si>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</si>
  <si>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</si>
  <si>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</si>
  <si>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</si>
  <si>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</si>
  <si>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</si>
  <si>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</si>
  <si>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</si>
  <si>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</si>
  <si>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</si>
  <si>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</si>
  <si>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</si>
  <si>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</si>
  <si>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</si>
  <si>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</si>
  <si>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</si>
  <si>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</si>
  <si>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</si>
  <si>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</si>
  <si>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</si>
  <si>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</si>
  <si>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</si>
  <si>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</si>
  <si>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</si>
  <si>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</si>
  <si>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</si>
  <si>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</si>
  <si>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</si>
  <si>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</si>
  <si>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</si>
  <si>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</si>
  <si>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</si>
  <si>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</si>
  <si>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</si>
  <si>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</si>
  <si>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</si>
  <si>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</si>
  <si>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</si>
  <si>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</si>
  <si>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</si>
  <si>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</si>
  <si>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</si>
  <si>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</si>
  <si>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</si>
  <si>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</si>
  <si>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</si>
  <si>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</si>
  <si>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</si>
  <si>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</si>
  <si>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</si>
  <si>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</si>
  <si>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</si>
  <si>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</si>
  <si>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</si>
  <si>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</si>
  <si>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</si>
  <si>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</si>
  <si>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</si>
  <si>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</si>
  <si>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</si>
  <si>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</si>
  <si>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</si>
  <si>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</si>
  <si>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</si>
  <si>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</si>
  <si>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</si>
  <si>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</si>
  <si>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</si>
  <si>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</si>
  <si>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</si>
  <si>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</si>
  <si>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</si>
  <si>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</si>
  <si>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</si>
  <si>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</si>
  <si>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</si>
  <si>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</si>
  <si>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</si>
  <si>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</si>
  <si>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</si>
  <si>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</si>
  <si>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</si>
  <si>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</si>
  <si>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</si>
  <si>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</si>
  <si>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</si>
  <si>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</si>
  <si>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</si>
  <si>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</si>
  <si>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</si>
  <si>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</si>
  <si>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</si>
  <si>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</si>
  <si>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</si>
  <si>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</si>
  <si>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</si>
  <si>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</si>
  <si>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</si>
  <si>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</si>
  <si>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</si>
  <si>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</si>
  <si>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</si>
  <si>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</si>
  <si>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</si>
  <si>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</si>
  <si>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</si>
  <si>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</si>
  <si>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</si>
  <si>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</si>
  <si>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</si>
  <si>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</si>
  <si>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</si>
  <si>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</si>
  <si>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</si>
  <si>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</si>
  <si>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</si>
  <si>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</si>
  <si>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</si>
  <si>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</si>
  <si>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</si>
  <si>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</si>
  <si>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</si>
  <si>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</si>
  <si>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</si>
  <si>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</si>
  <si>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</si>
  <si>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</si>
  <si>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</si>
  <si>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</si>
  <si>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</si>
  <si>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</si>
  <si>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</si>
  <si>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</si>
  <si>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</si>
  <si>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</si>
  <si>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</si>
  <si>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</si>
  <si>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</si>
  <si>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</si>
  <si>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</si>
  <si>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</si>
  <si>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</si>
  <si>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</si>
  <si>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</si>
  <si>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</si>
  <si>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</si>
  <si>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</si>
  <si>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</si>
  <si>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</si>
  <si>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</si>
  <si>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</si>
  <si>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</si>
  <si>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</si>
  <si>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</si>
  <si>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</si>
  <si>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</si>
  <si>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</si>
  <si>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</si>
  <si>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</si>
  <si>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</si>
  <si>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</si>
  <si>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</si>
  <si>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</si>
  <si>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</si>
  <si>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</si>
  <si>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</si>
  <si>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</si>
  <si>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</si>
  <si>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</si>
  <si>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</si>
  <si>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</si>
  <si>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</si>
  <si>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</si>
  <si>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</si>
  <si>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</si>
  <si>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</si>
  <si>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</si>
  <si>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</si>
  <si>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</si>
  <si>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</si>
  <si>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</si>
  <si>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</si>
  <si>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</si>
  <si>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</si>
  <si>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</si>
  <si>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</si>
  <si>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</si>
  <si>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</si>
  <si>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</si>
  <si>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</si>
  <si>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</si>
  <si>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</si>
  <si>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</si>
  <si>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</si>
  <si>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</si>
  <si>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</si>
  <si>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</si>
  <si>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</si>
  <si>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</si>
  <si>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</si>
  <si>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</si>
  <si>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</si>
  <si>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</si>
  <si>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</si>
  <si>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</si>
  <si>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</si>
  <si>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</si>
  <si>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</si>
  <si>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</si>
  <si>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</si>
  <si>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</si>
  <si>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</si>
  <si>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</si>
  <si>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</si>
  <si>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</si>
  <si>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</si>
  <si>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</si>
  <si>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</si>
  <si>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</si>
  <si>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</si>
  <si>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</si>
  <si>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</si>
  <si>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</si>
  <si>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</si>
  <si>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</si>
  <si>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</si>
  <si>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</si>
  <si>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</si>
  <si>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</si>
  <si>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</si>
  <si>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</si>
  <si>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</si>
  <si>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</si>
  <si>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</si>
  <si>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</si>
  <si>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</si>
  <si>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</si>
  <si>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</si>
  <si>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</si>
  <si>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</si>
  <si>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</si>
  <si>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</si>
  <si>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</si>
  <si>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</si>
  <si>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</si>
  <si>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</si>
  <si>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</si>
  <si>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</si>
  <si>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</si>
  <si>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</si>
  <si>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</si>
  <si>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</si>
  <si>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</si>
  <si>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</si>
  <si>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</si>
  <si>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</si>
  <si>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</si>
  <si>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</si>
  <si>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</si>
  <si>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</si>
  <si>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</si>
  <si>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</si>
  <si>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</si>
  <si>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</si>
  <si>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</si>
  <si>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</si>
  <si>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</si>
  <si>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</si>
  <si>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</si>
  <si>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</si>
  <si>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</si>
  <si>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</si>
  <si>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</si>
  <si>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</si>
  <si>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</si>
  <si>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</si>
  <si>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</si>
  <si>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</si>
  <si>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</si>
  <si>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</si>
  <si>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</si>
  <si>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</si>
  <si>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</si>
  <si>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</si>
  <si>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</si>
  <si>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</si>
  <si>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</si>
  <si>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</si>
  <si>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</si>
  <si>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</si>
  <si>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</si>
  <si>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</si>
  <si>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</si>
  <si>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</si>
  <si>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</si>
  <si>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</si>
  <si>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</si>
  <si>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</si>
  <si>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</si>
  <si>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</si>
  <si>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</si>
  <si>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</si>
  <si>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</si>
  <si>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</si>
  <si>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</si>
  <si>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</si>
  <si>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</si>
  <si>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</si>
  <si>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</si>
  <si>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</si>
  <si>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</si>
  <si>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</si>
  <si>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</si>
  <si>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</si>
  <si>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</si>
  <si>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</si>
  <si>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</si>
  <si>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</si>
  <si>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</si>
  <si>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</si>
  <si>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</si>
  <si>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</si>
  <si>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</si>
  <si>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</si>
  <si>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</si>
  <si>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</si>
  <si>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</si>
  <si>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</si>
  <si>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</si>
  <si>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</si>
  <si>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</si>
  <si>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</si>
  <si>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</si>
  <si>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</si>
  <si>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</si>
  <si>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</si>
  <si>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</si>
  <si>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</si>
  <si>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</si>
  <si>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</si>
  <si>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</si>
  <si>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</si>
  <si>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</si>
  <si>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</si>
  <si>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</si>
  <si>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</si>
  <si>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</si>
  <si>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</si>
  <si>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</si>
  <si>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</si>
  <si>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</si>
  <si>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</si>
  <si>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</si>
  <si>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</si>
  <si>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</si>
  <si>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</si>
  <si>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</si>
  <si>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</si>
  <si>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</si>
  <si>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</si>
  <si>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</si>
  <si>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</si>
  <si>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</si>
  <si>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</si>
  <si>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</si>
  <si>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</si>
  <si>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</si>
  <si>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</si>
  <si>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</si>
  <si>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</si>
  <si>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</si>
  <si>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</si>
  <si>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</si>
  <si>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</si>
  <si>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</si>
  <si>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</si>
  <si>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</si>
  <si>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</si>
  <si>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</si>
  <si>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</si>
  <si>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</si>
  <si>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</si>
  <si>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</si>
  <si>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</si>
  <si>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</si>
  <si>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</si>
  <si>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</si>
  <si>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</si>
  <si>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</si>
  <si>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</si>
  <si>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</si>
  <si>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</si>
  <si>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</si>
  <si>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</si>
  <si>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</si>
  <si>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</si>
  <si>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</si>
  <si>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</si>
  <si>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</si>
  <si>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</si>
  <si>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</si>
  <si>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</si>
  <si>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</si>
  <si>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</si>
  <si>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</si>
  <si>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</si>
  <si>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</si>
  <si>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</si>
  <si>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</si>
  <si>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</si>
  <si>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</si>
  <si>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</si>
  <si>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</si>
  <si>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</si>
  <si>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</si>
  <si>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</si>
  <si>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</si>
  <si>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</si>
  <si>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</si>
  <si>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</si>
  <si>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</si>
  <si>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</si>
  <si>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</si>
  <si>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</si>
  <si>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</si>
  <si>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</si>
  <si>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</si>
  <si>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</si>
  <si>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</si>
  <si>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</si>
  <si>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</si>
  <si>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</si>
  <si>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</si>
  <si>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</si>
  <si>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</si>
  <si>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</si>
  <si>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</si>
  <si>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</si>
  <si>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</si>
  <si>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</si>
  <si>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</si>
  <si>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</si>
  <si>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</si>
  <si>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</si>
  <si>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</si>
  <si>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</si>
  <si>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</si>
  <si>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</si>
  <si>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</si>
  <si>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</si>
  <si>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</si>
  <si>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</si>
  <si>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</si>
  <si>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</si>
  <si>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</si>
  <si>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</si>
  <si>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</si>
  <si>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</si>
  <si>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</si>
  <si>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</si>
  <si>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</si>
  <si>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</si>
  <si>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</si>
  <si>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</si>
  <si>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</si>
  <si>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</si>
  <si>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</si>
  <si>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</si>
  <si>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</si>
  <si>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</si>
  <si>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</si>
  <si>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</si>
  <si>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</si>
  <si>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</si>
  <si>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</si>
  <si>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</si>
  <si>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</si>
  <si>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</si>
  <si>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</si>
  <si>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</si>
  <si>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</si>
  <si>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</si>
  <si>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</si>
  <si>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</si>
  <si>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</si>
  <si>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</si>
  <si>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</si>
  <si>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</si>
  <si>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</si>
  <si>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</si>
  <si>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</si>
  <si>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</si>
  <si>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</si>
  <si>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</si>
  <si>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</si>
  <si>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</si>
  <si>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</si>
  <si>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</si>
  <si>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</si>
  <si>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</si>
  <si>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</si>
  <si>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</si>
  <si>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</si>
  <si>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</si>
  <si>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</si>
  <si>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</si>
  <si>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</si>
  <si>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</si>
  <si>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</si>
  <si>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</si>
  <si>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</si>
  <si>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</si>
  <si>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</si>
  <si>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</si>
  <si>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</si>
  <si>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</si>
  <si>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</si>
  <si>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</si>
  <si>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</si>
  <si>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</si>
  <si>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</si>
  <si>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</si>
  <si>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</si>
  <si>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</si>
  <si>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</si>
  <si>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</si>
  <si>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</si>
  <si>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</si>
  <si>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</si>
  <si>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</si>
  <si>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</si>
  <si>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</si>
  <si>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</si>
  <si>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</si>
  <si>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</si>
  <si>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</si>
  <si>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</si>
  <si>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</si>
  <si>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</si>
  <si>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</si>
  <si>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</si>
  <si>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</si>
  <si>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</si>
  <si>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</si>
  <si>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</si>
  <si>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</si>
  <si>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</si>
  <si>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</si>
  <si>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</si>
  <si>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</si>
  <si>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</si>
  <si>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</si>
  <si>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</si>
  <si>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</si>
  <si>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</si>
  <si>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</si>
  <si>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</si>
  <si>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</si>
  <si>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</si>
  <si>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</si>
  <si>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</si>
  <si>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</si>
  <si>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</si>
  <si>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</si>
  <si>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</si>
  <si>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</si>
  <si>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</si>
  <si>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</si>
  <si>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</si>
  <si>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</si>
  <si>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</si>
  <si>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</si>
  <si>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</si>
  <si>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</si>
  <si>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</si>
  <si>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</si>
  <si>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</si>
  <si>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</si>
  <si>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</si>
  <si>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</si>
  <si>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</si>
  <si>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</si>
  <si>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</si>
  <si>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</si>
  <si>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</si>
  <si>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</si>
  <si>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</si>
  <si>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</si>
  <si>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</si>
  <si>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</si>
  <si>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</si>
  <si>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</si>
  <si>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</si>
  <si>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</si>
  <si>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</si>
  <si>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</si>
  <si>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</si>
  <si>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</si>
  <si>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</si>
  <si>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</si>
  <si>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</si>
  <si>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</si>
  <si>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</si>
  <si>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</si>
  <si>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</si>
  <si>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</si>
  <si>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</si>
  <si>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</si>
  <si>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</si>
  <si>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</si>
  <si>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</si>
  <si>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</si>
  <si>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</si>
  <si>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</si>
  <si>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</si>
  <si>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</si>
  <si>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</si>
  <si>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</si>
  <si>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</si>
  <si>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</si>
  <si>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</si>
  <si>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</si>
  <si>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</si>
  <si>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</si>
  <si>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</si>
  <si>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</si>
  <si>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</si>
  <si>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</si>
  <si>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</si>
  <si>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</si>
  <si>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</si>
  <si>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</si>
  <si>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</si>
  <si>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</si>
  <si>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</si>
  <si>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</si>
  <si>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</si>
  <si>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</si>
  <si>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</si>
  <si>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</si>
  <si>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</si>
  <si>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</si>
  <si>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</si>
  <si>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</si>
  <si>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</si>
  <si>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</si>
  <si>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</si>
  <si>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</si>
  <si>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</si>
  <si>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</si>
  <si>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</si>
  <si>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</si>
  <si>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</si>
  <si>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</si>
  <si>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</si>
  <si>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</si>
  <si>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</si>
  <si>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</si>
  <si>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</si>
  <si>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</si>
  <si>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</si>
  <si>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</si>
  <si>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</si>
  <si>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</si>
  <si>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</si>
  <si>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</si>
  <si>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</si>
  <si>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</si>
  <si>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</si>
  <si>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</si>
  <si>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</si>
  <si>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</si>
  <si>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</si>
  <si>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</si>
  <si>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</si>
  <si>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</si>
  <si>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</si>
  <si>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</si>
  <si>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</si>
  <si>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</si>
  <si>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</si>
  <si>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</si>
  <si>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</si>
  <si>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</si>
  <si>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</si>
  <si>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</si>
  <si>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</si>
  <si>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</si>
  <si>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</si>
  <si>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</si>
  <si>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</si>
  <si>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</si>
  <si>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</si>
  <si>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</si>
  <si>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</si>
  <si>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</si>
  <si>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</si>
  <si>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</si>
  <si>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</si>
  <si>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</si>
  <si>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</si>
  <si>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</si>
  <si>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</si>
  <si>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</si>
  <si>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</si>
  <si>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</si>
  <si>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</si>
  <si>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</si>
  <si>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</si>
  <si>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</si>
  <si>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</si>
  <si>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</si>
  <si>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</si>
  <si>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</si>
  <si>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</si>
  <si>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</si>
  <si>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</si>
  <si>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</si>
  <si>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</si>
  <si>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</si>
  <si>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</si>
  <si>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</si>
  <si>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</si>
  <si>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</si>
  <si>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</si>
  <si>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</si>
  <si>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</si>
  <si>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</si>
  <si>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</si>
  <si>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</si>
  <si>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</si>
  <si>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</si>
  <si>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</si>
  <si>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</si>
  <si>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</si>
  <si>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</si>
  <si>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</si>
  <si>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</si>
  <si>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</si>
  <si>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</si>
  <si>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</si>
  <si>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</si>
  <si>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</si>
  <si>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</si>
  <si>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</si>
  <si>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</si>
  <si>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</si>
  <si>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</si>
  <si>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</si>
  <si>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</si>
  <si>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</si>
  <si>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</si>
  <si>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</si>
  <si>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</si>
  <si>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</si>
  <si>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</si>
  <si>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</si>
  <si>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</si>
  <si>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</si>
  <si>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</si>
  <si>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</si>
  <si>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</si>
  <si>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</si>
  <si>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</si>
  <si>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</si>
  <si>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</si>
  <si>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</si>
  <si>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</si>
  <si>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</si>
  <si>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</si>
  <si>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</si>
  <si>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</si>
  <si>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</si>
  <si>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</si>
  <si>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</si>
  <si>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</si>
  <si>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</si>
  <si>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</si>
  <si>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</si>
  <si>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</si>
  <si>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</si>
  <si>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</si>
  <si>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</si>
  <si>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</si>
  <si>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</si>
  <si>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</si>
  <si>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</si>
  <si>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</si>
  <si>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</si>
  <si>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</si>
  <si>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</si>
  <si>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</si>
  <si>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</si>
  <si>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</si>
  <si>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</si>
  <si>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</si>
  <si>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</si>
  <si>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</si>
  <si>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</si>
  <si>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</si>
  <si>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</si>
  <si>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</si>
  <si>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</si>
  <si>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</si>
  <si>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</si>
  <si>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</si>
  <si>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</si>
  <si>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</si>
  <si>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</si>
  <si>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</si>
  <si>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</si>
  <si>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</si>
  <si>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</si>
  <si>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</si>
  <si>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</si>
  <si>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</si>
  <si>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</si>
  <si>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</si>
  <si>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</si>
  <si>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</si>
  <si>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</si>
  <si>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</si>
  <si>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</si>
  <si>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</si>
  <si>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</si>
  <si>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</si>
  <si>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</si>
  <si>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</si>
  <si>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</si>
  <si>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</si>
  <si>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</si>
  <si>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</si>
  <si>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</si>
  <si>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</si>
  <si>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</si>
  <si>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</si>
  <si>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</si>
  <si>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</si>
  <si>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</si>
  <si>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</si>
  <si>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</si>
  <si>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</si>
  <si>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</si>
  <si>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</si>
  <si>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</si>
  <si>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</si>
  <si>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</si>
  <si>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</si>
  <si>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</si>
  <si>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</si>
  <si>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</si>
  <si>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</si>
  <si>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</si>
  <si>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</si>
  <si>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</si>
  <si>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</si>
  <si>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</si>
  <si>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</si>
  <si>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</si>
  <si>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</si>
  <si>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</si>
  <si>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</si>
  <si>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</si>
  <si>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</si>
  <si>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</si>
  <si>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</si>
  <si>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</si>
  <si>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</si>
  <si>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</si>
  <si>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</si>
  <si>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</si>
  <si>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</si>
  <si>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</si>
  <si>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</si>
  <si>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</si>
  <si>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</si>
  <si>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</si>
  <si>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</si>
  <si>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</si>
  <si>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</si>
  <si>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</si>
  <si>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</si>
  <si>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</si>
  <si>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</si>
  <si>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</si>
  <si>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</si>
  <si>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</si>
  <si>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</si>
  <si>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</si>
  <si>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</si>
  <si>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</si>
  <si>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</si>
  <si>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</si>
  <si>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</si>
  <si>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</si>
  <si>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</si>
  <si>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</si>
  <si>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</si>
  <si>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</si>
  <si>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</si>
  <si>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</si>
  <si>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</si>
  <si>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</si>
  <si>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</si>
  <si>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</si>
  <si>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</si>
  <si>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</si>
  <si>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</si>
  <si>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</si>
  <si>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</si>
  <si>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</si>
  <si>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</si>
  <si>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</si>
  <si>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</si>
  <si>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</si>
  <si>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</si>
  <si>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</si>
  <si>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</si>
  <si>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</si>
  <si>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</si>
  <si>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</si>
  <si>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</si>
  <si>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</si>
  <si>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</si>
  <si>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</si>
  <si>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</si>
  <si>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</si>
  <si>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</si>
  <si>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</si>
  <si>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</si>
  <si>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</si>
  <si>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</si>
  <si>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</si>
  <si>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</si>
  <si>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</si>
  <si>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</si>
  <si>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</si>
  <si>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</si>
  <si>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</si>
  <si>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</si>
  <si>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</si>
  <si>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</si>
  <si>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</si>
  <si>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</si>
  <si>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</si>
  <si>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</si>
  <si>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</si>
  <si>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</si>
  <si>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</si>
  <si>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</si>
  <si>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</si>
  <si>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</si>
  <si>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</si>
  <si>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</si>
  <si>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</si>
  <si>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</si>
  <si>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</si>
  <si>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</si>
  <si>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</si>
  <si>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</si>
  <si>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</si>
  <si>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</si>
  <si>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</si>
  <si>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</si>
  <si>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</si>
  <si>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</si>
  <si>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</si>
  <si>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</si>
  <si>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</si>
  <si>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</si>
  <si>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</si>
  <si>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</si>
  <si>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</si>
  <si>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</si>
  <si>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</si>
  <si>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</si>
  <si>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</si>
  <si>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</si>
  <si>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</si>
  <si>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</si>
  <si>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</si>
  <si>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</si>
  <si>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</si>
  <si>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</si>
  <si>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</si>
  <si>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</si>
  <si>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</si>
  <si>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</si>
  <si>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</si>
  <si>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</si>
  <si>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</si>
  <si>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</si>
  <si>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</si>
  <si>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</si>
  <si>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</si>
  <si>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</si>
  <si>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</si>
  <si>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</si>
  <si>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</si>
  <si>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</si>
  <si>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</si>
  <si>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</si>
  <si>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</si>
  <si>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</si>
  <si>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</si>
  <si>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</si>
  <si>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</si>
  <si>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</si>
  <si>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</si>
  <si>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</si>
  <si>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</si>
  <si>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</si>
  <si>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</si>
  <si>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</si>
  <si>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</si>
  <si>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</si>
  <si>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</si>
  <si>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</si>
  <si>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</si>
  <si>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</si>
  <si>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</si>
  <si>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</si>
  <si>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</si>
  <si>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</si>
  <si>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</si>
  <si>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</si>
  <si>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</si>
  <si>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</si>
  <si>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</si>
  <si>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</si>
  <si>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</si>
  <si>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</si>
  <si>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</si>
  <si>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</si>
  <si>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</si>
  <si>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</si>
  <si>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</si>
  <si>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</si>
  <si>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</si>
  <si>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</si>
  <si>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</si>
  <si>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</si>
  <si>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</si>
  <si>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</si>
  <si>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</si>
  <si>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</si>
  <si>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</si>
  <si>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</si>
  <si>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</si>
  <si>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</si>
  <si>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</si>
  <si>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</si>
  <si>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</si>
  <si>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</si>
  <si>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</si>
  <si>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</si>
  <si>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</si>
  <si>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</si>
  <si>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</si>
  <si>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</si>
  <si>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</si>
  <si>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</si>
  <si>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</si>
  <si>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</si>
  <si>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</si>
  <si>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</si>
  <si>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</si>
  <si>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</si>
  <si>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</si>
  <si>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</si>
  <si>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</si>
  <si>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</si>
  <si>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</si>
  <si>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</si>
  <si>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</si>
  <si>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</si>
  <si>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</si>
  <si>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</si>
  <si>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</si>
  <si>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</si>
  <si>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</si>
  <si>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</si>
  <si>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</si>
  <si>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</si>
  <si>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</si>
  <si>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</si>
  <si>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</si>
  <si>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</si>
  <si>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</si>
  <si>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</si>
  <si>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</si>
  <si>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</si>
  <si>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</si>
  <si>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</si>
  <si>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</si>
  <si>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</si>
  <si>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</si>
  <si>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</si>
  <si>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</si>
  <si>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</si>
  <si>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</si>
  <si>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</si>
  <si>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</si>
  <si>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</si>
  <si>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</si>
  <si>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</si>
  <si>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</si>
  <si>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</si>
  <si>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</si>
  <si>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</si>
  <si>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</si>
  <si>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</si>
  <si>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</si>
  <si>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</si>
  <si>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</si>
  <si>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</si>
  <si>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</si>
  <si>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</si>
  <si>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</si>
  <si>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</si>
  <si>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</si>
  <si>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</si>
  <si>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</si>
  <si>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</si>
  <si>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</si>
  <si>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</si>
  <si>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</si>
  <si>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</si>
  <si>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</si>
  <si>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</si>
  <si>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</si>
  <si>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</si>
  <si>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</si>
  <si>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</si>
  <si>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</si>
  <si>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</si>
  <si>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</si>
  <si>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</si>
  <si>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</si>
  <si>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</si>
  <si>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</si>
  <si>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</si>
  <si>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</si>
  <si>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</si>
  <si>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</si>
  <si>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</si>
  <si>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</si>
  <si>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</si>
  <si>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</si>
  <si>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</si>
  <si>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</si>
  <si>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</si>
  <si>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</si>
  <si>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</si>
  <si>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</si>
  <si>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</si>
  <si>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</si>
  <si>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</si>
  <si>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</si>
  <si>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</si>
  <si>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</si>
  <si>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</si>
  <si>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</si>
  <si>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</si>
  <si>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</si>
  <si>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</si>
  <si>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</si>
  <si>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</si>
  <si>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</si>
  <si>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</si>
  <si>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</si>
  <si>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</si>
  <si>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</si>
  <si>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</si>
  <si>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</si>
  <si>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</si>
  <si>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</si>
  <si>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</si>
  <si>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</si>
  <si>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</si>
  <si>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</si>
  <si>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</si>
  <si>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</si>
  <si>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</si>
  <si>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</si>
  <si>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</si>
  <si>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</si>
  <si>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</si>
  <si>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</si>
  <si>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</si>
  <si>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</si>
  <si>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</si>
  <si>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</si>
  <si>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</si>
  <si>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</si>
  <si>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</si>
  <si>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</si>
  <si>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</si>
  <si>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</si>
  <si>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</si>
  <si>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</si>
  <si>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</si>
  <si>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</si>
  <si>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</si>
  <si>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</si>
  <si>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</si>
  <si>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</si>
  <si>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</si>
  <si>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</si>
  <si>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</si>
  <si>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</si>
  <si>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</si>
  <si>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</si>
  <si>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</si>
  <si>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</si>
  <si>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</si>
  <si>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</si>
  <si>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</si>
  <si>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</si>
  <si>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</si>
  <si>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</si>
  <si>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</si>
  <si>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</si>
  <si>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</si>
  <si>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</si>
  <si>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</si>
  <si>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</si>
  <si>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</si>
  <si>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</si>
  <si>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</si>
  <si>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</si>
  <si>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</si>
  <si>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</si>
  <si>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</si>
  <si>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</si>
  <si>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</si>
  <si>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</si>
  <si>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</si>
  <si>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</si>
  <si>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</si>
  <si>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</si>
  <si>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</si>
  <si>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</si>
  <si>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</si>
  <si>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</si>
  <si>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</si>
  <si>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</si>
  <si>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</si>
  <si>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</si>
  <si>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</si>
  <si>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</si>
  <si>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</si>
  <si>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</si>
  <si>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</si>
  <si>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</si>
  <si>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</si>
  <si>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</si>
  <si>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</si>
  <si>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</si>
  <si>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</si>
  <si>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</si>
  <si>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</si>
  <si>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</si>
  <si>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</si>
  <si>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</si>
  <si>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</si>
  <si>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</si>
  <si>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</si>
  <si>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</si>
  <si>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</si>
  <si>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</si>
  <si>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</si>
  <si>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</si>
  <si>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</si>
  <si>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</si>
  <si>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</si>
  <si>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</si>
  <si>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</si>
  <si>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</si>
  <si>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</si>
  <si>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</si>
  <si>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</si>
  <si>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</si>
  <si>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</si>
  <si>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</si>
  <si>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</si>
  <si>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</si>
  <si>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</si>
  <si>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</si>
  <si>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</si>
  <si>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</si>
  <si>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</si>
  <si>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</si>
  <si>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</si>
  <si>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</si>
  <si>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</si>
  <si>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</si>
  <si>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</si>
  <si>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</si>
  <si>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</si>
  <si>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</si>
  <si>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</si>
  <si>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</si>
  <si>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</si>
  <si>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</si>
  <si>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</si>
  <si>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</si>
  <si>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</si>
  <si>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</si>
  <si>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</si>
  <si>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</si>
  <si>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</si>
  <si>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</si>
  <si>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</si>
  <si>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</si>
  <si>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</si>
  <si>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</si>
  <si>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</si>
  <si>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</si>
  <si>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</si>
  <si>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</si>
  <si>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</si>
  <si>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</si>
  <si>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</si>
  <si>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</si>
  <si>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</si>
  <si>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</si>
  <si>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</si>
  <si>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</si>
  <si>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</si>
  <si>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</si>
  <si>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</si>
  <si>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</si>
  <si>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</si>
  <si>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</si>
  <si>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</si>
  <si>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</si>
  <si>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</si>
  <si>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</si>
  <si>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</si>
  <si>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</si>
  <si>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</si>
  <si>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</si>
  <si>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</si>
  <si>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</si>
  <si>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</si>
  <si>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</si>
  <si>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</si>
  <si>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</si>
  <si>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</si>
  <si>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</si>
  <si>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</si>
  <si>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</si>
  <si>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</si>
  <si>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</si>
  <si>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</si>
  <si>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</si>
  <si>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</si>
  <si>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</si>
  <si>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</si>
  <si>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</si>
  <si>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</si>
  <si>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</si>
  <si>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</si>
  <si>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</si>
  <si>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</si>
  <si>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</si>
  <si>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</si>
  <si>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</si>
  <si>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</si>
  <si>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</si>
  <si>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</si>
  <si>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</si>
  <si>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</si>
  <si>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</si>
  <si>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</si>
  <si>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</si>
  <si>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</si>
  <si>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</si>
  <si>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</si>
  <si>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</si>
  <si>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</si>
  <si>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</si>
  <si>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</si>
  <si>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</si>
  <si>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</si>
  <si>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</si>
  <si>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</si>
  <si>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</si>
  <si>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</si>
  <si>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</si>
  <si>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</si>
  <si>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</si>
  <si>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</si>
  <si>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</si>
  <si>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</si>
  <si>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</si>
  <si>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</si>
  <si>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</si>
  <si>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</si>
  <si>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</si>
  <si>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</si>
  <si>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</si>
  <si>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</si>
  <si>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</si>
  <si>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</si>
  <si>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</si>
  <si>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</si>
  <si>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</si>
  <si>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</si>
  <si>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</si>
  <si>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</si>
  <si>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</si>
  <si>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</si>
  <si>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</si>
  <si>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</si>
  <si>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</si>
  <si>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</si>
  <si>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</si>
  <si>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</si>
  <si>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</si>
  <si>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</si>
  <si>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</si>
  <si>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</si>
  <si>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</si>
  <si>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</si>
  <si>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</si>
  <si>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</si>
  <si>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</si>
  <si>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</si>
  <si>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</si>
  <si>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</si>
  <si>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</si>
  <si>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</si>
  <si>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</si>
  <si>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</si>
  <si>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</si>
  <si>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</si>
  <si>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</si>
  <si>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</si>
  <si>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</si>
  <si>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</si>
  <si>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</si>
  <si>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</si>
  <si>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</si>
  <si>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</si>
  <si>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</si>
  <si>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</si>
  <si>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</si>
  <si>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</si>
  <si>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</si>
  <si>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</si>
  <si>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</si>
  <si>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</si>
  <si>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</si>
  <si>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</si>
  <si>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</si>
  <si>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</si>
  <si>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</si>
  <si>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</si>
  <si>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</si>
  <si>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</si>
  <si>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</si>
  <si>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</si>
  <si>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</si>
  <si>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</si>
  <si>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</si>
  <si>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</si>
  <si>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</si>
  <si>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</si>
  <si>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</si>
  <si>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</si>
  <si>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</si>
  <si>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</si>
  <si>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</si>
  <si>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</si>
  <si>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</si>
  <si>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</si>
  <si>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</si>
  <si>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</si>
  <si>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</si>
  <si>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</si>
  <si>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</si>
  <si>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</si>
  <si>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</si>
  <si>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</si>
  <si>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</si>
  <si>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</si>
  <si>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</si>
  <si>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</si>
  <si>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</si>
  <si>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</si>
  <si>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</si>
  <si>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</si>
  <si>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</si>
  <si>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</si>
  <si>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</si>
  <si>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</si>
  <si>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</si>
  <si>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</si>
  <si>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</si>
  <si>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</si>
  <si>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</si>
  <si>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</si>
  <si>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</si>
  <si>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</si>
  <si>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</si>
  <si>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</si>
  <si>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</si>
  <si>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</si>
  <si>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</si>
  <si>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</si>
  <si>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</si>
  <si>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</si>
  <si>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</si>
  <si>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</si>
  <si>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</si>
  <si>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</si>
  <si>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</si>
  <si>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</si>
  <si>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</si>
  <si>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</si>
  <si>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</si>
  <si>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</si>
  <si>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</si>
  <si>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</si>
  <si>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</si>
  <si>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</si>
  <si>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</si>
  <si>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</si>
  <si>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</si>
  <si>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</si>
  <si>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</si>
  <si>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</si>
  <si>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</si>
  <si>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</si>
  <si>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</si>
  <si>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</si>
  <si>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</si>
  <si>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</si>
  <si>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</si>
  <si>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</si>
  <si>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</si>
  <si>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</si>
  <si>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</si>
  <si>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</si>
  <si>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</si>
  <si>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</si>
  <si>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</si>
  <si>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</si>
  <si>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</si>
  <si>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</si>
  <si>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</si>
  <si>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</si>
  <si>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</si>
  <si>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</si>
  <si>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</si>
  <si>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</si>
  <si>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</si>
  <si>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</si>
  <si>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</si>
  <si>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</si>
  <si>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</si>
  <si>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</si>
  <si>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</si>
  <si>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</si>
  <si>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</si>
  <si>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</si>
  <si>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</si>
  <si>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</si>
  <si>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</si>
  <si>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</si>
  <si>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</si>
  <si>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</si>
  <si>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</si>
  <si>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</si>
  <si>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</si>
  <si>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</si>
  <si>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</si>
  <si>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</si>
  <si>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</si>
  <si>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</si>
  <si>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</si>
  <si>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</si>
  <si>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</si>
  <si>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</si>
  <si>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</si>
  <si>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</si>
  <si>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</si>
  <si>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</si>
  <si>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</si>
  <si>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</si>
  <si>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</si>
  <si>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</si>
  <si>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</si>
  <si>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</si>
  <si>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</si>
  <si>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</si>
  <si>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</si>
  <si>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</si>
  <si>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</si>
  <si>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</si>
  <si>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</si>
  <si>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</si>
  <si>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</si>
  <si>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</si>
  <si>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</si>
  <si>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</si>
  <si>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</si>
  <si>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</si>
  <si>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</si>
  <si>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</si>
  <si>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</si>
  <si>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</si>
  <si>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</si>
  <si>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</si>
  <si>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</si>
  <si>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</si>
  <si>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</si>
  <si>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</si>
  <si>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</si>
  <si>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</si>
  <si>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</si>
  <si>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</si>
  <si>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</si>
  <si>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</si>
  <si>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</si>
  <si>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</si>
  <si>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</si>
  <si>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</si>
  <si>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</si>
  <si>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</si>
  <si>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</si>
  <si>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</si>
  <si>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</si>
  <si>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</si>
  <si>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</si>
  <si>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</si>
  <si>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</si>
  <si>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</si>
  <si>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</si>
  <si>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</si>
  <si>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</si>
  <si>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</si>
  <si>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</si>
  <si>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</si>
  <si>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</si>
  <si>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</si>
  <si>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</si>
  <si>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</si>
  <si>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</si>
  <si>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</si>
  <si>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</si>
  <si>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</si>
  <si>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</si>
  <si>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</si>
  <si>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</si>
  <si>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</si>
  <si>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</si>
  <si>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</si>
  <si>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</si>
  <si>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</si>
  <si>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</si>
  <si>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</si>
  <si>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</si>
  <si>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</si>
  <si>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</si>
  <si>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</si>
  <si>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</si>
  <si>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</si>
  <si>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</si>
  <si>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</si>
  <si>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</si>
  <si>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</si>
  <si>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</si>
  <si>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</si>
  <si>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</si>
  <si>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</si>
  <si>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</si>
  <si>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</si>
  <si>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</si>
  <si>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</si>
  <si>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</si>
  <si>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</si>
  <si>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</si>
  <si>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</si>
  <si>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</si>
  <si>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</si>
  <si>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</si>
  <si>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</si>
  <si>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</si>
  <si>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</si>
  <si>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</si>
  <si>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</si>
  <si>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</si>
  <si>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</si>
  <si>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</si>
  <si>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</si>
  <si>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</si>
  <si>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</si>
  <si>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</si>
  <si>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</si>
  <si>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</si>
  <si>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</si>
  <si>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</si>
  <si>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</si>
  <si>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</si>
  <si>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</si>
  <si>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</si>
  <si>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</si>
  <si>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</si>
  <si>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</si>
  <si>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</si>
  <si>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</si>
  <si>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</si>
  <si>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</si>
  <si>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</si>
  <si>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</si>
  <si>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</si>
  <si>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</si>
  <si>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</si>
  <si>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</si>
  <si>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</si>
  <si>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</si>
  <si>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</si>
  <si>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</si>
  <si>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</si>
  <si>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</si>
  <si>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</si>
  <si>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</si>
  <si>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</si>
  <si>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</si>
  <si>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</si>
  <si>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</si>
  <si>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</si>
  <si>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</si>
  <si>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</si>
  <si>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</si>
  <si>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</si>
  <si>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</si>
  <si>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</si>
  <si>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</si>
  <si>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</si>
  <si>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</si>
  <si>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</si>
  <si>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</si>
  <si>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</si>
  <si>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</si>
  <si>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</si>
  <si>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</si>
  <si>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</si>
  <si>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</si>
  <si>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</si>
  <si>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</si>
  <si>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</si>
  <si>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</si>
  <si>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</si>
  <si>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</si>
  <si>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</si>
  <si>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</si>
  <si>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</si>
  <si>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</si>
  <si>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</si>
  <si>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</si>
  <si>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</si>
  <si>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</si>
  <si>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</si>
  <si>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</si>
  <si>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</si>
  <si>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</si>
  <si>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</si>
  <si>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</si>
  <si>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</si>
  <si>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</si>
  <si>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</si>
  <si>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</si>
  <si>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</si>
  <si>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</si>
  <si>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</si>
  <si>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</si>
  <si>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</si>
  <si>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</si>
  <si>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</si>
  <si>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</si>
  <si>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</si>
  <si>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</si>
  <si>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</si>
  <si>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</si>
  <si>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</si>
  <si>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</si>
  <si>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</si>
  <si>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</si>
  <si>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</si>
  <si>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</si>
  <si>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</si>
  <si>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</si>
  <si>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</si>
  <si>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</si>
  <si>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</si>
  <si>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</si>
  <si>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</si>
  <si>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</si>
  <si>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</si>
  <si>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</si>
  <si>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</si>
  <si>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</si>
  <si>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</si>
  <si>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</si>
  <si>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</si>
  <si>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</si>
  <si>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</si>
  <si>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</si>
  <si>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</si>
  <si>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</si>
  <si>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</si>
  <si>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</si>
  <si>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</si>
  <si>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</si>
  <si>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</si>
  <si>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</si>
  <si>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</si>
  <si>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</si>
  <si>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</si>
  <si>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</si>
  <si>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</si>
  <si>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</si>
  <si>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</si>
  <si>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</si>
  <si>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</si>
  <si>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</si>
  <si>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</si>
  <si>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</si>
  <si>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</si>
  <si>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</si>
  <si>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</si>
  <si>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</si>
  <si>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</si>
  <si>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</si>
  <si>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</si>
  <si>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</si>
  <si>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</si>
  <si>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</si>
  <si>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</si>
  <si>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</si>
  <si>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</si>
  <si>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</si>
  <si>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</si>
  <si>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</si>
  <si>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</si>
  <si>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</si>
  <si>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</si>
  <si>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</si>
  <si>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</si>
  <si>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</si>
  <si>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</si>
  <si>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</si>
  <si>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</si>
  <si>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</si>
  <si>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</si>
  <si>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</si>
  <si>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</si>
  <si>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</si>
  <si>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</si>
  <si>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</si>
  <si>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</si>
  <si>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</si>
  <si>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</si>
  <si>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</si>
  <si>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</si>
  <si>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</si>
  <si>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</si>
  <si>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</si>
  <si>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</si>
  <si>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</si>
  <si>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</si>
  <si>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</si>
  <si>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</si>
  <si>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</si>
  <si>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</si>
  <si>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</si>
  <si>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</si>
  <si>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</si>
  <si>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</si>
  <si>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</si>
  <si>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</si>
  <si>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</si>
  <si>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</si>
  <si>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</si>
  <si>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</si>
  <si>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</si>
  <si>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</si>
  <si>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</si>
  <si>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</si>
  <si>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</si>
  <si>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</si>
  <si>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</si>
  <si>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</si>
  <si>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</si>
  <si>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</si>
  <si>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</si>
  <si>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</si>
  <si>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</si>
  <si>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</si>
  <si>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</si>
  <si>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</si>
  <si>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</si>
  <si>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</si>
  <si>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</si>
  <si>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</si>
  <si>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</si>
  <si>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</si>
  <si>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</si>
  <si>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</si>
  <si>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</si>
  <si>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</si>
  <si>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</si>
  <si>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</si>
  <si>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</si>
  <si>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</si>
  <si>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</si>
  <si>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</si>
  <si>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</si>
  <si>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</si>
  <si>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</si>
  <si>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</si>
  <si>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</si>
  <si>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</si>
  <si>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</si>
  <si>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</si>
  <si>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</si>
  <si>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</si>
  <si>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</si>
  <si>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</si>
  <si>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</si>
  <si>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</si>
  <si>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</si>
  <si>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</si>
  <si>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</si>
  <si>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</si>
  <si>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</si>
  <si>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</si>
  <si>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</si>
  <si>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</si>
  <si>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</si>
  <si>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</si>
  <si>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</si>
  <si>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</si>
  <si>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</si>
  <si>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</si>
  <si>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</si>
  <si>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</si>
  <si>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</si>
  <si>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</si>
  <si>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</si>
  <si>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</si>
  <si>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</si>
  <si>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</si>
  <si>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</si>
  <si>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</si>
  <si>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</si>
  <si>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</si>
  <si>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</si>
  <si>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</si>
  <si>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</si>
  <si>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</si>
  <si>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</si>
  <si>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</si>
  <si>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</si>
  <si>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</si>
  <si>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</si>
  <si>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</si>
  <si>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</si>
  <si>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</si>
  <si>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</si>
  <si>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</si>
  <si>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</si>
  <si>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</si>
  <si>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</si>
  <si>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</si>
  <si>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</si>
  <si>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</si>
  <si>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</si>
  <si>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</si>
  <si>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</si>
  <si>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</si>
  <si>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</si>
  <si>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</si>
  <si>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</si>
  <si>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</si>
  <si>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</si>
  <si>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</si>
  <si>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</si>
  <si>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</si>
  <si>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</si>
  <si>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</si>
  <si>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</si>
  <si>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</si>
  <si>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</si>
  <si>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</si>
  <si>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</si>
  <si>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</si>
  <si>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</si>
  <si>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</si>
  <si>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</si>
  <si>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</si>
  <si>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</si>
  <si>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</si>
  <si>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</si>
  <si>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</si>
  <si>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</si>
  <si>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</si>
  <si>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</si>
  <si>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</si>
  <si>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</si>
  <si>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</si>
  <si>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</si>
  <si>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</si>
  <si>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</si>
  <si>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</si>
  <si>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</si>
  <si>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</si>
  <si>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</si>
  <si>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</si>
  <si>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</si>
  <si>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</si>
  <si>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</si>
  <si>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</si>
  <si>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</si>
  <si>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</si>
  <si>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</si>
  <si>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</si>
  <si>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</si>
  <si>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</si>
  <si>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</si>
  <si>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</si>
  <si>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</si>
  <si>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</si>
  <si>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</si>
  <si>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</si>
  <si>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</si>
  <si>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</si>
  <si>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</si>
  <si>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</si>
  <si>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</si>
  <si>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</si>
  <si>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</si>
  <si>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</si>
  <si>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</si>
  <si>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</si>
  <si>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</si>
  <si>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</si>
  <si>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</si>
  <si>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</si>
  <si>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</si>
  <si>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</si>
  <si>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</si>
  <si>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</si>
  <si>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</si>
  <si>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</si>
  <si>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</si>
  <si>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</si>
  <si>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</si>
  <si>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</si>
  <si>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</si>
  <si>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</si>
  <si>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</si>
  <si>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</si>
  <si>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</si>
  <si>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</si>
  <si>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</si>
  <si>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</si>
  <si>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</si>
  <si>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</si>
  <si>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</si>
  <si>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</si>
  <si>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</si>
  <si>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</si>
  <si>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</si>
  <si>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</si>
  <si>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</si>
  <si>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</si>
  <si>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</si>
  <si>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</si>
  <si>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</si>
  <si>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</si>
  <si>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</si>
  <si>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</si>
  <si>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</si>
  <si>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</si>
  <si>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</si>
  <si>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</si>
  <si>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</si>
  <si>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</si>
  <si>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</si>
  <si>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</si>
  <si>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</si>
  <si>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</si>
  <si>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</si>
  <si>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</si>
  <si>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</si>
  <si>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</si>
  <si>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</si>
  <si>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</si>
  <si>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</si>
  <si>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</si>
  <si>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</si>
  <si>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</si>
  <si>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</si>
  <si>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</si>
  <si>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</si>
  <si>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</si>
  <si>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</si>
  <si>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</si>
  <si>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</si>
  <si>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</si>
  <si>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</si>
  <si>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</si>
  <si>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</si>
  <si>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</si>
  <si>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</si>
  <si>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</si>
  <si>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</si>
  <si>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</si>
  <si>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</si>
  <si>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</si>
  <si>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</si>
  <si>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</si>
  <si>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</si>
  <si>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</si>
  <si>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</si>
  <si>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</si>
  <si>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</si>
  <si>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</si>
  <si>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</si>
  <si>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</si>
  <si>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</si>
  <si>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</si>
  <si>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</si>
  <si>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</si>
  <si>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</si>
  <si>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</si>
  <si>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</si>
  <si>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</si>
  <si>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</si>
  <si>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</si>
  <si>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</si>
  <si>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</si>
  <si>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</si>
  <si>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</si>
  <si>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</si>
  <si>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</si>
  <si>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</si>
  <si>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</si>
  <si>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</si>
  <si>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</si>
  <si>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</si>
  <si>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</si>
  <si>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</si>
  <si>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</si>
  <si>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</si>
  <si>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</si>
  <si>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</si>
  <si>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</si>
  <si>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</si>
  <si>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</si>
  <si>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</si>
  <si>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</si>
  <si>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</si>
  <si>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</si>
  <si>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</si>
  <si>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</si>
  <si>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</si>
  <si>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</si>
  <si>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</si>
  <si>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</si>
  <si>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</si>
  <si>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</si>
  <si>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</si>
  <si>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</si>
  <si>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</si>
  <si>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</si>
  <si>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</si>
  <si>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</si>
  <si>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</si>
  <si>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</si>
  <si>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</si>
  <si>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</si>
  <si>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</si>
  <si>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</si>
  <si>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</si>
  <si>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</si>
  <si>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</si>
  <si>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</si>
  <si>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</si>
  <si>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</si>
  <si>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</si>
  <si>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</si>
  <si>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</si>
  <si>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</si>
  <si>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</si>
  <si>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</si>
  <si>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</si>
  <si>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</si>
  <si>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</si>
  <si>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</si>
  <si>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</si>
  <si>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</si>
  <si>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</si>
  <si>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</si>
  <si>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</si>
  <si>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</si>
  <si>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</si>
  <si>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</si>
  <si>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</si>
  <si>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</si>
  <si>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</si>
  <si>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</si>
  <si>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</si>
  <si>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</si>
  <si>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</si>
  <si>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</si>
  <si>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</si>
  <si>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</si>
  <si>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</si>
  <si>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</si>
  <si>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</si>
  <si>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</si>
  <si>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</si>
  <si>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</si>
  <si>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</si>
  <si>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</si>
  <si>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</si>
  <si>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</si>
  <si>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</si>
  <si>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</si>
  <si>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</si>
  <si>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</si>
  <si>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</si>
  <si>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</si>
  <si>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</si>
  <si>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</si>
  <si>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</si>
  <si>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</si>
  <si>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</si>
  <si>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</si>
  <si>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</si>
  <si>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</si>
  <si>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</si>
  <si>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</si>
  <si>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</si>
  <si>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</si>
  <si>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</si>
  <si>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</si>
  <si>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</si>
  <si>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</si>
  <si>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</si>
  <si>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</si>
  <si>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</si>
  <si>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</si>
  <si>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</si>
  <si>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</si>
  <si>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</si>
  <si>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</si>
  <si>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</si>
  <si>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</si>
  <si>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</si>
  <si>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</si>
  <si>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</si>
  <si>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</si>
  <si>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</si>
  <si>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</si>
  <si>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</si>
  <si>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</si>
  <si>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</si>
  <si>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</si>
  <si>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</si>
  <si>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</si>
  <si>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</si>
  <si>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</si>
  <si>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</si>
  <si>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</si>
  <si>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</si>
  <si>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</si>
  <si>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</si>
  <si>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</si>
  <si>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</si>
  <si>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</si>
  <si>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</si>
  <si>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</si>
  <si>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</si>
  <si>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</si>
  <si>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</si>
  <si>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</si>
  <si>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</si>
  <si>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</si>
  <si>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</si>
  <si>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</si>
  <si>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</si>
  <si>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</si>
  <si>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</si>
  <si>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</si>
  <si>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</si>
  <si>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</si>
  <si>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</si>
  <si>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</si>
  <si>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</si>
  <si>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</si>
  <si>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</si>
  <si>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</si>
  <si>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</si>
  <si>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</si>
  <si>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</si>
  <si>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</si>
  <si>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</si>
  <si>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</si>
  <si>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</si>
  <si>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</si>
  <si>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</si>
  <si>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</si>
  <si>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</si>
  <si>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</si>
  <si>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</si>
  <si>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</si>
  <si>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</si>
  <si>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</si>
  <si>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</si>
  <si>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</si>
  <si>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</si>
  <si>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</si>
  <si>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</si>
  <si>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</si>
  <si>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</si>
  <si>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</si>
  <si>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</si>
  <si>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</si>
  <si>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</si>
  <si>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</si>
  <si>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</si>
  <si>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</si>
  <si>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</si>
  <si>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</si>
  <si>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</si>
  <si>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</si>
  <si>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</si>
  <si>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</si>
  <si>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</si>
  <si>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</si>
  <si>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</si>
  <si>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</si>
  <si>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</si>
  <si>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</si>
  <si>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</si>
  <si>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</si>
  <si>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</si>
  <si>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</si>
  <si>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</si>
  <si>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</si>
  <si>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</si>
  <si>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</si>
  <si>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</si>
  <si>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</si>
  <si>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</si>
  <si>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</si>
  <si>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</si>
  <si>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</si>
  <si>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</si>
  <si>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</si>
  <si>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</si>
  <si>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</si>
  <si>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</si>
  <si>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</si>
  <si>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</si>
  <si>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</si>
  <si>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</si>
  <si>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</si>
  <si>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</si>
  <si>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</si>
  <si>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</si>
  <si>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</si>
  <si>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</si>
  <si>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</si>
  <si>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</si>
  <si>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</si>
  <si>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</si>
  <si>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</si>
  <si>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</si>
  <si>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</si>
  <si>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</si>
  <si>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</si>
  <si>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</si>
  <si>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</si>
  <si>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</si>
  <si>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</si>
  <si>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</si>
  <si>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</si>
  <si>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</si>
  <si>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</si>
  <si>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</si>
  <si>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</si>
  <si>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</si>
  <si>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</si>
  <si>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</si>
  <si>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</si>
  <si>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</si>
  <si>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</si>
  <si>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</si>
  <si>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</si>
  <si>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</si>
  <si>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</si>
  <si>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</si>
  <si>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</si>
  <si>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</si>
  <si>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</si>
  <si>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</si>
  <si>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</si>
  <si>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</si>
  <si>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</si>
  <si>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</si>
  <si>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</si>
  <si>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</si>
  <si>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</si>
  <si>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</si>
  <si>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</si>
  <si>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</si>
  <si>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</si>
  <si>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</si>
  <si>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</si>
  <si>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</si>
  <si>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</si>
  <si>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</si>
  <si>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</si>
  <si>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</si>
  <si>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</si>
  <si>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</si>
  <si>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</si>
  <si>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</si>
  <si>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</si>
  <si>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</si>
  <si>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</si>
  <si>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</si>
  <si>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</si>
  <si>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</si>
  <si>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</si>
  <si>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</si>
  <si>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</si>
  <si>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</si>
  <si>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</si>
  <si>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</si>
  <si>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</si>
  <si>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</si>
  <si>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</si>
  <si>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</si>
  <si>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</si>
  <si>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</si>
  <si>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</si>
  <si>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</si>
  <si>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</si>
  <si>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</si>
  <si>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</si>
  <si>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</si>
  <si>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</si>
  <si>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</si>
  <si>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</si>
  <si>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</si>
  <si>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</si>
  <si>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</si>
  <si>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</si>
  <si>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</si>
  <si>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</si>
  <si>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</si>
  <si>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</si>
  <si>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</si>
  <si>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</si>
  <si>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</si>
  <si>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</si>
  <si>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</si>
  <si>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</si>
  <si>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</si>
  <si>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</si>
  <si>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</si>
  <si>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</si>
  <si>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</si>
  <si>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</si>
  <si>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</si>
  <si>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</si>
  <si>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</si>
  <si>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</si>
  <si>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</si>
  <si>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</si>
  <si>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</si>
  <si>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</si>
  <si>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</si>
  <si>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</si>
  <si>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</si>
  <si>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</si>
  <si>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</si>
  <si>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</si>
  <si>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</si>
  <si>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</si>
  <si>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</si>
  <si>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</si>
  <si>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</si>
  <si>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</si>
  <si>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</si>
  <si>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</si>
  <si>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</si>
  <si>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</si>
  <si>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</si>
  <si>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</si>
  <si>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</si>
  <si>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</si>
  <si>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</si>
  <si>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</si>
  <si>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</si>
  <si>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</si>
  <si>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</si>
  <si>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</si>
  <si>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</si>
  <si>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</si>
  <si>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</si>
  <si>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</si>
  <si>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</si>
  <si>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</si>
  <si>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</si>
  <si>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</si>
  <si>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</si>
  <si>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</si>
  <si>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</si>
  <si>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</si>
  <si>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</si>
  <si>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</si>
  <si>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</si>
  <si>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</si>
  <si>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</si>
  <si>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</si>
  <si>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</si>
  <si>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</si>
  <si>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</si>
  <si>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</si>
  <si>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</si>
  <si>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</si>
  <si>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</si>
  <si>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</si>
  <si>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</si>
  <si>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</si>
  <si>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</si>
  <si>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</si>
  <si>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</si>
  <si>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</si>
  <si>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</si>
  <si>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</si>
  <si>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</si>
  <si>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</si>
  <si>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</si>
  <si>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</si>
  <si>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</si>
  <si>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</si>
  <si>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</si>
  <si>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</si>
  <si>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</si>
  <si>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</si>
  <si>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</si>
  <si>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</si>
  <si>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</si>
  <si>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</si>
  <si>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</si>
  <si>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</si>
  <si>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</si>
  <si>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</si>
  <si>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</si>
  <si>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</si>
  <si>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</si>
  <si>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</si>
  <si>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</si>
  <si>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</si>
  <si>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</si>
  <si>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</si>
  <si>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</si>
  <si>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</si>
  <si>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</si>
  <si>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</si>
  <si>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</si>
  <si>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</si>
  <si>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</si>
  <si>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</si>
  <si>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</si>
  <si>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</si>
  <si>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</si>
  <si>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</si>
  <si>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</si>
  <si>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</si>
  <si>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</si>
  <si>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</si>
  <si>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</si>
  <si>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</si>
  <si>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</si>
  <si>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</si>
  <si>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</si>
  <si>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</si>
  <si>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</si>
  <si>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</si>
  <si>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</si>
  <si>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</si>
  <si>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</si>
  <si>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</si>
  <si>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</si>
  <si>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</si>
  <si>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</si>
  <si>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</si>
  <si>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</si>
  <si>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</si>
  <si>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</si>
  <si>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</si>
  <si>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</si>
  <si>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</si>
  <si>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</si>
  <si>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</si>
  <si>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</si>
  <si>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</si>
  <si>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</si>
  <si>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</si>
  <si>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</si>
  <si>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</si>
  <si>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</si>
  <si>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</si>
  <si>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</si>
  <si>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</si>
  <si>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</si>
  <si>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</si>
  <si>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</si>
  <si>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</si>
  <si>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</si>
  <si>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</si>
  <si>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</si>
  <si>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</si>
  <si>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</si>
  <si>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</si>
  <si>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</si>
  <si>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</si>
  <si>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</si>
  <si>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</si>
  <si>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</si>
  <si>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</si>
  <si>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</si>
  <si>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</si>
  <si>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</si>
  <si>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</si>
  <si>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</si>
  <si>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</si>
  <si>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</si>
  <si>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</si>
  <si>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</si>
  <si>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</si>
  <si>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</si>
  <si>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</si>
  <si>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</si>
  <si>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</si>
  <si>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</si>
  <si>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</si>
  <si>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</si>
  <si>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</si>
  <si>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</si>
  <si>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</si>
  <si>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</si>
  <si>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</si>
  <si>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</si>
  <si>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</si>
  <si>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</si>
  <si>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</si>
  <si>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</si>
  <si>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</si>
  <si>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</si>
  <si>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</si>
  <si>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</si>
  <si>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</si>
  <si>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</si>
  <si>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</si>
  <si>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</si>
  <si>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</si>
  <si>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</si>
  <si>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</si>
  <si>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</si>
  <si>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</si>
  <si>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</si>
  <si>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</si>
  <si>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</si>
  <si>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</si>
  <si>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</si>
  <si>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</si>
  <si>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</si>
  <si>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</si>
  <si>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</si>
  <si>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</si>
  <si>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</si>
  <si>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</si>
  <si>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</si>
  <si>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</si>
  <si>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</si>
  <si>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</si>
  <si>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</si>
  <si>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</si>
  <si>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</si>
  <si>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</si>
  <si>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</si>
  <si>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</si>
  <si>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</si>
  <si>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</si>
  <si>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</si>
  <si>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</si>
  <si>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</si>
  <si>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</si>
  <si>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</si>
  <si>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</si>
  <si>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</si>
  <si>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</si>
  <si>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</si>
  <si>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</si>
  <si>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</si>
  <si>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</si>
  <si>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</si>
  <si>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</si>
  <si>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</si>
  <si>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</si>
  <si>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</si>
  <si>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</si>
  <si>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</si>
  <si>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</si>
  <si>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</si>
  <si>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</si>
  <si>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</si>
  <si>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</si>
  <si>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</si>
  <si>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</si>
  <si>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</si>
  <si>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</si>
  <si>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</si>
  <si>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</si>
  <si>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</si>
  <si>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</si>
  <si>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</si>
  <si>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</si>
  <si>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</si>
  <si>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</si>
  <si>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</si>
  <si>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</si>
  <si>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</si>
  <si>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</si>
  <si>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</si>
  <si>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</si>
  <si>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</si>
  <si>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</si>
  <si>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</si>
  <si>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</si>
  <si>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</si>
  <si>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</si>
  <si>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</si>
  <si>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</si>
  <si>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</si>
  <si>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</si>
  <si>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</si>
  <si>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</si>
  <si>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</si>
  <si>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</si>
  <si>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</si>
  <si>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</si>
  <si>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</si>
  <si>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</si>
  <si>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</si>
  <si>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</si>
  <si>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</si>
  <si>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</si>
  <si>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</si>
  <si>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</si>
  <si>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</si>
  <si>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</si>
  <si>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</si>
  <si>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</si>
  <si>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</si>
  <si>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</si>
  <si>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</si>
  <si>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</si>
  <si>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</si>
  <si>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</si>
  <si>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</si>
  <si>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</si>
  <si>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</si>
  <si>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</si>
  <si>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</si>
  <si>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</si>
  <si>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</si>
  <si>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</si>
  <si>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</si>
  <si>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</si>
  <si>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</si>
  <si>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</si>
  <si>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</si>
  <si>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</si>
  <si>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</si>
  <si>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</si>
  <si>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</si>
  <si>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</si>
  <si>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</si>
  <si>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</si>
  <si>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</si>
  <si>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</si>
  <si>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</si>
  <si>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</si>
  <si>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</si>
  <si>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</si>
  <si>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</si>
  <si>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</si>
  <si>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</si>
  <si>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</si>
  <si>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</si>
  <si>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</si>
  <si>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</si>
  <si>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</si>
  <si>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</si>
  <si>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</si>
  <si>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</si>
  <si>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</si>
  <si>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</si>
  <si>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</si>
  <si>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</si>
  <si>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</si>
  <si>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</si>
  <si>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</si>
  <si>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</si>
  <si>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</si>
  <si>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</si>
  <si>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</si>
  <si>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</si>
  <si>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</si>
  <si>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</si>
  <si>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</si>
  <si>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</si>
  <si>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</si>
  <si>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</si>
  <si>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</si>
  <si>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</si>
  <si>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</si>
  <si>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</si>
  <si>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</si>
  <si>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</si>
  <si>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</si>
  <si>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</si>
  <si>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</si>
  <si>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</si>
  <si>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</si>
  <si>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</si>
  <si>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</si>
  <si>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</si>
  <si>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</si>
  <si>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</si>
  <si>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</si>
  <si>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</si>
  <si>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</si>
  <si>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</si>
  <si>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</si>
  <si>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</si>
  <si>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</si>
  <si>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</si>
  <si>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</si>
  <si>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</si>
  <si>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</si>
  <si>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</si>
  <si>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</si>
  <si>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</si>
  <si>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</si>
  <si>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</si>
  <si>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</si>
  <si>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</si>
  <si>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</si>
  <si>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</si>
  <si>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</si>
  <si>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</si>
  <si>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</si>
  <si>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</si>
  <si>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</si>
  <si>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</si>
  <si>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</si>
  <si>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</si>
  <si>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</si>
  <si>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</si>
  <si>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</si>
  <si>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</si>
  <si>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</si>
  <si>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</si>
  <si>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</si>
  <si>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</si>
  <si>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</si>
  <si>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</si>
  <si>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</si>
  <si>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</si>
  <si>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</si>
  <si>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</si>
  <si>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</si>
  <si>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</si>
  <si>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</si>
  <si>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</si>
  <si>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</si>
  <si>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</si>
  <si>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</si>
  <si>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</si>
  <si>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</si>
  <si>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</si>
  <si>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</si>
  <si>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</si>
  <si>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</si>
  <si>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</si>
  <si>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</si>
  <si>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</si>
  <si>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</si>
  <si>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</si>
  <si>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</si>
  <si>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</si>
  <si>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</si>
  <si>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</si>
  <si>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</si>
  <si>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</si>
  <si>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</si>
  <si>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</si>
  <si>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</si>
  <si>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</si>
  <si>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</si>
  <si>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</si>
  <si>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</si>
  <si>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</si>
  <si>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</si>
  <si>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</si>
  <si>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</si>
  <si>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</si>
  <si>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</si>
  <si>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</si>
  <si>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</si>
  <si>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</si>
  <si>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</si>
  <si>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</si>
  <si>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</si>
  <si>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</si>
  <si>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</si>
  <si>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</si>
  <si>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</si>
  <si>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</si>
  <si>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</si>
  <si>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</si>
  <si>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</si>
  <si>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</si>
  <si>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</si>
  <si>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</si>
  <si>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</si>
  <si>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</si>
  <si>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</si>
  <si>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</si>
  <si>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</si>
  <si>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</si>
  <si>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</si>
  <si>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</si>
  <si>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</si>
  <si>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</si>
  <si>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</si>
  <si>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</si>
  <si>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</si>
  <si>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</si>
  <si>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</si>
  <si>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</si>
  <si>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</si>
  <si>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</si>
  <si>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</si>
  <si>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</si>
  <si>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</si>
  <si>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</si>
  <si>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</si>
  <si>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</si>
  <si>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</si>
  <si>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</si>
  <si>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</si>
  <si>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</si>
  <si>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</si>
  <si>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</si>
  <si>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</si>
  <si>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</si>
  <si>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</si>
  <si>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</si>
  <si>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</si>
  <si>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</si>
  <si>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</si>
  <si>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</si>
  <si>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</si>
  <si>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</si>
  <si>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</si>
  <si>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</si>
  <si>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</si>
  <si>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</si>
  <si>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</si>
  <si>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</si>
  <si>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</si>
  <si>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</si>
  <si>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</si>
  <si>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</si>
  <si>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</si>
  <si>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</si>
  <si>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</si>
  <si>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</si>
  <si>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</si>
  <si>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</si>
  <si>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</si>
  <si>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</si>
  <si>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</si>
  <si>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</si>
  <si>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</si>
  <si>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</si>
  <si>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</si>
  <si>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</si>
  <si>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</si>
  <si>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</si>
  <si>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</si>
  <si>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</si>
  <si>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</si>
  <si>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</si>
  <si>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</si>
  <si>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</si>
  <si>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</si>
  <si>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</si>
  <si>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</si>
  <si>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</si>
  <si>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</si>
  <si>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</si>
  <si>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</si>
  <si>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</si>
  <si>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</si>
  <si>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</si>
  <si>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</si>
  <si>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</si>
  <si>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</si>
  <si>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</si>
  <si>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</si>
  <si>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</si>
  <si>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</si>
  <si>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</si>
  <si>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</si>
  <si>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</si>
  <si>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</si>
  <si>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</si>
  <si>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</si>
  <si>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</si>
  <si>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</si>
  <si>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</si>
  <si>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</si>
  <si>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</si>
  <si>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</si>
  <si>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</si>
  <si>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</si>
  <si>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</si>
  <si>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</si>
  <si>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</si>
  <si>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</si>
  <si>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</si>
  <si>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</si>
  <si>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</si>
  <si>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</si>
  <si>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</si>
  <si>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</si>
  <si>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</si>
  <si>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</si>
  <si>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</si>
  <si>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</si>
  <si>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</si>
  <si>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</si>
  <si>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</si>
  <si>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</si>
  <si>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</si>
  <si>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</si>
  <si>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</si>
  <si>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</si>
  <si>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</si>
  <si>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</si>
  <si>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</si>
  <si>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</si>
  <si>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</si>
  <si>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</si>
  <si>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</si>
  <si>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</si>
  <si>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</si>
  <si>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</si>
  <si>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</si>
  <si>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</si>
  <si>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</si>
  <si>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</si>
  <si>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</si>
  <si>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</si>
  <si>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</si>
  <si>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</si>
  <si>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</si>
  <si>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</si>
  <si>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</si>
  <si>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</si>
  <si>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</si>
  <si>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</si>
  <si>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</si>
  <si>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</si>
  <si>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</si>
  <si>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</si>
  <si>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</si>
  <si>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</si>
  <si>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</si>
  <si>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</si>
  <si>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</si>
  <si>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</si>
  <si>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</si>
  <si>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</si>
  <si>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</si>
  <si>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</si>
  <si>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</si>
  <si>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</si>
  <si>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</si>
  <si>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</si>
  <si>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</si>
  <si>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</si>
  <si>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</si>
  <si>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</si>
  <si>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</si>
  <si>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</si>
  <si>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</si>
  <si>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</si>
  <si>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</si>
  <si>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</si>
  <si>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</si>
  <si>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</si>
  <si>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</si>
  <si>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</si>
  <si>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</si>
  <si>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</si>
  <si>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</si>
  <si>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</si>
  <si>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</si>
  <si>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</si>
  <si>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</si>
  <si>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</si>
  <si>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</si>
  <si>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</si>
  <si>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</si>
  <si>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</si>
  <si>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</si>
  <si>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</si>
  <si>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</si>
  <si>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</si>
  <si>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</si>
  <si>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</si>
  <si>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</si>
  <si>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</si>
  <si>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</si>
  <si>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</si>
  <si>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</si>
  <si>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</si>
  <si>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</si>
  <si>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</si>
  <si>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</si>
  <si>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</si>
  <si>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</si>
  <si>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</si>
  <si>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</si>
  <si>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</si>
  <si>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</si>
  <si>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</si>
  <si>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</si>
  <si>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</si>
  <si>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</si>
  <si>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</si>
  <si>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</si>
  <si>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</si>
  <si>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</si>
  <si>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</si>
  <si>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</si>
  <si>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</si>
  <si>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</si>
  <si>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</si>
  <si>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</si>
  <si>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</si>
  <si>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</si>
  <si>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</si>
  <si>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</si>
  <si>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</si>
  <si>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</si>
  <si>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</si>
  <si>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</si>
  <si>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</si>
  <si>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</si>
  <si>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</si>
  <si>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</si>
  <si>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</si>
  <si>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</si>
  <si>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</si>
  <si>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</si>
  <si>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</si>
  <si>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</si>
  <si>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</si>
  <si>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</si>
  <si>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</si>
  <si>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</si>
  <si>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</si>
  <si>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</si>
  <si>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</si>
  <si>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</si>
  <si>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</si>
  <si>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</si>
  <si>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</si>
  <si>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</si>
  <si>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</si>
  <si>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</si>
  <si>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</si>
  <si>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</si>
  <si>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</si>
  <si>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</si>
  <si>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</si>
  <si>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</si>
  <si>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</si>
  <si>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</si>
  <si>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</si>
  <si>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</si>
  <si>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</si>
  <si>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</si>
  <si>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</si>
  <si>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</si>
  <si>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</si>
  <si>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</si>
  <si>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</si>
  <si>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</si>
  <si>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</si>
  <si>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</si>
  <si>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</si>
  <si>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</si>
  <si>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</si>
  <si>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</si>
  <si>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</si>
  <si>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</si>
  <si>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</si>
  <si>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</si>
  <si>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</si>
  <si>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</si>
  <si>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</si>
  <si>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</si>
  <si>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</si>
  <si>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</si>
  <si>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</si>
  <si>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</si>
  <si>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</si>
  <si>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</si>
  <si>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</si>
  <si>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</si>
  <si>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</si>
  <si>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</si>
  <si>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</si>
  <si>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</si>
  <si>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</si>
  <si>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</si>
  <si>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</si>
  <si>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</si>
  <si>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</si>
  <si>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</si>
  <si>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</si>
  <si>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</si>
  <si>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</si>
  <si>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</si>
  <si>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</si>
  <si>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</si>
  <si>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</si>
  <si>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</si>
  <si>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</si>
  <si>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</si>
  <si>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</si>
  <si>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</si>
  <si>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</si>
  <si>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</si>
  <si>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</si>
  <si>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</si>
  <si>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</si>
  <si>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</si>
  <si>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</si>
  <si>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</si>
  <si>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</si>
  <si>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</si>
  <si>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</si>
  <si>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</si>
  <si>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</si>
  <si>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</si>
  <si>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</si>
  <si>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</si>
  <si>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</si>
  <si>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</si>
  <si>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</si>
  <si>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</si>
  <si>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</si>
  <si>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</si>
  <si>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</si>
  <si>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</si>
  <si>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</si>
  <si>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</si>
  <si>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</si>
  <si>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</si>
  <si>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</si>
  <si>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</si>
  <si>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</si>
  <si>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</si>
  <si>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</si>
  <si>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</si>
  <si>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</si>
  <si>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</si>
  <si>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</si>
  <si>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</si>
  <si>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</si>
  <si>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</si>
  <si>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</si>
  <si>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</si>
  <si>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</si>
  <si>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</si>
  <si>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</si>
  <si>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</si>
  <si>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</si>
  <si>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</si>
  <si>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</si>
  <si>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</si>
  <si>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</si>
  <si>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</si>
  <si>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</si>
  <si>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</si>
  <si>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</si>
  <si>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</si>
  <si>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</si>
  <si>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</si>
  <si>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</si>
  <si>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</si>
  <si>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</si>
  <si>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</si>
  <si>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</si>
  <si>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</si>
  <si>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</si>
  <si>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</si>
  <si>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</si>
  <si>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</si>
  <si>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</si>
  <si>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</si>
  <si>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</si>
  <si>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</si>
  <si>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</si>
  <si>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</si>
  <si>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</si>
  <si>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</si>
  <si>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</si>
  <si>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</si>
  <si>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</si>
  <si>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</si>
  <si>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</si>
  <si>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</si>
  <si>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</si>
  <si>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</si>
  <si>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</si>
  <si>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</si>
  <si>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</si>
  <si>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</si>
  <si>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</si>
  <si>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</si>
  <si>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</si>
  <si>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</si>
  <si>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</si>
  <si>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</si>
  <si>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</si>
  <si>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</si>
  <si>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</si>
  <si>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</si>
  <si>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</si>
  <si>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</si>
  <si>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</si>
  <si>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</si>
  <si>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</si>
  <si>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</si>
  <si>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</si>
  <si>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</si>
  <si>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</si>
  <si>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</si>
  <si>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</si>
  <si>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</si>
  <si>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</si>
  <si>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</si>
  <si>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</si>
  <si>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</si>
  <si>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</si>
  <si>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</si>
  <si>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</si>
  <si>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</si>
  <si>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</si>
  <si>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</si>
  <si>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</si>
  <si>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</si>
  <si>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</si>
  <si>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</si>
  <si>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</si>
  <si>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</si>
  <si>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</si>
  <si>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</si>
  <si>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</si>
  <si>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</si>
  <si>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</si>
  <si>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</si>
  <si>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</si>
  <si>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</si>
  <si>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</si>
  <si>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</si>
  <si>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</si>
  <si>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</si>
  <si>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</si>
  <si>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</si>
  <si>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</si>
  <si>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</si>
  <si>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</si>
  <si>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</si>
  <si>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</si>
  <si>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</si>
  <si>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</si>
  <si>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</si>
  <si>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</si>
  <si>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</si>
  <si>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</si>
  <si>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</si>
  <si>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</si>
  <si>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</si>
  <si>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</si>
  <si>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</si>
  <si>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</si>
  <si>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</si>
  <si>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</si>
  <si>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</si>
  <si>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</si>
  <si>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</si>
  <si>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</si>
  <si>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</si>
  <si>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</si>
  <si>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</si>
  <si>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</si>
  <si>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</si>
  <si>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</si>
  <si>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</si>
  <si>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</si>
  <si>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</si>
  <si>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</si>
  <si>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</si>
  <si>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</si>
  <si>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</si>
  <si>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</si>
  <si>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</si>
  <si>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</si>
  <si>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</si>
  <si>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</si>
  <si>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</si>
  <si>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</si>
  <si>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</si>
  <si>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</si>
  <si>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</si>
  <si>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</si>
  <si>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</si>
  <si>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</si>
  <si>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</si>
  <si>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</si>
  <si>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</si>
  <si>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</si>
  <si>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</si>
  <si>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</si>
  <si>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</si>
  <si>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</si>
  <si>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</si>
  <si>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</si>
  <si>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</si>
  <si>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</si>
  <si>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</si>
  <si>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</si>
  <si>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</si>
  <si>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</si>
  <si>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</si>
  <si>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</si>
  <si>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</si>
  <si>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</si>
  <si>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</si>
  <si>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</si>
  <si>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</si>
  <si>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</si>
  <si>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</si>
  <si>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</si>
  <si>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</si>
  <si>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</si>
  <si>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</si>
  <si>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</si>
  <si>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</si>
  <si>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</si>
  <si>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</si>
  <si>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</si>
  <si>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</si>
  <si>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</si>
  <si>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</si>
  <si>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</si>
  <si>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</si>
  <si>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</si>
  <si>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</si>
  <si>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</si>
  <si>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</si>
  <si>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</si>
  <si>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</si>
  <si>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</si>
  <si>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</si>
  <si>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</si>
  <si>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</si>
  <si>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</si>
  <si>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</si>
  <si>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</si>
  <si>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</si>
  <si>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</si>
  <si>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</si>
  <si>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</si>
  <si>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</si>
  <si>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</si>
  <si>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</si>
  <si>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</si>
  <si>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</si>
  <si>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</si>
  <si>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</si>
  <si>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</si>
  <si>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</si>
  <si>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</si>
  <si>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</si>
  <si>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</si>
  <si>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</si>
  <si>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</si>
  <si>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</si>
  <si>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</si>
  <si>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</si>
  <si>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</si>
  <si>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</si>
  <si>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</si>
  <si>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</si>
  <si>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</si>
  <si>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</si>
  <si>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</si>
  <si>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</si>
  <si>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</si>
  <si>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</si>
  <si>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</si>
  <si>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</si>
  <si>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</si>
  <si>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</si>
  <si>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</si>
  <si>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</si>
  <si>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</si>
  <si>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</si>
  <si>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</si>
  <si>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</si>
  <si>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</si>
  <si>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</si>
  <si>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</si>
  <si>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</si>
  <si>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</si>
  <si>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</si>
  <si>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</si>
  <si>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</si>
  <si>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</si>
  <si>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</si>
  <si>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</si>
  <si>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</si>
  <si>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</si>
  <si>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</si>
  <si>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</si>
  <si>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</si>
  <si>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</si>
  <si>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</si>
  <si>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</si>
  <si>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</si>
  <si>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</si>
  <si>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</si>
  <si>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</si>
  <si>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</si>
  <si>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</si>
  <si>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</si>
  <si>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</si>
  <si>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</si>
  <si>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</si>
  <si>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</si>
  <si>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</si>
  <si>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</si>
  <si>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</si>
  <si>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</si>
  <si>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</si>
  <si>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</si>
  <si>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</si>
  <si>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</si>
  <si>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</si>
  <si>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</si>
  <si>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</si>
  <si>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</si>
  <si>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</si>
  <si>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</si>
  <si>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</si>
  <si>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</si>
  <si>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</si>
  <si>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</si>
  <si>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</si>
  <si>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</si>
  <si>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</si>
  <si>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</si>
  <si>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</si>
  <si>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</si>
  <si>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</si>
  <si>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</si>
  <si>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</si>
  <si>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</si>
  <si>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</si>
  <si>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</si>
  <si>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</si>
  <si>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</si>
  <si>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</si>
  <si>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</si>
  <si>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</si>
  <si>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</si>
  <si>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</si>
  <si>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</si>
  <si>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</si>
  <si>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</si>
  <si>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</si>
  <si>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</si>
  <si>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</si>
  <si>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</si>
  <si>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</si>
  <si>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</si>
  <si>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</si>
  <si>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</si>
  <si>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</si>
  <si>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</si>
  <si>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</si>
  <si>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</si>
  <si>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</si>
  <si>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</si>
  <si>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</si>
  <si>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</si>
  <si>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</si>
  <si>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</si>
  <si>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</si>
  <si>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</si>
  <si>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</si>
  <si>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</si>
  <si>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</si>
  <si>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</si>
  <si>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</si>
  <si>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</si>
  <si>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</si>
  <si>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</si>
  <si>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</si>
  <si>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</si>
  <si>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</si>
  <si>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</si>
  <si>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</si>
  <si>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</si>
  <si>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</si>
  <si>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</si>
  <si>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</si>
  <si>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</si>
  <si>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</si>
  <si>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</si>
  <si>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</si>
  <si>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</si>
  <si>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</si>
  <si>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</si>
  <si>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</si>
  <si>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</si>
  <si>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</si>
  <si>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</si>
  <si>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</si>
  <si>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</si>
  <si>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</si>
  <si>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</si>
  <si>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</si>
  <si>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</si>
  <si>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</si>
  <si>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</si>
  <si>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</si>
  <si>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</si>
  <si>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</si>
  <si>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</si>
  <si>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</si>
  <si>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</si>
  <si>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</si>
  <si>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</si>
  <si>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</si>
  <si>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</si>
  <si>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</si>
  <si>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</si>
  <si>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</si>
  <si>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</si>
  <si>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</si>
  <si>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</si>
  <si>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</si>
  <si>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</si>
  <si>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</si>
  <si>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</si>
  <si>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</si>
  <si>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</si>
  <si>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</si>
  <si>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</si>
  <si>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</si>
  <si>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</si>
  <si>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</si>
  <si>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</si>
  <si>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</si>
  <si>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</si>
  <si>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</si>
  <si>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</si>
  <si>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</si>
  <si>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</si>
  <si>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</si>
  <si>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</si>
  <si>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</si>
  <si>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</si>
  <si>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</si>
  <si>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</si>
  <si>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</si>
  <si>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</si>
  <si>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</si>
  <si>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</si>
  <si>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</si>
  <si>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</si>
  <si>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</si>
  <si>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</si>
  <si>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</si>
  <si>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</si>
  <si>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</si>
  <si>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</si>
  <si>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</si>
  <si>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</si>
  <si>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</si>
  <si>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</si>
  <si>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</si>
  <si>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</si>
  <si>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</si>
  <si>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</si>
  <si>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</si>
  <si>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</si>
  <si>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</si>
  <si>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</si>
  <si>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</si>
  <si>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</si>
  <si>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</si>
  <si>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</si>
  <si>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</si>
  <si>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</si>
  <si>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</si>
  <si>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</si>
  <si>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</si>
  <si>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</si>
  <si>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</si>
  <si>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</si>
  <si>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</si>
  <si>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</si>
  <si>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</si>
  <si>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</si>
  <si>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</si>
  <si>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</si>
  <si>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</si>
  <si>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</si>
  <si>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</si>
  <si>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</si>
  <si>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</si>
  <si>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</si>
  <si>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</si>
  <si>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</si>
  <si>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</si>
  <si>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</si>
  <si>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</si>
  <si>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</si>
  <si>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</si>
  <si>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</si>
  <si>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</si>
  <si>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</si>
  <si>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</si>
  <si>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</si>
  <si>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</si>
  <si>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</si>
  <si>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</si>
  <si>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</si>
  <si>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</si>
  <si>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</si>
  <si>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</si>
  <si>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</si>
  <si>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</si>
  <si>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</si>
  <si>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</si>
  <si>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</si>
  <si>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</si>
  <si>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</si>
  <si>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</si>
  <si>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</si>
  <si>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</si>
  <si>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</si>
  <si>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</si>
  <si>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</si>
  <si>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</si>
  <si>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</si>
  <si>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</si>
  <si>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</si>
  <si>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</si>
  <si>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</si>
  <si>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</si>
  <si>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</si>
  <si>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</si>
  <si>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</si>
  <si>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</si>
  <si>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</si>
  <si>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</si>
  <si>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</si>
  <si>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</si>
  <si>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</si>
  <si>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</si>
  <si>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</si>
  <si>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</si>
  <si>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</si>
  <si>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</si>
  <si>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</si>
  <si>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</si>
  <si>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</si>
  <si>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</si>
  <si>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</si>
  <si>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</si>
  <si>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</si>
  <si>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</si>
  <si>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</si>
  <si>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</si>
  <si>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</si>
  <si>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</si>
  <si>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</si>
  <si>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</si>
  <si>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</si>
  <si>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</si>
  <si>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</si>
  <si>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</si>
  <si>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</si>
  <si>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</si>
  <si>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</si>
  <si>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</si>
  <si>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</si>
  <si>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</si>
  <si>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</si>
  <si>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</si>
  <si>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</si>
  <si>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</si>
  <si>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</si>
  <si>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</si>
  <si>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</si>
  <si>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</si>
  <si>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</si>
  <si>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</si>
  <si>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</si>
  <si>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</si>
  <si>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</si>
  <si>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</si>
  <si>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</si>
  <si>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</si>
  <si>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</si>
  <si>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</si>
  <si>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</si>
  <si>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</si>
  <si>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</si>
  <si>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</si>
  <si>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</si>
  <si>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</si>
  <si>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</si>
  <si>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</si>
  <si>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</si>
  <si>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</si>
  <si>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</si>
  <si>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</si>
  <si>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</si>
  <si>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</si>
  <si>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</si>
  <si>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</si>
  <si>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</si>
  <si>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</si>
  <si>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</si>
  <si>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</si>
  <si>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</si>
  <si>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</si>
  <si>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</si>
  <si>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</si>
  <si>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</si>
  <si>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</si>
  <si>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</si>
  <si>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</si>
  <si>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</si>
  <si>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</si>
  <si>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</si>
  <si>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</si>
  <si>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</si>
  <si>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</si>
  <si>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</si>
  <si>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</si>
  <si>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</si>
  <si>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</si>
  <si>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</si>
  <si>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</si>
  <si>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</si>
  <si>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</si>
  <si>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</si>
  <si>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</si>
  <si>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</si>
  <si>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</si>
  <si>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</si>
  <si>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</si>
  <si>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</si>
  <si>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</si>
  <si>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</si>
  <si>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</si>
  <si>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</si>
  <si>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</si>
  <si>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</si>
  <si>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</si>
  <si>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</si>
  <si>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</si>
  <si>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</si>
  <si>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</si>
  <si>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</si>
  <si>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</si>
  <si>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</si>
  <si>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</si>
  <si>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</si>
  <si>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</si>
  <si>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</si>
  <si>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</si>
  <si>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</si>
  <si>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</si>
  <si>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</si>
  <si>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</si>
  <si>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</si>
  <si>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</si>
  <si>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</si>
  <si>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</si>
  <si>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</si>
  <si>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</si>
  <si>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</si>
  <si>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</si>
  <si>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</si>
  <si>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</si>
  <si>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</si>
  <si>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</si>
  <si>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</si>
  <si>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</si>
  <si>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</si>
  <si>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</si>
  <si>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</si>
  <si>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</si>
  <si>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</si>
  <si>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</si>
  <si>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</si>
  <si>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</si>
  <si>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</si>
  <si>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</si>
  <si>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</si>
  <si>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</si>
  <si>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</si>
  <si>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</si>
  <si>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</si>
  <si>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</si>
  <si>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</si>
  <si>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</si>
  <si>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</si>
  <si>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</si>
  <si>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</si>
  <si>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</si>
  <si>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</si>
  <si>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</si>
  <si>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</si>
  <si>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</si>
  <si>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</si>
  <si>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</si>
  <si>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</si>
  <si>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</si>
  <si>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</si>
  <si>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</si>
  <si>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</si>
  <si>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</si>
  <si>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</si>
  <si>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</si>
  <si>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</si>
  <si>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</si>
  <si>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</si>
  <si>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</si>
  <si>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</si>
  <si>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</si>
  <si>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</si>
  <si>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</si>
  <si>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</si>
  <si>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</si>
  <si>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</si>
  <si>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</si>
  <si>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</si>
  <si>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</si>
  <si>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</si>
  <si>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</si>
  <si>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</si>
  <si>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</si>
  <si>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</si>
  <si>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</si>
  <si>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</si>
  <si>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</si>
  <si>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</si>
  <si>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</si>
  <si>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</si>
  <si>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</si>
  <si>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</si>
  <si>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</si>
  <si>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</si>
  <si>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</si>
  <si>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</si>
  <si>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</si>
  <si>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</si>
  <si>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</si>
  <si>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</si>
  <si>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</si>
  <si>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</si>
  <si>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</si>
  <si>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</si>
  <si>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</si>
  <si>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</si>
  <si>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</si>
  <si>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</si>
  <si>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</si>
  <si>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</si>
  <si>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</si>
  <si>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</si>
  <si>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</si>
  <si>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</si>
  <si>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</si>
  <si>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</si>
  <si>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</si>
  <si>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</si>
  <si>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</si>
  <si>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</si>
  <si>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</si>
  <si>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</si>
  <si>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</si>
  <si>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</si>
  <si>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</si>
  <si>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</si>
  <si>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</si>
  <si>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</si>
  <si>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</si>
  <si>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</si>
  <si>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</si>
  <si>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</si>
  <si>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</si>
  <si>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</si>
  <si>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</si>
  <si>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</si>
  <si>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</si>
  <si>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</si>
  <si>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</si>
  <si>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</si>
  <si>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</si>
  <si>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</si>
  <si>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</si>
  <si>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</si>
  <si>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</si>
  <si>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</si>
  <si>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</si>
  <si>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</si>
  <si>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</si>
  <si>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</si>
  <si>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</si>
  <si>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</si>
  <si>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</si>
  <si>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</si>
  <si>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</si>
  <si>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</si>
  <si>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</si>
  <si>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</si>
  <si>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</si>
  <si>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</si>
  <si>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</si>
  <si>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</si>
  <si>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</si>
  <si>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</si>
  <si>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</si>
  <si>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</si>
  <si>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</si>
  <si>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</si>
  <si>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</si>
  <si>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</si>
  <si>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</si>
  <si>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</si>
  <si>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</si>
  <si>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</si>
  <si>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</si>
  <si>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</si>
  <si>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</si>
  <si>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</si>
  <si>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</si>
  <si>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</si>
  <si>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</si>
  <si>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</si>
  <si>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</si>
  <si>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</si>
  <si>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</si>
  <si>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</si>
  <si>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</si>
  <si>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</si>
  <si>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</si>
  <si>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</si>
  <si>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</si>
  <si>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</si>
  <si>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</si>
  <si>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</si>
  <si>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</si>
  <si>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</si>
  <si>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</si>
  <si>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</si>
  <si>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</si>
  <si>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</si>
  <si>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</si>
  <si>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</si>
  <si>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</si>
  <si>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</si>
  <si>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</si>
  <si>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</si>
  <si>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</si>
  <si>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</si>
  <si>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</si>
  <si>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</si>
  <si>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</si>
  <si>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</si>
  <si>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</si>
  <si>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</si>
  <si>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</si>
  <si>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</si>
  <si>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</si>
  <si>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</si>
  <si>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</si>
  <si>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</si>
  <si>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</si>
  <si>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</si>
  <si>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</si>
  <si>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</si>
  <si>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</si>
  <si>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</si>
  <si>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</si>
  <si>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</si>
  <si>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</si>
  <si>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</si>
  <si>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</si>
  <si>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</si>
  <si>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</si>
  <si>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</si>
  <si>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</si>
  <si>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</si>
  <si>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</si>
  <si>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</si>
  <si>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</si>
  <si>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</si>
  <si>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</si>
  <si>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</si>
  <si>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</si>
  <si>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</si>
  <si>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</si>
  <si>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</si>
  <si>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</si>
  <si>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</si>
  <si>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</si>
  <si>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</si>
  <si>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</si>
  <si>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</si>
  <si>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</si>
  <si>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</si>
  <si>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</si>
  <si>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</si>
  <si>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</si>
  <si>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</si>
  <si>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</si>
  <si>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</si>
  <si>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</si>
  <si>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</si>
  <si>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</si>
  <si>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</si>
  <si>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</si>
  <si>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</si>
  <si>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</si>
  <si>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</si>
  <si>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</si>
  <si>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</si>
  <si>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</si>
  <si>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</si>
  <si>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</si>
  <si>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</si>
  <si>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</si>
  <si>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</si>
  <si>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</si>
  <si>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</si>
  <si>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</si>
  <si>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</si>
  <si>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</si>
  <si>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</si>
  <si>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</si>
  <si>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</si>
  <si>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</si>
  <si>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</si>
  <si>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</si>
  <si>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</si>
  <si>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</si>
  <si>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</si>
  <si>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</si>
  <si>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</si>
  <si>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</si>
  <si>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</si>
  <si>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</si>
  <si>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</si>
  <si>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</si>
  <si>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</si>
  <si>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</si>
  <si>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</si>
  <si>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</si>
  <si>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</si>
  <si>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</si>
  <si>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</si>
  <si>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</si>
  <si>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</si>
  <si>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</si>
  <si>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</si>
  <si>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</si>
  <si>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</si>
  <si>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</si>
  <si>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</si>
  <si>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</si>
  <si>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</si>
  <si>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</si>
  <si>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</si>
  <si>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</si>
  <si>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</si>
  <si>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</si>
  <si>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</si>
  <si>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</si>
  <si>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</si>
  <si>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</si>
  <si>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</si>
  <si>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</si>
  <si>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</si>
  <si>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</si>
  <si>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</si>
  <si>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</si>
  <si>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</si>
  <si>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</si>
  <si>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</si>
  <si>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</si>
  <si>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</si>
  <si>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</si>
  <si>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</si>
  <si>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</si>
  <si>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</si>
  <si>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</si>
  <si>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</si>
  <si>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</si>
  <si>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</si>
  <si>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</si>
  <si>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</si>
  <si>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</si>
  <si>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</si>
  <si>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</si>
  <si>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</si>
  <si>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</si>
  <si>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</si>
  <si>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</si>
  <si>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</si>
  <si>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</si>
  <si>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</si>
  <si>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</si>
  <si>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</si>
  <si>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</si>
  <si>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</si>
  <si>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</si>
  <si>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</si>
  <si>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</si>
  <si>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</si>
  <si>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</si>
  <si>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</si>
  <si>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</si>
  <si>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</si>
  <si>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</si>
  <si>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</si>
  <si>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</si>
  <si>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</si>
  <si>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</si>
  <si>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</si>
  <si>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</si>
  <si>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</si>
  <si>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</si>
  <si>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</si>
  <si>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</si>
  <si>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</si>
  <si>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</si>
  <si>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</si>
  <si>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</si>
  <si>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</si>
  <si>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</si>
  <si>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</si>
  <si>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</si>
  <si>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</si>
  <si>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</si>
  <si>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</si>
  <si>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</si>
  <si>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</si>
  <si>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</si>
  <si>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</si>
  <si>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</si>
  <si>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</si>
  <si>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</si>
  <si>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</si>
  <si>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</si>
  <si>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</si>
  <si>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</si>
  <si>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</si>
  <si>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</si>
  <si>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</si>
  <si>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</si>
  <si>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</si>
  <si>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</si>
  <si>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</si>
  <si>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</si>
  <si>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</si>
  <si>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</si>
  <si>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</si>
  <si>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</si>
  <si>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</si>
  <si>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</si>
  <si>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</si>
  <si>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</si>
  <si>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</si>
  <si>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</si>
  <si>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</si>
  <si>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</si>
  <si>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</si>
  <si>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</si>
  <si>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</si>
  <si>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</si>
  <si>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</si>
  <si>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</si>
  <si>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</si>
  <si>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</si>
  <si>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</si>
  <si>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</si>
  <si>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</si>
  <si>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</si>
  <si>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</si>
  <si>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</si>
  <si>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</si>
  <si>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</si>
  <si>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</si>
  <si>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</si>
  <si>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</si>
  <si>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</si>
  <si>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</si>
  <si>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</si>
  <si>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</si>
  <si>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</si>
  <si>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</si>
  <si>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</si>
  <si>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</si>
  <si>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</si>
  <si>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</si>
  <si>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</si>
  <si>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</si>
  <si>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</si>
  <si>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</si>
  <si>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</si>
  <si>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</si>
  <si>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</si>
  <si>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</si>
  <si>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</si>
  <si>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</si>
  <si>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</si>
  <si>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</si>
  <si>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</si>
  <si>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</si>
  <si>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</si>
  <si>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</si>
  <si>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</si>
  <si>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</si>
  <si>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</si>
  <si>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</si>
  <si>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</si>
  <si>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</si>
  <si>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</si>
  <si>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</si>
  <si>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</si>
  <si>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</si>
  <si>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</si>
  <si>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</si>
  <si>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</si>
  <si>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</si>
  <si>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</si>
  <si>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</si>
  <si>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</si>
  <si>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</si>
  <si>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</si>
  <si>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</si>
  <si>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</si>
  <si>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</si>
  <si>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</si>
  <si>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</si>
  <si>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</si>
  <si>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</si>
  <si>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</si>
  <si>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</si>
  <si>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</si>
  <si>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</si>
  <si>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</si>
  <si>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</si>
  <si>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</si>
  <si>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</si>
  <si>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</si>
  <si>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</si>
  <si>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</si>
  <si>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</si>
  <si>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</si>
  <si>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</si>
  <si>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</si>
  <si>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</si>
  <si>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</si>
  <si>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</si>
  <si>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</si>
  <si>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</si>
  <si>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</si>
  <si>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</si>
  <si>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</si>
  <si>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</si>
  <si>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</si>
  <si>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</si>
  <si>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</si>
  <si>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</si>
  <si>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</si>
  <si>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</si>
  <si>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</si>
  <si>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</si>
  <si>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</si>
  <si>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</si>
  <si>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</si>
  <si>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</si>
  <si>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</si>
  <si>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</si>
  <si>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</si>
  <si>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</si>
  <si>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</si>
  <si>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</si>
  <si>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</si>
  <si>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</si>
  <si>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</si>
  <si>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</si>
  <si>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</si>
  <si>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</si>
  <si>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</si>
  <si>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</si>
  <si>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</si>
  <si>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</si>
  <si>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</si>
  <si>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</si>
  <si>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</si>
  <si>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</si>
  <si>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</si>
  <si>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</si>
  <si>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</si>
  <si>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</si>
  <si>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</si>
  <si>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</si>
  <si>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</si>
  <si>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</si>
  <si>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</si>
  <si>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</si>
  <si>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</si>
  <si>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</si>
  <si>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</si>
  <si>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</si>
  <si>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</si>
  <si>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</si>
  <si>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</si>
  <si>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</si>
  <si>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</si>
  <si>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</si>
  <si>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</si>
  <si>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</si>
  <si>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</si>
  <si>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</si>
  <si>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</si>
  <si>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</si>
  <si>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</si>
  <si>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</si>
  <si>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</si>
  <si>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</si>
  <si>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</si>
  <si>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</si>
  <si>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</si>
  <si>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</si>
  <si>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</si>
  <si>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</si>
  <si>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</si>
  <si>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</si>
  <si>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</si>
  <si>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</si>
  <si>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</si>
  <si>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</si>
  <si>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</si>
  <si>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</si>
  <si>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</si>
  <si>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</si>
  <si>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</si>
  <si>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</si>
  <si>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</si>
  <si>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</si>
  <si>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</si>
  <si>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</si>
  <si>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</si>
  <si>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</si>
  <si>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</si>
  <si>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</si>
  <si>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</si>
  <si>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</si>
  <si>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</si>
  <si>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</si>
  <si>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</si>
  <si>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</si>
  <si>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</si>
  <si>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</si>
  <si>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</si>
  <si>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</si>
  <si>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</si>
  <si>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</si>
  <si>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</si>
  <si>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</si>
  <si>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</si>
  <si>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</si>
  <si>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</si>
  <si>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</si>
  <si>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</si>
  <si>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</si>
  <si>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</si>
  <si>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</si>
  <si>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</si>
  <si>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</si>
  <si>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</si>
  <si>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</si>
  <si>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</si>
  <si>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</si>
  <si>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</si>
  <si>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</si>
  <si>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</si>
  <si>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</si>
  <si>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</si>
  <si>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</si>
  <si>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</si>
  <si>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</si>
  <si>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</si>
  <si>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</si>
  <si>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</si>
  <si>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</si>
  <si>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</si>
  <si>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</si>
  <si>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</si>
  <si>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</si>
  <si>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</si>
  <si>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</si>
  <si>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</si>
  <si>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</si>
  <si>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</si>
  <si>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</si>
  <si>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</si>
  <si>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</si>
  <si>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</si>
  <si>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</si>
  <si>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</si>
  <si>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</si>
  <si>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</si>
  <si>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</si>
  <si>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</si>
  <si>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</si>
  <si>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</si>
  <si>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</si>
  <si>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</si>
  <si>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</si>
  <si>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</si>
  <si>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</si>
  <si>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</si>
  <si>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</si>
  <si>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</si>
  <si>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</si>
  <si>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</si>
  <si>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</si>
  <si>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</si>
  <si>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</si>
  <si>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</si>
  <si>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</si>
  <si>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</si>
  <si>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</si>
  <si>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</si>
  <si>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</si>
  <si>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</si>
  <si>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</si>
  <si>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</si>
  <si>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</si>
  <si>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</si>
  <si>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</si>
  <si>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</si>
  <si>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</si>
  <si>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</si>
  <si>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</si>
  <si>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</si>
  <si>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</si>
  <si>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</si>
  <si>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</si>
  <si>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</si>
  <si>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</si>
  <si>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</si>
  <si>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</si>
  <si>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</si>
  <si>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</si>
  <si>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</si>
  <si>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</si>
  <si>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</si>
  <si>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</si>
  <si>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</si>
  <si>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</si>
  <si>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</si>
  <si>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</si>
  <si>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</si>
  <si>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</si>
  <si>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</si>
  <si>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</si>
  <si>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</si>
  <si>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</si>
  <si>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</si>
  <si>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</si>
  <si>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</si>
  <si>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</si>
  <si>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</si>
  <si>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</si>
  <si>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</si>
  <si>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</si>
  <si>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</si>
  <si>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</si>
  <si>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</si>
  <si>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</si>
  <si>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</si>
  <si>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</si>
  <si>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</si>
  <si>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</si>
  <si>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</si>
  <si>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</si>
  <si>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</si>
  <si>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</si>
  <si>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</si>
  <si>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</si>
  <si>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</si>
  <si>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</si>
  <si>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</si>
  <si>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</si>
  <si>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</si>
  <si>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</si>
  <si>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</si>
  <si>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</si>
  <si>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</si>
  <si>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</si>
  <si>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</si>
  <si>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</si>
  <si>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</si>
  <si>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</si>
  <si>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</si>
  <si>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</si>
  <si>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</si>
  <si>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</si>
  <si>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</si>
  <si>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</si>
  <si>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</si>
  <si>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</si>
  <si>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</si>
  <si>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</si>
  <si>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</si>
  <si>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</si>
  <si>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</si>
  <si>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</si>
  <si>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</si>
  <si>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</si>
  <si>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</si>
  <si>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</si>
  <si>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</si>
  <si>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</si>
  <si>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</si>
  <si>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</si>
  <si>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</si>
  <si>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</si>
  <si>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</si>
  <si>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</si>
  <si>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</si>
  <si>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</si>
  <si>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</si>
  <si>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</si>
  <si>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</si>
  <si>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</si>
  <si>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</si>
  <si>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</si>
  <si>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</si>
  <si>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</si>
  <si>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</si>
  <si>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</si>
  <si>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</si>
  <si>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</si>
  <si>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</si>
  <si>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</si>
  <si>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</si>
  <si>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</si>
  <si>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</si>
  <si>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</si>
  <si>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</si>
  <si>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</si>
  <si>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</si>
  <si>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</si>
  <si>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</si>
  <si>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</si>
  <si>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</si>
  <si>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</si>
  <si>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</si>
  <si>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</si>
  <si>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</si>
  <si>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</si>
  <si>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</si>
  <si>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</si>
  <si>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</si>
  <si>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</si>
  <si>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</si>
  <si>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</si>
  <si>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</si>
  <si>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</si>
  <si>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</si>
  <si>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</si>
  <si>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</si>
  <si>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</si>
  <si>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</si>
  <si>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</si>
  <si>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</si>
  <si>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</si>
  <si>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</si>
  <si>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</si>
  <si>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</si>
  <si>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</si>
  <si>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</si>
  <si>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</si>
  <si>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</si>
  <si>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</si>
  <si>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</si>
  <si>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</si>
  <si>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</si>
  <si>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</si>
  <si>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</si>
  <si>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</si>
  <si>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</si>
  <si>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</si>
  <si>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</si>
  <si>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</si>
  <si>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</si>
  <si>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</si>
  <si>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</si>
  <si>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</si>
  <si>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</si>
  <si>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</si>
  <si>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</si>
  <si>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</si>
  <si>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</si>
  <si>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</si>
  <si>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</si>
  <si>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</si>
  <si>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</si>
  <si>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</si>
  <si>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</si>
  <si>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</si>
  <si>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</si>
  <si>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</si>
  <si>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</si>
  <si>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</si>
  <si>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</si>
  <si>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</si>
  <si>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</si>
  <si>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</si>
  <si>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</si>
  <si>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</si>
  <si>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</si>
  <si>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</si>
  <si>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</si>
  <si>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</si>
  <si>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</si>
  <si>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</si>
  <si>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</si>
  <si>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</si>
  <si>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</si>
  <si>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</si>
  <si>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</si>
  <si>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</si>
  <si>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</si>
  <si>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</si>
  <si>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</si>
  <si>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</si>
  <si>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</si>
  <si>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</si>
  <si>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</si>
  <si>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</si>
  <si>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</si>
  <si>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</si>
  <si>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</si>
  <si>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</si>
  <si>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</si>
  <si>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</si>
  <si>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</si>
  <si>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</si>
  <si>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</si>
  <si>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</si>
  <si>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</si>
  <si>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</si>
  <si>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</si>
  <si>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</si>
  <si>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</si>
  <si>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</si>
  <si>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</si>
  <si>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</si>
  <si>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</si>
  <si>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</si>
  <si>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</si>
  <si>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</si>
  <si>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</si>
  <si>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</si>
  <si>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</si>
  <si>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</si>
  <si>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</si>
  <si>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</si>
  <si>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</si>
  <si>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</si>
  <si>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</si>
  <si>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</si>
  <si>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</si>
  <si>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</si>
  <si>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</si>
  <si>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</si>
  <si>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</si>
  <si>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</si>
  <si>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</si>
  <si>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</si>
  <si>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</si>
  <si>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</si>
  <si>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</si>
  <si>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</si>
  <si>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</si>
  <si>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</si>
  <si>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</si>
  <si>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</si>
  <si>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</si>
  <si>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</si>
  <si>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</si>
  <si>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</si>
  <si>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</si>
  <si>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</si>
  <si>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</si>
  <si>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</si>
  <si>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</si>
  <si>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</si>
  <si>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</si>
  <si>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</si>
  <si>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</si>
  <si>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</si>
  <si>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</si>
  <si>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</si>
  <si>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</si>
  <si>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</si>
  <si>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</si>
  <si>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</si>
  <si>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</si>
  <si>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</si>
  <si>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</si>
  <si>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</si>
  <si>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</si>
  <si>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</si>
  <si>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</si>
  <si>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</si>
  <si>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</si>
  <si>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</si>
  <si>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</si>
  <si>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</si>
  <si>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</si>
  <si>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</si>
  <si>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</si>
  <si>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</si>
  <si>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</si>
  <si>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</si>
  <si>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</si>
  <si>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</si>
  <si>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</si>
  <si>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</si>
  <si>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</si>
  <si>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</si>
  <si>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</si>
  <si>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</si>
  <si>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</si>
  <si>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</si>
  <si>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</si>
  <si>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</si>
  <si>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</si>
  <si>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</si>
  <si>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</si>
  <si>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</si>
  <si>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</si>
  <si>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</si>
  <si>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</si>
  <si>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</si>
  <si>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</si>
  <si>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</si>
  <si>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</si>
  <si>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</si>
  <si>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</si>
  <si>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</si>
  <si>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</si>
  <si>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</si>
  <si>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</si>
  <si>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</si>
  <si>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</si>
  <si>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</si>
  <si>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</si>
  <si>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</si>
  <si>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</si>
  <si>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</si>
  <si>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</si>
  <si>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</si>
  <si>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</si>
  <si>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</si>
  <si>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</si>
  <si>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</si>
  <si>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</si>
  <si>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</si>
  <si>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</si>
  <si>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</si>
  <si>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</si>
  <si>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</si>
  <si>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</si>
  <si>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</si>
  <si>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</si>
  <si>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</si>
  <si>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</si>
  <si>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</si>
  <si>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</si>
  <si>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</si>
  <si>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</si>
  <si>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</si>
  <si>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</si>
  <si>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</si>
  <si>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</si>
  <si>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</si>
  <si>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</si>
  <si>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</si>
  <si>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</si>
  <si>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</si>
  <si>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</si>
  <si>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</si>
  <si>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</si>
  <si>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</si>
  <si>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</si>
  <si>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</si>
  <si>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</si>
  <si>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</si>
  <si>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</si>
  <si>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</si>
  <si>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</si>
  <si>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</si>
  <si>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</si>
  <si>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</si>
  <si>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</si>
  <si>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</si>
  <si>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</si>
  <si>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</si>
  <si>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</si>
  <si>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</si>
  <si>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</si>
  <si>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</si>
  <si>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</si>
  <si>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</si>
  <si>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</si>
  <si>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</si>
  <si>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</si>
  <si>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</si>
  <si>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</si>
  <si>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</si>
  <si>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</si>
  <si>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</si>
  <si>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</si>
  <si>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</si>
  <si>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</si>
  <si>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</si>
  <si>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</si>
  <si>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</si>
  <si>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</si>
  <si>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</si>
  <si>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</si>
  <si>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</si>
  <si>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</si>
  <si>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</si>
  <si>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</si>
  <si>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</si>
  <si>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</si>
  <si>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</si>
  <si>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</si>
  <si>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</si>
  <si>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</si>
  <si>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</si>
  <si>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</si>
  <si>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</si>
  <si>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</si>
  <si>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</si>
  <si>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</si>
  <si>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</si>
  <si>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</si>
  <si>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</si>
  <si>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</si>
  <si>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</si>
  <si>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</si>
  <si>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</si>
  <si>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</si>
  <si>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</si>
  <si>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</si>
  <si>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</si>
  <si>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</si>
  <si>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</si>
  <si>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</si>
  <si>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</si>
  <si>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</si>
  <si>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</si>
  <si>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</si>
  <si>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</si>
  <si>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</si>
  <si>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</si>
  <si>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</si>
  <si>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</si>
  <si>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</si>
  <si>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</si>
  <si>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</si>
  <si>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</si>
  <si>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</si>
  <si>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</si>
  <si>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</si>
  <si>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</si>
  <si>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</si>
  <si>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</si>
  <si>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</si>
  <si>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</si>
  <si>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</si>
  <si>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</si>
  <si>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</si>
  <si>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</si>
  <si>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</si>
  <si>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</si>
  <si>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</si>
  <si>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</si>
  <si>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</si>
  <si>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</si>
  <si>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</si>
  <si>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</si>
  <si>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</si>
  <si>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</si>
  <si>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</si>
  <si>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</si>
  <si>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</si>
  <si>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</si>
  <si>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</si>
  <si>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</si>
  <si>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</si>
  <si>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</si>
  <si>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</si>
  <si>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</si>
  <si>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</si>
  <si>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</si>
  <si>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</si>
  <si>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</si>
  <si>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</si>
  <si>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</si>
  <si>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</si>
  <si>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</si>
  <si>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</si>
  <si>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</si>
  <si>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</si>
  <si>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</si>
  <si>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</si>
  <si>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</si>
  <si>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</si>
  <si>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</si>
  <si>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</si>
  <si>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</si>
  <si>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</si>
  <si>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</si>
  <si>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</si>
  <si>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</si>
  <si>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</si>
  <si>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</si>
  <si>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</si>
  <si>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</si>
  <si>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</si>
  <si>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</si>
  <si>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</si>
  <si>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</si>
  <si>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</si>
  <si>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</si>
  <si>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</si>
  <si>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</si>
  <si>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</si>
  <si>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</si>
  <si>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</si>
  <si>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</si>
  <si>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</si>
  <si>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</si>
  <si>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</si>
  <si>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</si>
  <si>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</si>
  <si>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</si>
  <si>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</si>
  <si>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</si>
  <si>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</si>
  <si>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</si>
  <si>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</si>
  <si>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</si>
  <si>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</si>
  <si>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</si>
  <si>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</si>
  <si>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</si>
  <si>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</si>
  <si>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</si>
  <si>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</si>
  <si>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</si>
  <si>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</si>
  <si>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</si>
  <si>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</si>
  <si>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</si>
  <si>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</si>
  <si>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</si>
  <si>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</si>
  <si>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</si>
  <si>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</si>
  <si>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</si>
  <si>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</si>
  <si>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</si>
  <si>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</si>
  <si>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</si>
  <si>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</si>
  <si>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</si>
  <si>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</si>
  <si>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</si>
  <si>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</si>
  <si>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</si>
  <si>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</si>
  <si>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</si>
  <si>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</si>
  <si>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</si>
  <si>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</si>
  <si>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</si>
  <si>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</si>
  <si>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</si>
  <si>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</si>
  <si>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</si>
  <si>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</si>
  <si>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</si>
  <si>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</si>
  <si>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</si>
  <si>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</si>
  <si>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</si>
  <si>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</si>
  <si>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</si>
  <si>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</si>
  <si>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</si>
  <si>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</si>
  <si>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</si>
  <si>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</si>
  <si>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</si>
  <si>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</si>
  <si>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</si>
  <si>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</si>
  <si>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</si>
  <si>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</si>
  <si>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</si>
  <si>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</si>
  <si>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</si>
  <si>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</si>
  <si>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</si>
  <si>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</si>
  <si>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</si>
  <si>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</si>
  <si>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</si>
  <si>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</si>
  <si>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</si>
  <si>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</si>
  <si>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</si>
  <si>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</si>
  <si>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</si>
  <si>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</si>
  <si>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</si>
  <si>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</si>
  <si>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</si>
  <si>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</si>
  <si>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</si>
  <si>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</si>
  <si>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</si>
  <si>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</si>
  <si>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</si>
  <si>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</si>
  <si>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</si>
  <si>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</si>
  <si>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</si>
  <si>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</si>
  <si>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</si>
  <si>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</si>
  <si>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</si>
  <si>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</si>
  <si>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</si>
  <si>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</si>
  <si>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</si>
  <si>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</si>
  <si>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</si>
  <si>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</si>
  <si>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</si>
  <si>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</si>
  <si>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</si>
  <si>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</si>
  <si>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</si>
  <si>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</si>
  <si>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</si>
  <si>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</si>
  <si>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</si>
  <si>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</si>
  <si>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</si>
  <si>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</si>
  <si>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</si>
  <si>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</si>
  <si>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</si>
  <si>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</si>
  <si>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</si>
  <si>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</si>
  <si>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</si>
  <si>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</si>
  <si>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</si>
  <si>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</si>
  <si>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</si>
  <si>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</si>
  <si>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</si>
  <si>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</si>
  <si>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</si>
  <si>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</si>
  <si>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</si>
  <si>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</si>
  <si>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</si>
  <si>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</si>
  <si>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</si>
  <si>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</si>
  <si>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</si>
  <si>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</si>
  <si>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</si>
  <si>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</si>
  <si>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</si>
  <si>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</si>
  <si>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</si>
  <si>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</si>
  <si>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</si>
  <si>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</si>
  <si>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</si>
  <si>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</si>
  <si>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</si>
  <si>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</si>
  <si>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</si>
  <si>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</si>
  <si>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</si>
  <si>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</si>
  <si>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</si>
  <si>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</si>
  <si>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</si>
  <si>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</si>
  <si>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</si>
  <si>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</si>
  <si>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</si>
  <si>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</si>
  <si>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</si>
  <si>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</si>
  <si>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</si>
  <si>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</si>
  <si>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</si>
  <si>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</si>
  <si>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</si>
  <si>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</si>
  <si>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</si>
  <si>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</si>
  <si>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</si>
  <si>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</si>
  <si>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</si>
  <si>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</si>
  <si>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</si>
  <si>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</si>
  <si>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</si>
  <si>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</si>
  <si>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</si>
  <si>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</si>
  <si>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</si>
  <si>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</si>
  <si>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</si>
  <si>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</si>
  <si>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</si>
  <si>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</si>
  <si>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</si>
  <si>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</si>
  <si>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</si>
  <si>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</si>
  <si>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</si>
  <si>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</si>
  <si>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</si>
  <si>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</si>
  <si>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</si>
  <si>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</si>
  <si>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</si>
  <si>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</si>
  <si>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</si>
  <si>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</si>
  <si>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</si>
  <si>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</si>
  <si>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</si>
  <si>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</si>
  <si>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</si>
  <si>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</si>
  <si>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</si>
  <si>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</si>
  <si>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</si>
  <si>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</si>
  <si>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</si>
  <si>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</si>
  <si>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</si>
  <si>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</si>
  <si>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</si>
  <si>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</si>
  <si>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</si>
  <si>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</si>
  <si>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</si>
  <si>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</si>
  <si>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</si>
  <si>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</si>
  <si>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</si>
  <si>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</si>
  <si>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</si>
  <si>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</si>
  <si>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</si>
  <si>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</si>
  <si>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</si>
  <si>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</si>
  <si>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</si>
  <si>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</si>
  <si>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</si>
  <si>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</si>
  <si>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</si>
  <si>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</si>
  <si>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</si>
  <si>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</si>
  <si>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</si>
  <si>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</si>
  <si>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</si>
  <si>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</si>
  <si>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</si>
  <si>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</si>
  <si>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</si>
  <si>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</si>
  <si>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</si>
  <si>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</si>
  <si>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</si>
  <si>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</si>
  <si>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</si>
  <si>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</si>
  <si>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</si>
  <si>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</si>
  <si>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</si>
  <si>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</si>
  <si>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</si>
  <si>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</si>
  <si>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</si>
  <si>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</si>
  <si>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</si>
  <si>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</si>
  <si>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</si>
  <si>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</si>
  <si>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</si>
  <si>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</si>
  <si>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</si>
  <si>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</si>
  <si>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</si>
  <si>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</si>
  <si>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</si>
  <si>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</si>
  <si>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</si>
  <si>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</si>
  <si>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</si>
  <si>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</si>
  <si>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</si>
  <si>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</si>
  <si>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</si>
  <si>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</si>
  <si>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</si>
  <si>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</si>
  <si>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</si>
  <si>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</si>
  <si>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</si>
  <si>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</si>
  <si>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</si>
  <si>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</si>
  <si>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</si>
  <si>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</si>
  <si>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</si>
  <si>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</si>
  <si>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</si>
  <si>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</si>
  <si>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</si>
  <si>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</si>
  <si>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</si>
  <si>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</si>
  <si>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</si>
  <si>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</si>
  <si>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</si>
  <si>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</si>
  <si>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</si>
  <si>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</si>
  <si>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</si>
  <si>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</si>
  <si>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</si>
  <si>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</si>
  <si>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</si>
  <si>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</si>
  <si>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</si>
  <si>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</si>
  <si>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</si>
  <si>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</si>
  <si>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</si>
  <si>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</si>
  <si>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</si>
  <si>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</si>
  <si>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</si>
  <si>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</si>
  <si>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</si>
  <si>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</si>
  <si>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</si>
  <si>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</si>
  <si>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</si>
  <si>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</si>
  <si>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</si>
  <si>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</si>
  <si>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</si>
  <si>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</si>
  <si>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</si>
  <si>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</si>
  <si>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</si>
  <si>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</si>
  <si>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</si>
  <si>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</si>
  <si>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</si>
  <si>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</si>
  <si>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</si>
  <si>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</si>
  <si>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</si>
  <si>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</si>
  <si>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</si>
  <si>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</si>
  <si>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</si>
  <si>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</si>
  <si>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</si>
  <si>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</si>
  <si>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</si>
  <si>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</si>
  <si>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</si>
  <si>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</si>
  <si>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</si>
  <si>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</si>
  <si>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</si>
  <si>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</si>
  <si>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</si>
  <si>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</si>
  <si>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</si>
  <si>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</si>
  <si>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</si>
  <si>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</si>
  <si>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</si>
  <si>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</si>
  <si>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</si>
  <si>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</si>
  <si>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</si>
  <si>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</si>
  <si>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</si>
  <si>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</si>
  <si>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</si>
  <si>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</si>
  <si>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</si>
  <si>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</si>
  <si>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</si>
  <si>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</si>
  <si>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</si>
  <si>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</si>
  <si>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</si>
  <si>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</si>
  <si>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</si>
  <si>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</si>
  <si>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</si>
  <si>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</si>
  <si>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</si>
  <si>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</si>
  <si>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</si>
  <si>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</si>
  <si>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</si>
  <si>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</si>
  <si>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</si>
  <si>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</si>
  <si>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</si>
  <si>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</si>
  <si>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</si>
  <si>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</si>
  <si>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</si>
  <si>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</si>
  <si>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</si>
  <si>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</si>
  <si>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</si>
  <si>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</si>
  <si>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</si>
  <si>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</si>
  <si>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</si>
  <si>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</si>
  <si>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</si>
  <si>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</si>
  <si>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</si>
  <si>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</si>
  <si>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</si>
  <si>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</si>
  <si>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</si>
  <si>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</si>
  <si>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</si>
  <si>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</si>
  <si>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</si>
  <si>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</si>
  <si>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</si>
  <si>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</si>
  <si>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</si>
  <si>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</si>
  <si>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</si>
  <si>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</si>
  <si>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</si>
  <si>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</si>
  <si>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</si>
  <si>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</si>
  <si>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</si>
  <si>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</si>
  <si>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</si>
  <si>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</si>
  <si>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</si>
  <si>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</si>
  <si>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</si>
  <si>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</si>
  <si>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</si>
  <si>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</si>
  <si>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</si>
  <si>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</si>
  <si>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</si>
  <si>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</si>
  <si>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</si>
  <si>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</si>
  <si>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</si>
  <si>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</si>
  <si>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</si>
  <si>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</si>
  <si>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</si>
  <si>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</si>
  <si>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</si>
  <si>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</si>
  <si>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</si>
  <si>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</si>
  <si>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</si>
  <si>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</si>
  <si>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</si>
  <si>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</si>
  <si>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</si>
  <si>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</si>
  <si>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</si>
  <si>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</si>
  <si>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</si>
  <si>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</si>
  <si>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</si>
  <si>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</si>
  <si>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</si>
  <si>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</si>
  <si>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</si>
  <si>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</si>
  <si>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</si>
  <si>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</si>
  <si>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</si>
  <si>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</si>
  <si>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</si>
  <si>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</si>
  <si>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</si>
  <si>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</si>
  <si>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</si>
  <si>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</si>
  <si>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</si>
  <si>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</si>
  <si>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</si>
  <si>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</si>
  <si>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</si>
  <si>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</si>
  <si>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</si>
  <si>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</si>
  <si>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</si>
  <si>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</si>
  <si>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</si>
  <si>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</si>
  <si>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</si>
  <si>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</si>
  <si>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</si>
  <si>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</si>
  <si>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</si>
  <si>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</si>
  <si>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</si>
  <si>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</si>
  <si>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</si>
  <si>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</si>
  <si>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</si>
  <si>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</si>
  <si>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</si>
  <si>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</si>
  <si>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</si>
  <si>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</si>
  <si>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</si>
  <si>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</si>
  <si>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</si>
  <si>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</si>
  <si>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</si>
  <si>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</si>
  <si>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</si>
  <si>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</si>
  <si>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</si>
  <si>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</si>
  <si>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</si>
  <si>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</si>
  <si>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</si>
  <si>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</si>
  <si>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</si>
  <si>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</si>
  <si>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</si>
  <si>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</si>
  <si>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</si>
  <si>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</si>
  <si>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</si>
  <si>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</si>
  <si>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</si>
  <si>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</si>
  <si>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</si>
  <si>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</si>
  <si>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</si>
  <si>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</si>
  <si>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</si>
  <si>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</si>
  <si>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</si>
  <si>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</si>
  <si>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</si>
  <si>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</si>
  <si>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</si>
  <si>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</si>
  <si>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</si>
  <si>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</si>
  <si>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</si>
  <si>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</si>
  <si>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</si>
  <si>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</si>
  <si>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</si>
  <si>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</si>
  <si>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</si>
  <si>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</si>
  <si>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</si>
  <si>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</si>
  <si>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</si>
  <si>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</si>
  <si>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</si>
  <si>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</si>
  <si>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</si>
  <si>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</si>
  <si>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</si>
  <si>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</si>
  <si>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</si>
  <si>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</si>
  <si>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</si>
  <si>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</si>
  <si>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</si>
  <si>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</si>
  <si>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</si>
  <si>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</si>
  <si>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</si>
  <si>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</si>
  <si>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</si>
  <si>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</si>
  <si>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</si>
  <si>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</si>
  <si>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</si>
  <si>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</si>
  <si>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</si>
  <si>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</si>
  <si>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</si>
  <si>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</si>
  <si>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</si>
  <si>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</si>
  <si>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</si>
  <si>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</si>
  <si>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</si>
  <si>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</si>
  <si>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</si>
  <si>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</si>
  <si>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</si>
  <si>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</si>
  <si>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</si>
  <si>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</si>
  <si>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</si>
  <si>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</si>
  <si>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</si>
  <si>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</si>
  <si>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</si>
  <si>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</si>
  <si>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</si>
  <si>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</si>
  <si>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</si>
  <si>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</si>
  <si>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</si>
  <si>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</si>
  <si>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</si>
  <si>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</si>
  <si>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</si>
  <si>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</si>
  <si>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</si>
  <si>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</si>
  <si>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</si>
  <si>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</si>
  <si>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</si>
  <si>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</si>
  <si>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</si>
  <si>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</si>
  <si>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</si>
  <si>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</si>
  <si>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</si>
  <si>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</si>
  <si>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</si>
  <si>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</si>
  <si>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</si>
  <si>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</si>
  <si>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</si>
  <si>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</si>
  <si>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</si>
  <si>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</si>
  <si>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</si>
  <si>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</si>
  <si>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</si>
  <si>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</si>
  <si>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</si>
  <si>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</si>
  <si>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</si>
  <si>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</si>
  <si>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</si>
  <si>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</si>
  <si>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</si>
  <si>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</si>
  <si>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</si>
  <si>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</si>
  <si>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</si>
  <si>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</si>
  <si>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</si>
  <si>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</si>
  <si>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</si>
  <si>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</si>
  <si>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</si>
  <si>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</si>
  <si>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</si>
  <si>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</si>
  <si>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</si>
  <si>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</si>
  <si>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</si>
  <si>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</si>
  <si>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</si>
  <si>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</si>
  <si>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</si>
  <si>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</si>
  <si>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</si>
  <si>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</si>
  <si>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</si>
  <si>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</si>
  <si>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</si>
  <si>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</si>
  <si>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</si>
  <si>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</si>
  <si>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</si>
  <si>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</si>
  <si>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</si>
  <si>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</si>
  <si>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</si>
  <si>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</si>
  <si>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</si>
  <si>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</si>
  <si>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</si>
  <si>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</si>
  <si>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</si>
  <si>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</si>
  <si>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</si>
  <si>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</si>
  <si>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</si>
  <si>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</si>
  <si>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</si>
  <si>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</si>
  <si>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</si>
  <si>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</si>
  <si>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</si>
  <si>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</si>
  <si>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</si>
  <si>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</si>
  <si>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</si>
  <si>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</si>
  <si>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</si>
  <si>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</si>
  <si>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</si>
  <si>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</si>
  <si>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</si>
  <si>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</si>
  <si>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</si>
  <si>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</si>
  <si>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</si>
  <si>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</si>
  <si>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</si>
  <si>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</si>
  <si>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</si>
  <si>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</si>
  <si>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</si>
  <si>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</si>
  <si>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</si>
  <si>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</si>
  <si>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</si>
  <si>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</si>
  <si>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</si>
  <si>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</si>
  <si>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</si>
  <si>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</si>
  <si>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</si>
  <si>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</si>
  <si>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</si>
  <si>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</si>
  <si>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</si>
  <si>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</si>
  <si>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</si>
  <si>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</si>
  <si>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</si>
  <si>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</si>
  <si>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</si>
  <si>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</si>
  <si>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</si>
  <si>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</si>
  <si>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</si>
  <si>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</si>
  <si>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</si>
  <si>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</si>
  <si>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</si>
  <si>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</si>
  <si>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</si>
  <si>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</si>
  <si>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</si>
  <si>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</si>
  <si>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</si>
  <si>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</si>
  <si>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</si>
  <si>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</si>
  <si>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</si>
  <si>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</si>
  <si>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</si>
  <si>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</si>
  <si>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</si>
  <si>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</si>
  <si>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</si>
  <si>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</si>
  <si>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</si>
  <si>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</si>
  <si>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</si>
  <si>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</si>
  <si>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</si>
  <si>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</si>
  <si>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</si>
  <si>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</si>
  <si>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</si>
  <si>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</si>
  <si>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</si>
  <si>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</si>
  <si>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</si>
  <si>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</si>
  <si>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</si>
  <si>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</si>
  <si>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</si>
  <si>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</si>
  <si>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</si>
  <si>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</si>
  <si>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</si>
  <si>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</si>
  <si>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</si>
  <si>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</si>
  <si>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</si>
  <si>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</si>
  <si>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</si>
  <si>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</si>
  <si>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</si>
  <si>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</si>
  <si>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</si>
  <si>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</si>
  <si>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</si>
  <si>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</si>
  <si>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</si>
  <si>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</si>
  <si>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</si>
  <si>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</si>
  <si>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</si>
  <si>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</si>
  <si>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</si>
  <si>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</si>
  <si>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</si>
  <si>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</si>
  <si>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</si>
  <si>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</si>
  <si>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</si>
  <si>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</si>
  <si>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</si>
  <si>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</si>
  <si>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</si>
  <si>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</si>
  <si>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</si>
  <si>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</si>
  <si>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</si>
  <si>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</si>
  <si>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</si>
  <si>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</si>
  <si>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</si>
  <si>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</si>
  <si>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</si>
  <si>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</si>
  <si>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</si>
  <si>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</si>
  <si>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</si>
  <si>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</si>
  <si>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</si>
  <si>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</si>
  <si>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</si>
  <si>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</si>
  <si>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</si>
  <si>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</si>
  <si>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</si>
  <si>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</si>
  <si>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</si>
  <si>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</si>
  <si>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</si>
  <si>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</si>
  <si>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</si>
  <si>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</si>
  <si>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</si>
  <si>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</si>
  <si>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</si>
  <si>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</si>
  <si>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</si>
  <si>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</si>
  <si>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</si>
  <si>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</si>
  <si>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</si>
  <si>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</si>
  <si>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</si>
  <si>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</si>
  <si>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</si>
  <si>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</si>
  <si>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</si>
  <si>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</si>
  <si>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</si>
  <si>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</si>
  <si>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</si>
  <si>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</si>
  <si>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</si>
  <si>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</si>
  <si>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</si>
  <si>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</si>
  <si>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</si>
  <si>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</si>
  <si>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</si>
  <si>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</si>
  <si>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</si>
  <si>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</si>
  <si>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</si>
  <si>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</si>
  <si>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</si>
  <si>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</si>
  <si>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</si>
  <si>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</si>
  <si>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</si>
  <si>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</si>
  <si>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</si>
  <si>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</si>
  <si>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</si>
  <si>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</si>
  <si>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</si>
  <si>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</si>
  <si>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</si>
  <si>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</si>
  <si>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</si>
  <si>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</si>
  <si>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</si>
  <si>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</si>
  <si>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</si>
  <si>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</si>
  <si>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</si>
  <si>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</si>
  <si>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</si>
  <si>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</si>
  <si>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</si>
  <si>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</si>
  <si>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</si>
  <si>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</si>
  <si>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</si>
  <si>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</si>
  <si>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</si>
  <si>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</si>
  <si>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</si>
  <si>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</si>
  <si>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</si>
  <si>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</si>
  <si>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</si>
  <si>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</si>
  <si>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</si>
  <si>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</si>
  <si>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</si>
  <si>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</si>
  <si>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</si>
  <si>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</si>
  <si>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</si>
  <si>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</si>
  <si>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</si>
  <si>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</si>
  <si>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</si>
  <si>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</si>
  <si>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</si>
  <si>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</si>
  <si>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</si>
  <si>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</si>
  <si>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</si>
  <si>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</si>
  <si>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</si>
  <si>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</si>
  <si>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</si>
  <si>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</si>
  <si>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</si>
  <si>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</si>
  <si>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</si>
  <si>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</si>
  <si>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</si>
  <si>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</si>
  <si>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</si>
  <si>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</si>
  <si>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</si>
  <si>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</si>
  <si>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</si>
  <si>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</si>
  <si>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</si>
  <si>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</si>
  <si>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</si>
  <si>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</si>
  <si>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</si>
  <si>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</si>
  <si>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</si>
  <si>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</si>
  <si>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</si>
  <si>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</si>
  <si>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</si>
  <si>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</si>
  <si>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</si>
  <si>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</si>
  <si>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</si>
  <si>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</si>
  <si>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</si>
  <si>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</si>
  <si>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</si>
  <si>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</si>
  <si>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</si>
  <si>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</si>
  <si>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</si>
  <si>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</si>
  <si>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</si>
  <si>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</si>
  <si>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</si>
  <si>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</si>
  <si>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</si>
  <si>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</si>
  <si>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</si>
  <si>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</si>
  <si>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</si>
  <si>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</si>
  <si>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</si>
  <si>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</si>
  <si>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</si>
  <si>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</si>
  <si>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</si>
  <si>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</si>
  <si>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</si>
  <si>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</si>
  <si>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</si>
  <si>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</si>
  <si>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</si>
  <si>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</si>
  <si>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</si>
  <si>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</si>
  <si>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</si>
  <si>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</si>
  <si>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</si>
  <si>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</si>
  <si>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</si>
  <si>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</si>
  <si>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</si>
  <si>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</si>
  <si>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</si>
  <si>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</si>
  <si>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</si>
  <si>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</si>
  <si>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</si>
  <si>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</si>
  <si>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</si>
  <si>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</si>
  <si>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</si>
  <si>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</si>
  <si>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</si>
  <si>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</si>
  <si>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</si>
  <si>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</si>
  <si>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</si>
  <si>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</si>
  <si>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</si>
  <si>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</si>
  <si>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</si>
  <si>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</si>
  <si>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</si>
  <si>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</si>
  <si>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</si>
  <si>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</si>
  <si>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</si>
  <si>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</si>
  <si>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</si>
  <si>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</si>
  <si>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</si>
  <si>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</si>
  <si>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</si>
  <si>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</si>
  <si>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</si>
  <si>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</si>
  <si>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</si>
  <si>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</si>
  <si>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</si>
  <si>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</si>
  <si>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</si>
  <si>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</si>
  <si>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</si>
  <si>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</si>
  <si>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</si>
  <si>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</si>
  <si>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</si>
  <si>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</si>
  <si>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</si>
  <si>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</si>
  <si>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</si>
  <si>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</si>
  <si>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</si>
  <si>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</si>
  <si>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</si>
  <si>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</si>
  <si>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</si>
  <si>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</si>
  <si>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</si>
  <si>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</si>
  <si>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</si>
  <si>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</si>
  <si>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</si>
  <si>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</si>
  <si>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</si>
  <si>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</si>
  <si>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</si>
  <si>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</si>
  <si>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</si>
  <si>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</si>
  <si>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</si>
  <si>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</si>
  <si>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</si>
  <si>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</si>
  <si>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</si>
  <si>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</si>
  <si>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</si>
  <si>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</si>
  <si>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</si>
  <si>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</si>
  <si>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</si>
  <si>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</si>
  <si>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</si>
  <si>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</si>
  <si>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</si>
  <si>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</si>
  <si>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</si>
  <si>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</si>
  <si>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</si>
  <si>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</si>
  <si>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</si>
  <si>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</si>
  <si>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</si>
  <si>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</si>
  <si>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</si>
  <si>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</si>
  <si>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</si>
  <si>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</si>
  <si>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</si>
  <si>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</si>
  <si>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</si>
  <si>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</si>
  <si>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</si>
  <si>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</si>
  <si>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</si>
  <si>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</si>
  <si>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</si>
  <si>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</si>
  <si>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</si>
  <si>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</si>
  <si>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</si>
  <si>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</si>
  <si>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</si>
  <si>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</si>
  <si>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</si>
  <si>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</si>
  <si>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</si>
  <si>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</si>
  <si>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</si>
  <si>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</si>
  <si>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</si>
  <si>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</si>
  <si>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</si>
  <si>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</si>
  <si>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</si>
  <si>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</si>
  <si>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</si>
  <si>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</si>
  <si>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</si>
  <si>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</si>
  <si>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</si>
  <si>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</si>
  <si>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</si>
  <si>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</si>
  <si>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</si>
  <si>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</si>
  <si>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</si>
  <si>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</si>
  <si>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</si>
  <si>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</si>
  <si>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</si>
  <si>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</si>
  <si>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</si>
  <si>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</si>
  <si>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</si>
  <si>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</si>
  <si>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</si>
  <si>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</si>
  <si>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</si>
  <si>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</si>
  <si>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</si>
  <si>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</si>
  <si>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</si>
  <si>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</si>
  <si>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</si>
  <si>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</si>
  <si>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</si>
  <si>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</si>
  <si>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</si>
  <si>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</si>
  <si>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</si>
  <si>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</si>
  <si>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</si>
  <si>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</si>
  <si>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</si>
  <si>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</si>
  <si>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</si>
  <si>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</si>
  <si>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</si>
  <si>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</si>
  <si>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</si>
  <si>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</si>
  <si>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</si>
  <si>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</si>
  <si>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</si>
  <si>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</si>
  <si>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</si>
  <si>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</si>
  <si>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</si>
  <si>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</si>
  <si>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</si>
  <si>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</si>
  <si>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</si>
  <si>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</si>
  <si>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</si>
  <si>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</si>
  <si>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</si>
  <si>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</si>
  <si>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</si>
  <si>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</si>
  <si>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</si>
  <si>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</si>
  <si>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</si>
  <si>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</si>
  <si>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</si>
  <si>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</si>
  <si>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</si>
  <si>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</si>
  <si>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</si>
  <si>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</si>
  <si>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</si>
  <si>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</si>
  <si>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</si>
  <si>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</si>
  <si>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</si>
  <si>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</si>
  <si>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</si>
  <si>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</si>
  <si>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</si>
  <si>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</si>
  <si>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</si>
  <si>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</si>
  <si>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</si>
  <si>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</si>
  <si>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</si>
  <si>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</si>
  <si>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</si>
  <si>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</si>
  <si>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</si>
  <si>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</si>
  <si>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</si>
  <si>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</si>
  <si>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</si>
  <si>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</si>
  <si>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</si>
  <si>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</si>
  <si>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</si>
  <si>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</si>
  <si>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</si>
  <si>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</si>
  <si>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</si>
  <si>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</si>
  <si>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</si>
  <si>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</si>
  <si>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</si>
  <si>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</si>
  <si>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</si>
  <si>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</si>
  <si>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</si>
  <si>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</si>
  <si>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</si>
  <si>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</si>
  <si>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</si>
  <si>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</si>
  <si>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</si>
  <si>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</si>
  <si>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</si>
  <si>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</si>
  <si>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</si>
  <si>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</si>
  <si>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</si>
  <si>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</si>
  <si>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</si>
  <si>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</si>
  <si>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</si>
  <si>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</si>
  <si>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</si>
  <si>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</si>
  <si>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</si>
  <si>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</si>
  <si>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</si>
  <si>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</si>
  <si>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</si>
  <si>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</si>
  <si>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</si>
  <si>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</si>
  <si>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</si>
  <si>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</si>
  <si>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</si>
  <si>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</si>
  <si>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</si>
  <si>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</si>
  <si>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</si>
  <si>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</si>
  <si>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</si>
  <si>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</si>
  <si>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</si>
  <si>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</si>
  <si>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</si>
  <si>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</si>
  <si>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</si>
  <si>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</si>
  <si>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</si>
  <si>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</si>
  <si>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</si>
  <si>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</si>
  <si>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</si>
  <si>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</si>
  <si>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</si>
  <si>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</si>
  <si>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</si>
  <si>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</si>
  <si>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</si>
  <si>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</si>
  <si>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</si>
  <si>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</si>
  <si>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</si>
  <si>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</si>
  <si>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</si>
  <si>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</si>
  <si>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</si>
  <si>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</si>
  <si>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</si>
  <si>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</si>
  <si>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</si>
  <si>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</si>
  <si>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</si>
  <si>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</si>
  <si>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</si>
  <si>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</si>
  <si>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</si>
  <si>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</si>
  <si>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</si>
  <si>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</si>
  <si>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</si>
  <si>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</si>
  <si>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</si>
  <si>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</si>
  <si>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</si>
  <si>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</si>
  <si>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</si>
  <si>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</si>
  <si>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</si>
  <si>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</si>
  <si>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</si>
  <si>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</si>
  <si>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</si>
  <si>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</si>
  <si>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</si>
  <si>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</si>
  <si>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</si>
  <si>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</si>
  <si>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</si>
  <si>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</si>
  <si>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</si>
  <si>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</si>
  <si>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</si>
  <si>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</si>
  <si>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</si>
  <si>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</si>
  <si>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</si>
  <si>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</si>
  <si>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</si>
  <si>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</si>
  <si>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</si>
  <si>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</si>
  <si>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</si>
  <si>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</si>
  <si>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</si>
  <si>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</si>
  <si>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</si>
  <si>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</si>
  <si>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</si>
  <si>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</si>
  <si>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</si>
  <si>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</si>
  <si>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</si>
  <si>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</si>
  <si>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</si>
  <si>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</si>
  <si>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</si>
  <si>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</si>
  <si>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</si>
  <si>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</si>
  <si>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</si>
  <si>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</si>
  <si>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</si>
  <si>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</si>
  <si>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</si>
  <si>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</si>
  <si>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</si>
  <si>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</si>
  <si>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</si>
  <si>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</si>
  <si>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</si>
  <si>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</si>
  <si>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</si>
  <si>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</si>
  <si>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</si>
  <si>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</si>
  <si>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</si>
  <si>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</si>
  <si>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</si>
  <si>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</si>
  <si>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</si>
  <si>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</si>
  <si>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</si>
  <si>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</si>
  <si>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</si>
  <si>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</si>
  <si>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</si>
  <si>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</si>
  <si>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</si>
  <si>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</si>
  <si>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</si>
  <si>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</si>
  <si>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</si>
  <si>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</si>
  <si>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</si>
  <si>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</si>
  <si>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</si>
  <si>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</si>
  <si>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</si>
  <si>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</si>
  <si>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</si>
  <si>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</si>
  <si>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</si>
  <si>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</si>
  <si>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</si>
  <si>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</si>
  <si>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</si>
  <si>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</si>
  <si>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</si>
  <si>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</si>
  <si>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</si>
  <si>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</si>
  <si>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</si>
  <si>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</si>
  <si>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</si>
  <si>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</si>
  <si>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</si>
  <si>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</si>
  <si>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</si>
  <si>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</si>
  <si>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</si>
  <si>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</si>
  <si>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</si>
  <si>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</si>
  <si>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</si>
  <si>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</si>
  <si>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</si>
  <si>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</si>
  <si>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</si>
  <si>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</si>
  <si>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</si>
  <si>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</si>
  <si>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</si>
  <si>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</si>
  <si>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</si>
  <si>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</si>
  <si>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</si>
  <si>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</si>
  <si>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</si>
  <si>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</si>
  <si>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</si>
  <si>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</si>
  <si>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</si>
  <si>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</si>
  <si>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</si>
  <si>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</si>
  <si>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</si>
  <si>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</si>
  <si>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</si>
  <si>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</si>
  <si>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</si>
  <si>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</si>
  <si>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</si>
  <si>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</si>
  <si>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</si>
  <si>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</si>
  <si>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</si>
  <si>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</si>
  <si>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</si>
  <si>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</si>
  <si>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</si>
  <si>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</si>
  <si>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</si>
  <si>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</si>
  <si>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</si>
  <si>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</si>
  <si>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</si>
  <si>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</si>
  <si>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</si>
  <si>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</si>
  <si>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</si>
  <si>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</si>
  <si>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</si>
  <si>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</si>
  <si>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</si>
  <si>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</si>
  <si>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</si>
  <si>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</si>
  <si>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</si>
  <si>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</si>
  <si>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</si>
  <si>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</si>
  <si>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</si>
  <si>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</si>
  <si>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</si>
  <si>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</si>
  <si>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</si>
  <si>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</si>
  <si>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</si>
  <si>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</si>
  <si>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</si>
  <si>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</si>
  <si>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</si>
  <si>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</si>
  <si>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</si>
  <si>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</si>
  <si>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</si>
  <si>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</si>
  <si>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</si>
  <si>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</si>
  <si>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</si>
  <si>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</si>
  <si>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</si>
  <si>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</si>
  <si>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</si>
  <si>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</si>
  <si>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</si>
  <si>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</si>
  <si>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</si>
  <si>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</si>
  <si>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</si>
  <si>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</si>
  <si>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</si>
  <si>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</si>
  <si>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</si>
  <si>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</si>
  <si>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</si>
  <si>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</si>
  <si>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</si>
  <si>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</si>
  <si>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</si>
  <si>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</si>
  <si>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</si>
  <si>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</si>
  <si>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</si>
  <si>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</si>
  <si>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</si>
  <si>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</si>
  <si>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</si>
  <si>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</si>
  <si>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</si>
  <si>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</si>
  <si>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</si>
  <si>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</si>
  <si>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</si>
  <si>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</si>
  <si>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</si>
  <si>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</si>
  <si>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</si>
  <si>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</si>
  <si>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</si>
  <si>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</si>
  <si>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</si>
  <si>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</si>
  <si>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</si>
  <si>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</si>
  <si>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</si>
  <si>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</si>
  <si>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</si>
  <si>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</si>
  <si>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</si>
  <si>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</si>
  <si>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</si>
  <si>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</si>
  <si>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</si>
  <si>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</si>
  <si>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</si>
  <si>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</si>
  <si>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</si>
  <si>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</si>
  <si>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</si>
  <si>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</si>
  <si>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</si>
  <si>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</si>
  <si>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</si>
  <si>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</si>
  <si>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</si>
  <si>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</si>
  <si>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</si>
  <si>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</si>
  <si>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</si>
  <si>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</si>
  <si>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</si>
  <si>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</si>
  <si>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</si>
  <si>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</si>
  <si>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</si>
  <si>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</si>
  <si>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</si>
  <si>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</si>
  <si>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</si>
  <si>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</si>
  <si>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</si>
  <si>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</si>
  <si>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</si>
  <si>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</si>
  <si>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</si>
  <si>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</si>
  <si>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</si>
  <si>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</si>
  <si>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</si>
  <si>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</si>
  <si>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</si>
  <si>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</si>
  <si>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</si>
  <si>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</si>
  <si>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</si>
  <si>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</si>
  <si>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</si>
  <si>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</si>
  <si>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</si>
  <si>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</si>
  <si>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</si>
  <si>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</si>
  <si>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</si>
  <si>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</si>
  <si>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</si>
  <si>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</si>
  <si>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</si>
  <si>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</si>
  <si>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</si>
  <si>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</si>
  <si>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</si>
  <si>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</si>
  <si>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</si>
  <si>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12.06.2020</t>
  </si>
  <si>
    <t>01:14</t>
  </si>
  <si>
    <t>LOTE9009</t>
  </si>
  <si>
    <t>20200612</t>
  </si>
  <si>
    <t>20220202</t>
  </si>
  <si>
    <t>9009</t>
  </si>
  <si>
    <t>0000R00009009</t>
  </si>
  <si>
    <t>1</t>
  </si>
  <si>
    <t>20200413</t>
  </si>
  <si>
    <t>3489757</t>
  </si>
  <si>
    <t>1002;LOTE9009;20220202;DESC LOTE9009;LOTE9009;N;LOTE9009;;AR;;;;;;N;;;210;20181103;;N;</t>
  </si>
  <si>
    <t>02000000009009;FNET;FNET;02;ZRET;20200612;;1800000122;20200612;08:00;16:00;20000;Remito electrónico Test;;;1002;30;C/U;LOTE9009;;;;;0000-00009009;9009;20200612;</t>
  </si>
  <si>
    <t xml:space="preserve">PEDIDO            20200612002C001CLIENTESAPNROOC032202006121002              10           </t>
  </si>
  <si>
    <t xml:space="preserve">202006120002073900PEDIDO                                                                          1002              10       139                         02        03      NUMEROWE </t>
  </si>
  <si>
    <t xml:space="preserve">VTD1002  133198CLIENTESAPC00120200612NROOC1  10     /////ESTE PEDIDO HA SIDO CREADO POR UN PROCESO DE AUTOMATIZACION./////                    1002              10     816 0  011   </t>
  </si>
  <si>
    <t>NO</t>
  </si>
  <si>
    <t xml:space="preserve">3489767 </t>
  </si>
  <si>
    <t xml:space="preserve">3489777 </t>
  </si>
  <si>
    <t>true</t>
  </si>
  <si>
    <t>01:15</t>
  </si>
  <si>
    <t>LOTE9011</t>
  </si>
  <si>
    <t>9011</t>
  </si>
  <si>
    <t>0000R00009011</t>
  </si>
  <si>
    <t>3489778</t>
  </si>
  <si>
    <t>1002;LOTE9011;20220202;DESC LOTE9011;LOTE9011;N;LOTE9011;;AR;;;;;;N;;;210;20181103;;N;</t>
  </si>
  <si>
    <t>02000000009011;FNET;FNET;02;ZRET;20200612;;1800000122;20200612;08:00;16:00;20000;Remito electrónico Test;;;1002;33;C/U;LOTE9011;;;;;0000-00009011;9011;20200612;</t>
  </si>
  <si>
    <t xml:space="preserve">PEDIDO            20200612002C001CLIENTESAPNROOC032202006121002              11           </t>
  </si>
  <si>
    <t xml:space="preserve">202006120002073900PEDIDO                                                                          1002              11       139                         02        03      NUMEROWE </t>
  </si>
  <si>
    <t xml:space="preserve">VTD1002  133198CLIENTESAPC00120200612NROOC1  11     /////ESTE PEDIDO HA SIDO CREADO POR UN PROCESO DE AUTOMATIZACION./////                    1002              11     816 0  011   </t>
  </si>
  <si>
    <t xml:space="preserve">3489788 </t>
  </si>
  <si>
    <t xml:space="preserve">3489798 </t>
  </si>
  <si>
    <t>LOTE9013</t>
  </si>
  <si>
    <t>9013</t>
  </si>
  <si>
    <t>0000R00009013</t>
  </si>
  <si>
    <t>3489799</t>
  </si>
  <si>
    <t>1004;LOTE9013;20220202;DESC LOTE9013;LOTE9013;N;LOTE9013;;AR;;;;;;N;;;210;20181103;;N;</t>
  </si>
  <si>
    <t>02000000009013;FNET;FNET;02;ZRET;20200612;;1800000122;20200612;08:00;16:00;20000;Remito electrónico Test;;;1004;36;C/U;LOTE9013;;;;;0000-00009013;9013;20200612;</t>
  </si>
  <si>
    <t xml:space="preserve">PEDIDO            20200612002C001CLIENTESAPNROOC032202006121004              12           </t>
  </si>
  <si>
    <t xml:space="preserve">202006120002073900PEDIDO                                                                          1004              12       139                         02        03      NUMEROWE </t>
  </si>
  <si>
    <t xml:space="preserve">VTD1004  133198CLIENTESAPC00120200612NROOC1  12     /////ESTE PEDIDO HA SIDO CREADO POR UN PROCESO DE AUTOMATIZACION./////                    1004              12     816 0  011   </t>
  </si>
  <si>
    <t xml:space="preserve">3489809 </t>
  </si>
  <si>
    <t xml:space="preserve">3489819 </t>
  </si>
  <si>
    <t>01:16</t>
  </si>
  <si>
    <t>LOTE9015</t>
  </si>
  <si>
    <t>9015</t>
  </si>
  <si>
    <t>0000R00009015</t>
  </si>
  <si>
    <t>3489820</t>
  </si>
  <si>
    <t>1002;LOTE9015;20220202;DESC LOTE9015;LOTE9015;N;LOTE9015;;AR;;;;;;N;;;210;20181103;;N;</t>
  </si>
  <si>
    <t>02000000009015;FNET;FNET;02;ZRET;20200612;;1800000122;20200612;08:00;16:00;20000;Remito electrónico Test;;;1002;30;C/U;LOTE9015;;;;;0000-00009015;9015;20200612;</t>
  </si>
  <si>
    <t xml:space="preserve">3489830 </t>
  </si>
  <si>
    <t xml:space="preserve">3489840 </t>
  </si>
  <si>
    <t>01:17</t>
  </si>
  <si>
    <t>LOTE9017</t>
  </si>
  <si>
    <t>9017</t>
  </si>
  <si>
    <t>0000R00009017</t>
  </si>
  <si>
    <t>3489841</t>
  </si>
  <si>
    <t>1002;LOTE9017;20220202;DESC LOTE9017;LOTE9017;N;LOTE9017;;AR;;;;;;N;;;210;20181103;;N;</t>
  </si>
  <si>
    <t>02000000009017;FNET;FNET;02;ZRET;20200612;;1800000122;20200612;08:00;16:00;20000;Remito electrónico Test;;;1002;33;C/U;LOTE9017;;;;;0000-00009017;9017;20200612;</t>
  </si>
  <si>
    <t xml:space="preserve">3489851 </t>
  </si>
  <si>
    <t xml:space="preserve">3489861 </t>
  </si>
  <si>
    <t>01:18</t>
  </si>
  <si>
    <t>LOTE9019</t>
  </si>
  <si>
    <t>9019</t>
  </si>
  <si>
    <t>0000R00009019</t>
  </si>
  <si>
    <t>3489862</t>
  </si>
  <si>
    <t>1004;LOTE9019;20220202;DESC LOTE9019;LOTE9019;N;LOTE9019;;AR;;;;;;N;;;210;20181103;;N;</t>
  </si>
  <si>
    <t>02000000009019;FNET;FNET;02;ZRET;20200612;;1800000122;20200612;08:00;16:00;20000;Remito electrónico Test;;;1004;36;C/U;LOTE9019;;;;;0000-00009019;9019;20200612;</t>
  </si>
  <si>
    <t xml:space="preserve">3489872 </t>
  </si>
  <si>
    <t xml:space="preserve">3489882 </t>
  </si>
  <si>
    <t>LOTE9021</t>
  </si>
  <si>
    <t>9021</t>
  </si>
  <si>
    <t>0000R00009021</t>
  </si>
  <si>
    <t>3489883</t>
  </si>
  <si>
    <t>1137;LOTE9021;20220202;DESC LOTE9021;LOTE9021;N;LOTE9021;;AR;;;;;;S;1;S;210;20181103;F;N;</t>
  </si>
  <si>
    <t>03000000009021;FNET;FNET;03;ZRET;20200612;;1800000033;20200612;08:00;16:00;20000;Remito electrónico Test;;;1137;30;C/U;LOTE9021;;;;;0000-00009021;9021;20200612;</t>
  </si>
  <si>
    <t xml:space="preserve">PEDIDO            20200612002C001CLIENTESAPNROOC032202006121137              10           </t>
  </si>
  <si>
    <t xml:space="preserve">202006120002073900PEDIDO                                                                          1137              10       139                         03        03      NUMEROWE </t>
  </si>
  <si>
    <t xml:space="preserve">VTD1137  133198CLIENTESAPC00120200612NROOC1  10     /////ESTE PEDIDO HA SIDO CREADO POR UN PROCESO DE AUTOMATIZACION./////                    1137              10     816 0  011   </t>
  </si>
  <si>
    <t xml:space="preserve">3489893 </t>
  </si>
  <si>
    <t xml:space="preserve">3489903 </t>
  </si>
  <si>
    <t>01:19</t>
  </si>
  <si>
    <t>LOTE9023</t>
  </si>
  <si>
    <t>9023</t>
  </si>
  <si>
    <t>0000R00009023</t>
  </si>
  <si>
    <t>3489904</t>
  </si>
  <si>
    <t>1137;LOTE9023;20220202;DESC LOTE9023;LOTE9023;N;LOTE9023;;AR;;;;;;S;1;S;210;20181103;F;N;</t>
  </si>
  <si>
    <t>03000000009023;FNET;FNET;03;ZRET;20200612;;1800000033;20200612;08:00;16:00;20000;Remito electrónico Test;;;1137;33;C/U;LOTE9023;;;;;0000-00009023;9023;20200612;</t>
  </si>
  <si>
    <t xml:space="preserve">PEDIDO            20200612002C001CLIENTESAPNROOC032202006121137              11           </t>
  </si>
  <si>
    <t xml:space="preserve">202006120002073900PEDIDO                                                                          1137              11       139                         03        03      NUMEROWE </t>
  </si>
  <si>
    <t xml:space="preserve">VTD1137  133198CLIENTESAPC00120200612NROOC1  11     /////ESTE PEDIDO HA SIDO CREADO POR UN PROCESO DE AUTOMATIZACION./////                    1137              11     816 0  011   </t>
  </si>
  <si>
    <t xml:space="preserve">3489914 </t>
  </si>
  <si>
    <t xml:space="preserve">3489924 </t>
  </si>
  <si>
    <t>01:20</t>
  </si>
  <si>
    <t>LOTE9025</t>
  </si>
  <si>
    <t>9025</t>
  </si>
  <si>
    <t>0000R00009025</t>
  </si>
  <si>
    <t>3489925</t>
  </si>
  <si>
    <t>1137;LOTE9025;20220202;DESC LOTE9025;LOTE9025;N;LOTE9025;;AR;;;;;;S;1;S;210;20181103;F;N;</t>
  </si>
  <si>
    <t>03000000009025;FNET;FNET;03;ZRET;20200612;;1800000033;20200612;08:00;16:00;20000;Remito electrónico Test;;;1137;36;C/U;LOTE9025;;;;;0000-00009025;9025;20200612;</t>
  </si>
  <si>
    <t xml:space="preserve">PEDIDO            20200612002C001CLIENTESAPNROOC032202006121137              12           </t>
  </si>
  <si>
    <t xml:space="preserve">202006120002073900PEDIDO                                                                          1137              12       139                         03        03      NUMEROWE </t>
  </si>
  <si>
    <t xml:space="preserve">VTD1137  133198CLIENTESAPC00120200612NROOC1  12     /////ESTE PEDIDO HA SIDO CREADO POR UN PROCESO DE AUTOMATIZACION./////                    1137              12     816 0  011   </t>
  </si>
  <si>
    <t xml:space="preserve">3489935 </t>
  </si>
  <si>
    <t xml:space="preserve">3489945 </t>
  </si>
  <si>
    <t>01:21</t>
  </si>
  <si>
    <t>LOTE9027</t>
  </si>
  <si>
    <t>9027</t>
  </si>
  <si>
    <t>0000R00009027</t>
  </si>
  <si>
    <t>3489946</t>
  </si>
  <si>
    <t>1137;LOTE9027;20220202;DESC LOTE9027;LOTE9027;N;LOTE9027;;AR;;;;;;S;1;S;210;20181103;F;N;</t>
  </si>
  <si>
    <t>03000000009027;FNET;FNET;03;ZRET;20200612;;1800000033;20200612;08:00;16:00;20000;Remito electrónico Test;;;1137;30;C/U;LOTE9027;;;;;0000-00009027;9027;20200612;</t>
  </si>
  <si>
    <t xml:space="preserve">3489956 </t>
  </si>
  <si>
    <t xml:space="preserve">3489966 </t>
  </si>
  <si>
    <t>LOTE9029</t>
  </si>
  <si>
    <t>9029</t>
  </si>
  <si>
    <t>0000R00009029</t>
  </si>
  <si>
    <t>3489967</t>
  </si>
  <si>
    <t>1137;LOTE9029;20220202;DESC LOTE9029;LOTE9029;N;LOTE9029;;AR;;;;;;S;1;S;210;20181103;F;N;</t>
  </si>
  <si>
    <t>03000000009029;FNET;FNET;03;ZRET;20200612;;1800000033;20200612;08:00;16:00;20000;Remito electrónico Test;;;1137;33;C/U;LOTE9029;;;;;0000-00009029;9029;20200612;</t>
  </si>
  <si>
    <t xml:space="preserve">3489977 </t>
  </si>
  <si>
    <t xml:space="preserve">3489987 </t>
  </si>
  <si>
    <t>01:22</t>
  </si>
  <si>
    <t>LOTE9031</t>
  </si>
  <si>
    <t>9031</t>
  </si>
  <si>
    <t>0000R00009031</t>
  </si>
  <si>
    <t>3489988</t>
  </si>
  <si>
    <t>1137;LOTE9031;20220202;DESC LOTE9031;LOTE9031;N;LOTE9031;;AR;;;;;;S;1;S;210;20181103;F;N;</t>
  </si>
  <si>
    <t>03000000009031;FNET;FNET;03;ZRET;20200612;;1800000033;20200612;08:00;16:00;20000;Remito electrónico Test;;;1137;36;C/U;LOTE9031;;;;;0000-00009031;9031;20200612;</t>
  </si>
  <si>
    <t xml:space="preserve">3489998 </t>
  </si>
  <si>
    <t xml:space="preserve">3490008 </t>
  </si>
  <si>
    <t>01:23</t>
  </si>
  <si>
    <t>LOTE9033</t>
  </si>
  <si>
    <t>9033</t>
  </si>
  <si>
    <t>0000R00009033</t>
  </si>
  <si>
    <t>3490009</t>
  </si>
  <si>
    <t>1568;LOTE9033;20220202;DESC LOTE9033;LOTE9033;N;LOTE9033;;AR;;;;;;N;;;210;20181103;;N;</t>
  </si>
  <si>
    <t>05000000009033;FNET;FNET;05;ZRET;20200612;;1800000042;20200612;08:00;16:00;20000;Remito electrónico Test;;;1568;30;C/U;LOTE9033;;;;;0000-00009033;9033;20200612;</t>
  </si>
  <si>
    <t xml:space="preserve">PEDIDO            20200612002C001CLIENTESAPNROOC032202006121568              10           </t>
  </si>
  <si>
    <t xml:space="preserve">202006120002073900PEDIDO                                                                          1568              10       139                         05        03      NUMEROWE </t>
  </si>
  <si>
    <t xml:space="preserve">VTD1568  133198CLIENTESAPC00120200612NROOC1  10     /////ESTE PEDIDO HA SIDO CREADO POR UN PROCESO DE AUTOMATIZACION./////                    1568              10     816 0  011   </t>
  </si>
  <si>
    <t xml:space="preserve">3490019 </t>
  </si>
  <si>
    <t xml:space="preserve">3490029 </t>
  </si>
  <si>
    <t>LOTE9035</t>
  </si>
  <si>
    <t>9035</t>
  </si>
  <si>
    <t>0000R00009035</t>
  </si>
  <si>
    <t>3490030</t>
  </si>
  <si>
    <t>1568;LOTE9035;20220202;DESC LOTE9035;LOTE9035;N;LOTE9035;;AR;;;;;;N;;;210;20181103;;N;</t>
  </si>
  <si>
    <t>05000000009035;FNET;FNET;05;ZRET;20200612;;1800000042;20200612;08:00;16:00;20000;Remito electrónico Test;;;1568;33;C/U;LOTE9035;;;;;0000-00009035;9035;20200612;</t>
  </si>
  <si>
    <t xml:space="preserve">PEDIDO            20200612002C001CLIENTESAPNROOC032202006121568              11           </t>
  </si>
  <si>
    <t xml:space="preserve">202006120002073900PEDIDO                                                                          1568              11       139                         05        03      NUMEROWE </t>
  </si>
  <si>
    <t xml:space="preserve">VTD1568  133198CLIENTESAPC00120200612NROOC1  11     /////ESTE PEDIDO HA SIDO CREADO POR UN PROCESO DE AUTOMATIZACION./////                    1568              11     816 0  011   </t>
  </si>
  <si>
    <t xml:space="preserve">3490040 </t>
  </si>
  <si>
    <t xml:space="preserve">3490050 </t>
  </si>
  <si>
    <t>01:24</t>
  </si>
  <si>
    <t>LOTE9037</t>
  </si>
  <si>
    <t>9037</t>
  </si>
  <si>
    <t>0000R00009037</t>
  </si>
  <si>
    <t>3490051</t>
  </si>
  <si>
    <t>1568;LOTE9037;20220202;DESC LOTE9037;LOTE9037;N;LOTE9037;;AR;;;;;;N;;;210;20181103;;N;</t>
  </si>
  <si>
    <t>05000000009037;FNET;FNET;05;ZRET;20200612;;1800000042;20200612;08:00;16:00;20000;Remito electrónico Test;;;1568;36;C/U;LOTE9037;;;;;0000-00009037;9037;20200612;</t>
  </si>
  <si>
    <t xml:space="preserve">PEDIDO            20200612002C001CLIENTESAPNROOC032202006121568              12           </t>
  </si>
  <si>
    <t xml:space="preserve">202006120002073900PEDIDO                                                                          1568              12       139                         05        03      NUMEROWE </t>
  </si>
  <si>
    <t xml:space="preserve">VTD1568  133198CLIENTESAPC00120200612NROOC1  12     /////ESTE PEDIDO HA SIDO CREADO POR UN PROCESO DE AUTOMATIZACION./////                    1568              12     816 0  011   </t>
  </si>
  <si>
    <t xml:space="preserve">3490061 </t>
  </si>
  <si>
    <t xml:space="preserve">3490071 </t>
  </si>
  <si>
    <t>01:25</t>
  </si>
  <si>
    <t>LOTE9039</t>
  </si>
  <si>
    <t>9039</t>
  </si>
  <si>
    <t>0000R00009039</t>
  </si>
  <si>
    <t>3490072</t>
  </si>
  <si>
    <t>1568;LOTE9039;20220202;DESC LOTE9039;LOTE9039;N;LOTE9039;;AR;;;;;;N;;;210;20181103;;N;</t>
  </si>
  <si>
    <t>05000000009039;FNET;FNET;05;ZRET;20200612;;1800000042;20200612;08:00;16:00;20000;Remito electrónico Test;;;1568;30;C/U;LOTE9039;;;;;0000-00009039;9039;20200612;</t>
  </si>
  <si>
    <t xml:space="preserve">3490082 </t>
  </si>
  <si>
    <t xml:space="preserve">3490092 </t>
  </si>
  <si>
    <t>01:26</t>
  </si>
  <si>
    <t>LOTE9041</t>
  </si>
  <si>
    <t>9041</t>
  </si>
  <si>
    <t>0000R00009041</t>
  </si>
  <si>
    <t>3490093</t>
  </si>
  <si>
    <t>1568;LOTE9041;20220202;DESC LOTE9041;LOTE9041;N;LOTE9041;;AR;;;;;;N;;;210;20181103;;N;</t>
  </si>
  <si>
    <t>05000000009041;FNET;FNET;05;ZRET;20200612;;1800000042;20200612;08:00;16:00;20000;Remito electrónico Test;;;1568;33;C/U;LOTE9041;;;;;0000-00009041;9041;20200612;</t>
  </si>
  <si>
    <t xml:space="preserve">3490103 </t>
  </si>
  <si>
    <t xml:space="preserve">3490113 </t>
  </si>
  <si>
    <t>LOTE9043</t>
  </si>
  <si>
    <t>9043</t>
  </si>
  <si>
    <t>0000R00009043</t>
  </si>
  <si>
    <t>3490114</t>
  </si>
  <si>
    <t>1568;LOTE9043;20220202;DESC LOTE9043;LOTE9043;N;LOTE9043;;AR;;;;;;N;;;210;20181103;;N;</t>
  </si>
  <si>
    <t>05000000009043;FNET;FNET;05;ZRET;20200612;;1800000042;20200612;08:00;16:00;20000;Remito electrónico Test;;;1568;36;C/U;LOTE9043;;;;;0000-00009043;9043;20200612;</t>
  </si>
  <si>
    <t xml:space="preserve">3490124 </t>
  </si>
  <si>
    <t xml:space="preserve">3490134 </t>
  </si>
  <si>
    <t>01:27</t>
  </si>
  <si>
    <t>LOTE9045</t>
  </si>
  <si>
    <t>9045</t>
  </si>
  <si>
    <t>0000R00009045</t>
  </si>
  <si>
    <t>3490135</t>
  </si>
  <si>
    <t>1906;LOTE9045;20220202;DESC LOTE9045;LOTE9045;N;LOTE9045;;AR;;;;;;N;;;210;20181103;;N;</t>
  </si>
  <si>
    <t>06000000009045;FNET;FNET;06;ZRET;20200612;;1800000034;20200612;08:00;16:00;20000;Remito electrónico Test;;;1906;30;C/U;LOTE9045;;;;;0000-00009045;9045;20200612;</t>
  </si>
  <si>
    <t xml:space="preserve">PEDIDO            20200612002C001CLIENTESAPNROOC032202006121906              10           </t>
  </si>
  <si>
    <t xml:space="preserve">202006120002073900PEDIDO                                                                          1906              10       139                         06        03      NUMEROWE </t>
  </si>
  <si>
    <t xml:space="preserve">VTD1906  133198CLIENTESAPC00120200612NROOC1  10     /////ESTE PEDIDO HA SIDO CREADO POR UN PROCESO DE AUTOMATIZACION./////                    1906              10     816 0  011   </t>
  </si>
  <si>
    <t xml:space="preserve">3490145 </t>
  </si>
  <si>
    <t xml:space="preserve">3490155 </t>
  </si>
  <si>
    <t>01:28</t>
  </si>
  <si>
    <t>LOTE9047</t>
  </si>
  <si>
    <t>9047</t>
  </si>
  <si>
    <t>0000R00009047</t>
  </si>
  <si>
    <t>3490156</t>
  </si>
  <si>
    <t>1906;LOTE9047;20220202;DESC LOTE9047;LOTE9047;N;LOTE9047;;AR;;;;;;N;;;210;20181103;;N;</t>
  </si>
  <si>
    <t>06000000009047;FNET;FNET;06;ZRET;20200612;;1800000034;20200612;08:00;16:00;20000;Remito electrónico Test;;;1906;33;C/U;LOTE9047;;;;;0000-00009047;9047;20200612;</t>
  </si>
  <si>
    <t xml:space="preserve">PEDIDO            20200612002C001CLIENTESAPNROOC032202006121906              11           </t>
  </si>
  <si>
    <t xml:space="preserve">202006120002073900PEDIDO                                                                          1906              11       139                         06        03      NUMEROWE </t>
  </si>
  <si>
    <t xml:space="preserve">VTD1906  133198CLIENTESAPC00120200612NROOC1  11     /////ESTE PEDIDO HA SIDO CREADO POR UN PROCESO DE AUTOMATIZACION./////                    1906              11     816 0  011   </t>
  </si>
  <si>
    <t xml:space="preserve">3490166 </t>
  </si>
  <si>
    <t xml:space="preserve">3490176 </t>
  </si>
  <si>
    <t>LOTE9049</t>
  </si>
  <si>
    <t>9049</t>
  </si>
  <si>
    <t>0000R00009049</t>
  </si>
  <si>
    <t>3490177</t>
  </si>
  <si>
    <t>1906;LOTE9049;20220202;DESC LOTE9049;LOTE9049;N;LOTE9049;;AR;;;;;;N;;;210;20181103;;N;</t>
  </si>
  <si>
    <t>06000000009049;FNET;FNET;06;ZRET;20200612;;1800000034;20200612;08:00;16:00;20000;Remito electrónico Test;;;1906;36;C/U;LOTE9049;;;;;0000-00009049;9049;20200612;</t>
  </si>
  <si>
    <t xml:space="preserve">PEDIDO            20200612002C001CLIENTESAPNROOC032202006121906              12           </t>
  </si>
  <si>
    <t xml:space="preserve">202006120002073900PEDIDO                                                                          1906              12       139                         06        03      NUMEROWE </t>
  </si>
  <si>
    <t xml:space="preserve">VTD1906  133198CLIENTESAPC00120200612NROOC1  12     /////ESTE PEDIDO HA SIDO CREADO POR UN PROCESO DE AUTOMATIZACION./////                    1906              12     816 0  011   </t>
  </si>
  <si>
    <t xml:space="preserve">3490187 </t>
  </si>
  <si>
    <t xml:space="preserve">3490197 </t>
  </si>
  <si>
    <t>01:29</t>
  </si>
  <si>
    <t>LOTE9051</t>
  </si>
  <si>
    <t>9051</t>
  </si>
  <si>
    <t>0000R00009051</t>
  </si>
  <si>
    <t>3490198</t>
  </si>
  <si>
    <t>1906;LOTE9051;20220202;DESC LOTE9051;LOTE9051;N;LOTE9051;;AR;;;;;;N;;;210;20181103;;N;</t>
  </si>
  <si>
    <t>06000000009051;FNET;FNET;06;ZRET;20200612;;1800000034;20200612;08:00;16:00;20000;Remito electrónico Test;;;1906;30;C/U;LOTE9051;;;;;0000-00009051;9051;20200612;</t>
  </si>
  <si>
    <t xml:space="preserve">3490208 </t>
  </si>
  <si>
    <t xml:space="preserve">3490218 </t>
  </si>
  <si>
    <t>01:30</t>
  </si>
  <si>
    <t>LOTE9053</t>
  </si>
  <si>
    <t>9053</t>
  </si>
  <si>
    <t>0000R00009053</t>
  </si>
  <si>
    <t>3490219</t>
  </si>
  <si>
    <t>1906;LOTE9053;20220202;DESC LOTE9053;LOTE9053;N;LOTE9053;;AR;;;;;;N;;;210;20181103;;N;</t>
  </si>
  <si>
    <t>06000000009053;FNET;FNET;06;ZRET;20200612;;1800000034;20200612;08:00;16:00;20000;Remito electrónico Test;;;1906;33;C/U;LOTE9053;;;;;0000-00009053;9053;20200612;</t>
  </si>
  <si>
    <t xml:space="preserve">3490229 </t>
  </si>
  <si>
    <t xml:space="preserve">3490239 </t>
  </si>
  <si>
    <t>01:31</t>
  </si>
  <si>
    <t>LOTE9055</t>
  </si>
  <si>
    <t>9055</t>
  </si>
  <si>
    <t>0000R00009055</t>
  </si>
  <si>
    <t>3490240</t>
  </si>
  <si>
    <t>1906;LOTE9055;20220202;DESC LOTE9055;LOTE9055;N;LOTE9055;;AR;;;;;;N;;;210;20181103;;N;</t>
  </si>
  <si>
    <t>06000000009055;FNET;FNET;06;ZRET;20200612;;1800000034;20200612;08:00;16:00;20000;Remito electrónico Test;;;1906;36;C/U;LOTE9055;;;;;0000-00009055;9055;20200612;</t>
  </si>
  <si>
    <t xml:space="preserve">3490250 </t>
  </si>
  <si>
    <t xml:space="preserve">3490260 </t>
  </si>
  <si>
    <t>LOTE9057</t>
  </si>
  <si>
    <t>9057</t>
  </si>
  <si>
    <t>0000R00009057</t>
  </si>
  <si>
    <t>3490261</t>
  </si>
  <si>
    <t>1002;LOTE9057;20220202;DESC LOTE9057;LOTE9057;N;LOTE9057;;AR;;;;;;N;;;210;20181103;;N;</t>
  </si>
  <si>
    <t>02000000009057;FNET;FNET;02;ZRET;20200612;;1800000122;20200612;08:00;16:00;20000;Remito electrónico Test;;;1002;30;C/U;LOTE9057;;;;;0000-00009057;9057;20200612;</t>
  </si>
  <si>
    <t xml:space="preserve">3490271 </t>
  </si>
  <si>
    <t xml:space="preserve">3490281 </t>
  </si>
  <si>
    <t>01:32</t>
  </si>
  <si>
    <t>LOTE9059</t>
  </si>
  <si>
    <t>9059</t>
  </si>
  <si>
    <t>0000R00009059</t>
  </si>
  <si>
    <t>3490282</t>
  </si>
  <si>
    <t>1002;LOTE9059;20220202;DESC LOTE9059;LOTE9059;N;LOTE9059;;AR;;;;;;N;;;210;20181103;;N;</t>
  </si>
  <si>
    <t>02000000009059;FNET;FNET;02;ZRET;20200612;;1800000122;20200612;08:00;16:00;20000;Remito electrónico Test;;;1002;33;C/U;LOTE9059;;;;;0000-00009059;9059;20200612;</t>
  </si>
  <si>
    <t xml:space="preserve">3490292 </t>
  </si>
  <si>
    <t xml:space="preserve">3490302 </t>
  </si>
  <si>
    <t>01:33</t>
  </si>
  <si>
    <t>LOTE9061</t>
  </si>
  <si>
    <t>9061</t>
  </si>
  <si>
    <t>0000R00009061</t>
  </si>
  <si>
    <t>3490303</t>
  </si>
  <si>
    <t>1004;LOTE9061;20220202;DESC LOTE9061;LOTE9061;N;LOTE9061;;AR;;;;;;N;;;210;20181103;;N;</t>
  </si>
  <si>
    <t>02000000009061;FNET;FNET;02;ZRET;20200612;;1800000122;20200612;08:00;16:00;20000;Remito electrónico Test;;;1004;36;C/U;LOTE9061;;;;;0000-00009061;9061;20200612;</t>
  </si>
  <si>
    <t xml:space="preserve">3490313 </t>
  </si>
  <si>
    <t xml:space="preserve">3490323 </t>
  </si>
  <si>
    <t>01:34</t>
  </si>
  <si>
    <t>LOTE9063</t>
  </si>
  <si>
    <t>9063</t>
  </si>
  <si>
    <t>0000R00009063</t>
  </si>
  <si>
    <t>3490324</t>
  </si>
  <si>
    <t>1137;LOTE9063;20220202;DESC LOTE9063;LOTE9063;N;LOTE9063;;AR;;;;;;S;1;S;210;20181103;F;N;</t>
  </si>
  <si>
    <t>03000000009063;FNET;FNET;03;ZRET;20200612;;1800000033;20200612;08:00;16:00;20000;Remito electrónico Test;;;1137;30;C/U;LOTE9063;;;;;0000-00009063;9063;20200612;</t>
  </si>
  <si>
    <t xml:space="preserve">3490334 </t>
  </si>
  <si>
    <t xml:space="preserve">3490344 </t>
  </si>
  <si>
    <t>LOTE9065</t>
  </si>
  <si>
    <t>9065</t>
  </si>
  <si>
    <t>0000R00009065</t>
  </si>
  <si>
    <t>3490345</t>
  </si>
  <si>
    <t>1137;LOTE9065;20220202;DESC LOTE9065;LOTE9065;N;LOTE9065;;AR;;;;;;S;1;S;210;20181103;F;N;</t>
  </si>
  <si>
    <t>03000000009065;FNET;FNET;03;ZRET;20200612;;1800000033;20200612;08:00;16:00;20000;Remito electrónico Test;;;1137;33;C/U;LOTE9065;;;;;0000-00009065;9065;20200612;</t>
  </si>
  <si>
    <t xml:space="preserve">3490355 </t>
  </si>
  <si>
    <t xml:space="preserve">3490365 </t>
  </si>
  <si>
    <t>01:35</t>
  </si>
  <si>
    <t>LOTE9067</t>
  </si>
  <si>
    <t>9067</t>
  </si>
  <si>
    <t>0000R00009067</t>
  </si>
  <si>
    <t>3490366</t>
  </si>
  <si>
    <t>1137;LOTE9067;20220202;DESC LOTE9067;LOTE9067;N;LOTE9067;;AR;;;;;;S;1;S;210;20181103;F;N;</t>
  </si>
  <si>
    <t>03000000009067;FNET;FNET;03;ZRET;20200612;;1800000033;20200612;08:00;16:00;20000;Remito electrónico Test;;;1137;36;C/U;LOTE9067;;;;;0000-00009067;9067;20200612;</t>
  </si>
  <si>
    <t xml:space="preserve">3490376 </t>
  </si>
  <si>
    <t xml:space="preserve">3490386 </t>
  </si>
  <si>
    <t>01:36</t>
  </si>
  <si>
    <t>LOTE9069</t>
  </si>
  <si>
    <t>9069</t>
  </si>
  <si>
    <t>0000R00009069</t>
  </si>
  <si>
    <t>3490387</t>
  </si>
  <si>
    <t>1568;LOTE9069;20220202;DESC LOTE9069;LOTE9069;N;LOTE9069;;AR;;;;;;N;;;210;20181103;;N;</t>
  </si>
  <si>
    <t>05000000009069;FNET;FNET;05;ZRET;20200612;;1800000042;20200612;08:00;16:00;20000;Remito electrónico Test;;;1568;30;C/U;LOTE9069;;;;;0000-00009069;9069;20200612;</t>
  </si>
  <si>
    <t xml:space="preserve">3490397 </t>
  </si>
  <si>
    <t xml:space="preserve">3490407 </t>
  </si>
  <si>
    <t>LOTE9071</t>
  </si>
  <si>
    <t>9071</t>
  </si>
  <si>
    <t>0000R00009071</t>
  </si>
  <si>
    <t>3490408</t>
  </si>
  <si>
    <t>1568;LOTE9071;20220202;DESC LOTE9071;LOTE9071;N;LOTE9071;;AR;;;;;;N;;;210;20181103;;N;</t>
  </si>
  <si>
    <t>05000000009071;FNET;FNET;05;ZRET;20200612;;1800000042;20200612;08:00;16:00;20000;Remito electrónico Test;;;1568;33;C/U;LOTE9071;;;;;0000-00009071;9071;20200612;</t>
  </si>
  <si>
    <t xml:space="preserve">3490418 </t>
  </si>
  <si>
    <t xml:space="preserve">3490428 </t>
  </si>
  <si>
    <t>01:37</t>
  </si>
  <si>
    <t>LOTE9073</t>
  </si>
  <si>
    <t>9073</t>
  </si>
  <si>
    <t>0000R00009073</t>
  </si>
  <si>
    <t>3490429</t>
  </si>
  <si>
    <t>1568;LOTE9073;20220202;DESC LOTE9073;LOTE9073;N;LOTE9073;;AR;;;;;;N;;;210;20181103;;N;</t>
  </si>
  <si>
    <t>05000000009073;FNET;FNET;05;ZRET;20200612;;1800000042;20200612;08:00;16:00;20000;Remito electrónico Test;;;1568;36;C/U;LOTE9073;;;;;0000-00009073;9073;20200612;</t>
  </si>
  <si>
    <t xml:space="preserve">3490439 </t>
  </si>
  <si>
    <t xml:space="preserve">3490449 </t>
  </si>
  <si>
    <t>01:38</t>
  </si>
  <si>
    <t>LOTE9075</t>
  </si>
  <si>
    <t>9075</t>
  </si>
  <si>
    <t>0000R00009075</t>
  </si>
  <si>
    <t>3490450</t>
  </si>
  <si>
    <t>1906;LOTE9075;20220202;DESC LOTE9075;LOTE9075;N;LOTE9075;;AR;;;;;;N;;;210;20181103;;N;</t>
  </si>
  <si>
    <t>06000000009075;FNET;FNET;06;ZRET;20200612;;1800000034;20200612;08:00;16:00;20000;Remito electrónico Test;;;1906;30;C/U;LOTE9075;;;;;0000-00009075;9075;20200612;</t>
  </si>
  <si>
    <t xml:space="preserve">3490460 </t>
  </si>
  <si>
    <t xml:space="preserve">3490470 </t>
  </si>
  <si>
    <t>01:39</t>
  </si>
  <si>
    <t>LOTE9077</t>
  </si>
  <si>
    <t>9077</t>
  </si>
  <si>
    <t>0000R00009077</t>
  </si>
  <si>
    <t>3490471</t>
  </si>
  <si>
    <t>1906;LOTE9077;20220202;DESC LOTE9077;LOTE9077;N;LOTE9077;;AR;;;;;;N;;;210;20181103;;N;</t>
  </si>
  <si>
    <t>06000000009077;FNET;FNET;06;ZRET;20200612;;1800000034;20200612;08:00;16:00;20000;Remito electrónico Test;;;1906;33;C/U;LOTE9077;;;;;0000-00009077;9077;20200612;</t>
  </si>
  <si>
    <t xml:space="preserve">3490481 </t>
  </si>
  <si>
    <t xml:space="preserve">3490491 </t>
  </si>
  <si>
    <t>LOTE9079</t>
  </si>
  <si>
    <t>9079</t>
  </si>
  <si>
    <t>0000R00009079</t>
  </si>
  <si>
    <t>3490492</t>
  </si>
  <si>
    <t>1906;LOTE9079;20220202;DESC LOTE9079;LOTE9079;N;LOTE9079;;AR;;;;;;N;;;210;20181103;;N;</t>
  </si>
  <si>
    <t>06000000009079;FNET;FNET;06;ZRET;20200612;;1800000034;20200612;08:00;16:00;20000;Remito electrónico Test;;;1906;36;C/U;LOTE9079;;;;;0000-00009079;9079;20200612;</t>
  </si>
  <si>
    <t xml:space="preserve">3490502 </t>
  </si>
  <si>
    <t xml:space="preserve">3490512 </t>
  </si>
  <si>
    <t>01:40</t>
  </si>
  <si>
    <t>LOTE9081</t>
  </si>
  <si>
    <t>9081</t>
  </si>
  <si>
    <t>0000R00009081</t>
  </si>
  <si>
    <t>3490513</t>
  </si>
  <si>
    <t>1002;LOTE9081;20220202;DESC LOTE9081;LOTE9081;N;LOTE9081;;AR;;;;;;N;;;210;20181103;;N;</t>
  </si>
  <si>
    <t>02000000009081;FNET;FNET;02;ZRET;20200612;;1800000122;20200612;08:00;16:00;20000;Remito electrónico Test;;;1002;30;C/U;LOTE9081;;;;;0000-00009081;9081;20200612;</t>
  </si>
  <si>
    <t xml:space="preserve">3490523 </t>
  </si>
  <si>
    <t xml:space="preserve">3490533 </t>
  </si>
  <si>
    <t>01:41</t>
  </si>
  <si>
    <t>LOTE9083</t>
  </si>
  <si>
    <t>9083</t>
  </si>
  <si>
    <t>0000R00009083</t>
  </si>
  <si>
    <t>3490534</t>
  </si>
  <si>
    <t>1002;LOTE9083;20220202;DESC LOTE9083;LOTE9083;N;LOTE9083;;AR;;;;;;N;;;210;20181103;;N;</t>
  </si>
  <si>
    <t>02000000009083;FNET;FNET;02;ZRET;20200612;;1800000122;20200612;08:00;16:00;20000;Remito electrónico Test;;;1002;33;C/U;LOTE9083;;;;;0000-00009083;9083;20200612;</t>
  </si>
  <si>
    <t xml:space="preserve">3490544 </t>
  </si>
  <si>
    <t xml:space="preserve">3490554 </t>
  </si>
  <si>
    <t>01:42</t>
  </si>
  <si>
    <t>LOTE9085</t>
  </si>
  <si>
    <t>9085</t>
  </si>
  <si>
    <t>0000R00009085</t>
  </si>
  <si>
    <t>3490555</t>
  </si>
  <si>
    <t>1004;LOTE9085;20220202;DESC LOTE9085;LOTE9085;N;LOTE9085;;AR;;;;;;N;;;210;20181103;;N;</t>
  </si>
  <si>
    <t>02000000009085;FNET;FNET;02;ZRET;20200612;;1800000122;20200612;08:00;16:00;20000;Remito electrónico Test;;;1004;36;C/U;LOTE9085;;;;;0000-00009085;9085;20200612;</t>
  </si>
  <si>
    <t xml:space="preserve">3490565 </t>
  </si>
  <si>
    <t xml:space="preserve">3490575 </t>
  </si>
  <si>
    <t>LOTE9087</t>
  </si>
  <si>
    <t>9087</t>
  </si>
  <si>
    <t>0000R00009087</t>
  </si>
  <si>
    <t>3490576</t>
  </si>
  <si>
    <t>1002;LOTE9087;20220202;DESC LOTE9087;LOTE9087;N;LOTE9087;;AR;;;;;;N;;;210;20181103;;N;</t>
  </si>
  <si>
    <t>02000000009087;FNET;FNET;02;ZRET;20200612;;1800000122;20200612;08:00;16:00;20000;Remito electrónico Test;;;1002;30;C/U;LOTE9087;;;;;0000-00009087;9087;20200612;</t>
  </si>
  <si>
    <t xml:space="preserve">3490586 </t>
  </si>
  <si>
    <t xml:space="preserve">3490596 </t>
  </si>
  <si>
    <t>01:43</t>
  </si>
  <si>
    <t>LOTE9089</t>
  </si>
  <si>
    <t>9089</t>
  </si>
  <si>
    <t>0000R00009089</t>
  </si>
  <si>
    <t>3490597</t>
  </si>
  <si>
    <t>1002;LOTE9089;20220202;DESC LOTE9089;LOTE9089;N;LOTE9089;;AR;;;;;;N;;;210;20181103;;N;</t>
  </si>
  <si>
    <t>02000000009089;FNET;FNET;02;ZRET;20200612;;1800000122;20200612;08:00;16:00;20000;Remito electrónico Test;;;1002;33;C/U;LOTE9089;;;;;0000-00009089;9089;20200612;</t>
  </si>
  <si>
    <t xml:space="preserve">3490607 </t>
  </si>
  <si>
    <t xml:space="preserve">3490617 </t>
  </si>
  <si>
    <t>01:44</t>
  </si>
  <si>
    <t>LOTE9091</t>
  </si>
  <si>
    <t>9091</t>
  </si>
  <si>
    <t>0000R00009091</t>
  </si>
  <si>
    <t>3490618</t>
  </si>
  <si>
    <t>1004;LOTE9091;20220202;DESC LOTE9091;LOTE9091;N;LOTE9091;;AR;;;;;;N;;;210;20181103;;N;</t>
  </si>
  <si>
    <t>02000000009091;FNET;FNET;02;ZRET;20200612;;1800000122;20200612;08:00;16:00;20000;Remito electrónico Test;;;1004;36;C/U;LOTE9091;;;;;0000-00009091;9091;20200612;</t>
  </si>
  <si>
    <t xml:space="preserve">3490628 </t>
  </si>
  <si>
    <t xml:space="preserve">3490638 </t>
  </si>
  <si>
    <t>LOTE9093</t>
  </si>
  <si>
    <t>9093</t>
  </si>
  <si>
    <t>0000R00009093</t>
  </si>
  <si>
    <t>3490639</t>
  </si>
  <si>
    <t>1137;LOTE9093;20220202;DESC LOTE9093;LOTE9093;N;LOTE9093;;AR;;;;;;S;1;S;210;20181103;F;N;</t>
  </si>
  <si>
    <t>03000000009093;FNET;FNET;03;ZRET;20200612;;1800000033;20200612;08:00;16:00;20000;Remito electrónico Test;;;1137;30;C/U;LOTE9093;;;;;0000-00009093;9093;20200612;</t>
  </si>
  <si>
    <t xml:space="preserve">3490649 </t>
  </si>
  <si>
    <t xml:space="preserve">3490659 </t>
  </si>
  <si>
    <t>01:45</t>
  </si>
  <si>
    <t>LOTE9095</t>
  </si>
  <si>
    <t>9095</t>
  </si>
  <si>
    <t>0000R00009095</t>
  </si>
  <si>
    <t>3490660</t>
  </si>
  <si>
    <t>1137;LOTE9095;20220202;DESC LOTE9095;LOTE9095;N;LOTE9095;;AR;;;;;;S;1;S;210;20181103;F;N;</t>
  </si>
  <si>
    <t>03000000009095;FNET;FNET;03;ZRET;20200612;;1800000033;20200612;08:00;16:00;20000;Remito electrónico Test;;;1137;33;C/U;LOTE9095;;;;;0000-00009095;9095;20200612;</t>
  </si>
  <si>
    <t xml:space="preserve">3490670 </t>
  </si>
  <si>
    <t xml:space="preserve">3490680 </t>
  </si>
  <si>
    <t>01:46</t>
  </si>
  <si>
    <t>LOTE9097</t>
  </si>
  <si>
    <t>9097</t>
  </si>
  <si>
    <t>0000R00009097</t>
  </si>
  <si>
    <t>3490681</t>
  </si>
  <si>
    <t>1137;LOTE9097;20220202;DESC LOTE9097;LOTE9097;N;LOTE9097;;AR;;;;;;S;1;S;210;20181103;F;N;</t>
  </si>
  <si>
    <t>03000000009097;FNET;FNET;03;ZRET;20200612;;1800000033;20200612;08:00;16:00;20000;Remito electrónico Test;;;1137;36;C/U;LOTE9097;;;;;0000-00009097;9097;20200612;</t>
  </si>
  <si>
    <t xml:space="preserve">3490691 </t>
  </si>
  <si>
    <t xml:space="preserve">3490701 </t>
  </si>
  <si>
    <t>01:47</t>
  </si>
  <si>
    <t>LOTE9099</t>
  </si>
  <si>
    <t>9099</t>
  </si>
  <si>
    <t>0000R00009099</t>
  </si>
  <si>
    <t>3490702</t>
  </si>
  <si>
    <t>1137;LOTE9099;20220202;DESC LOTE9099;LOTE9099;N;LOTE9099;;AR;;;;;;S;1;S;210;20181103;F;N;</t>
  </si>
  <si>
    <t>03000000009099;FNET;FNET;03;ZRET;20200612;;1800000033;20200612;08:00;16:00;20000;Remito electrónico Test;;;1137;30;C/U;LOTE9099;;;;;0000-00009099;9099;20200612;</t>
  </si>
  <si>
    <t xml:space="preserve">3490712 </t>
  </si>
  <si>
    <t xml:space="preserve">3490722 </t>
  </si>
  <si>
    <t>LOTE9101</t>
  </si>
  <si>
    <t>9101</t>
  </si>
  <si>
    <t>0000R00009101</t>
  </si>
  <si>
    <t>3490723</t>
  </si>
  <si>
    <t>1137;LOTE9101;20220202;DESC LOTE9101;LOTE9101;N;LOTE9101;;AR;;;;;;S;1;S;210;20181103;F;N;</t>
  </si>
  <si>
    <t>03000000009101;FNET;FNET;03;ZRET;20200612;;1800000033;20200612;08:00;16:00;20000;Remito electrónico Test;;;1137;33;C/U;LOTE9101;;;;;0000-00009101;9101;20200612;</t>
  </si>
  <si>
    <t xml:space="preserve">3490733 </t>
  </si>
  <si>
    <t xml:space="preserve">3490743 </t>
  </si>
  <si>
    <t>01:48</t>
  </si>
  <si>
    <t>LOTE9103</t>
  </si>
  <si>
    <t>9103</t>
  </si>
  <si>
    <t>0000R00009103</t>
  </si>
  <si>
    <t>3490744</t>
  </si>
  <si>
    <t>1137;LOTE9103;20220202;DESC LOTE9103;LOTE9103;N;LOTE9103;;AR;;;;;;S;1;S;210;20181103;F;N;</t>
  </si>
  <si>
    <t>03000000009103;FNET;FNET;03;ZRET;20200612;;1800000033;20200612;08:00;16:00;20000;Remito electrónico Test;;;1137;36;C/U;LOTE9103;;;;;0000-00009103;9103;20200612;</t>
  </si>
  <si>
    <t xml:space="preserve">3490754 </t>
  </si>
  <si>
    <t xml:space="preserve">3490764 </t>
  </si>
  <si>
    <t>01:49</t>
  </si>
  <si>
    <t>LOTE9105</t>
  </si>
  <si>
    <t>9105</t>
  </si>
  <si>
    <t>0000R00009105</t>
  </si>
  <si>
    <t>3490765</t>
  </si>
  <si>
    <t>1568;LOTE9105;20220202;DESC LOTE9105;LOTE9105;N;LOTE9105;;AR;;;;;;N;;;210;20181103;;N;</t>
  </si>
  <si>
    <t>05000000009105;FNET;FNET;05;ZRET;20200612;;1800000042;20200612;08:00;16:00;20000;Remito electrónico Test;;;1568;30;C/U;LOTE9105;;;;;0000-00009105;9105;20200612;</t>
  </si>
  <si>
    <t xml:space="preserve">3490775 </t>
  </si>
  <si>
    <t xml:space="preserve">3490785 </t>
  </si>
  <si>
    <t>01:50</t>
  </si>
  <si>
    <t>LOTE9107</t>
  </si>
  <si>
    <t>9107</t>
  </si>
  <si>
    <t>0000R00009107</t>
  </si>
  <si>
    <t>3490786</t>
  </si>
  <si>
    <t>1568;LOTE9107;20220202;DESC LOTE9107;LOTE9107;N;LOTE9107;;AR;;;;;;N;;;210;20181103;;N;</t>
  </si>
  <si>
    <t>05000000009107;FNET;FNET;05;ZRET;20200612;;1800000042;20200612;08:00;16:00;20000;Remito electrónico Test;;;1568;33;C/U;LOTE9107;;;;;0000-00009107;9107;20200612;</t>
  </si>
  <si>
    <t xml:space="preserve">3490796 </t>
  </si>
  <si>
    <t xml:space="preserve">3490806 </t>
  </si>
  <si>
    <t>LOTE9109</t>
  </si>
  <si>
    <t>9109</t>
  </si>
  <si>
    <t>0000R00009109</t>
  </si>
  <si>
    <t>3490807</t>
  </si>
  <si>
    <t>1568;LOTE9109;20220202;DESC LOTE9109;LOTE9109;N;LOTE9109;;AR;;;;;;N;;;210;20181103;;N;</t>
  </si>
  <si>
    <t>05000000009109;FNET;FNET;05;ZRET;20200612;;1800000042;20200612;08:00;16:00;20000;Remito electrónico Test;;;1568;36;C/U;LOTE9109;;;;;0000-00009109;9109;20200612;</t>
  </si>
  <si>
    <t xml:space="preserve">3490817 </t>
  </si>
  <si>
    <t xml:space="preserve">3490827 </t>
  </si>
  <si>
    <t>01:51</t>
  </si>
  <si>
    <t>LOTE9111</t>
  </si>
  <si>
    <t>9111</t>
  </si>
  <si>
    <t>0000R00009111</t>
  </si>
  <si>
    <t>3490828</t>
  </si>
  <si>
    <t>1568;LOTE9111;20220202;DESC LOTE9111;LOTE9111;N;LOTE9111;;AR;;;;;;N;;;210;20181103;;N;</t>
  </si>
  <si>
    <t>05000000009111;FNET;FNET;05;ZRET;20200612;;1800000042;20200612;08:00;16:00;20000;Remito electrónico Test;;;1568;30;C/U;LOTE9111;;;;;0000-00009111;9111;20200612;</t>
  </si>
  <si>
    <t xml:space="preserve">3490838 </t>
  </si>
  <si>
    <t xml:space="preserve">3490848 </t>
  </si>
  <si>
    <t>01:52</t>
  </si>
  <si>
    <t>LOTE9113</t>
  </si>
  <si>
    <t>9113</t>
  </si>
  <si>
    <t>0000R00009113</t>
  </si>
  <si>
    <t>3490849</t>
  </si>
  <si>
    <t>1568;LOTE9113;20220202;DESC LOTE9113;LOTE9113;N;LOTE9113;;AR;;;;;;N;;;210;20181103;;N;</t>
  </si>
  <si>
    <t>05000000009113;FNET;FNET;05;ZRET;20200612;;1800000042;20200612;08:00;16:00;20000;Remito electrónico Test;;;1568;33;C/U;LOTE9113;;;;;0000-00009113;9113;20200612;</t>
  </si>
  <si>
    <t xml:space="preserve">3490859 </t>
  </si>
  <si>
    <t xml:space="preserve">3490869 </t>
  </si>
  <si>
    <t>01:53</t>
  </si>
  <si>
    <t>LOTE9115</t>
  </si>
  <si>
    <t>9115</t>
  </si>
  <si>
    <t>0000R00009115</t>
  </si>
  <si>
    <t>3490870</t>
  </si>
  <si>
    <t>1568;LOTE9115;20220202;DESC LOTE9115;LOTE9115;N;LOTE9115;;AR;;;;;;N;;;210;20181103;;N;</t>
  </si>
  <si>
    <t>05000000009115;FNET;FNET;05;ZRET;20200612;;1800000042;20200612;08:00;16:00;20000;Remito electrónico Test;;;1568;36;C/U;LOTE9115;;;;;0000-00009115;9115;20200612;</t>
  </si>
  <si>
    <t xml:space="preserve">3490880 </t>
  </si>
  <si>
    <t xml:space="preserve">3490890 </t>
  </si>
  <si>
    <t>01:54</t>
  </si>
  <si>
    <t>LOTE9117</t>
  </si>
  <si>
    <t>9117</t>
  </si>
  <si>
    <t>0000R00009117</t>
  </si>
  <si>
    <t>3490891</t>
  </si>
  <si>
    <t>1906;LOTE9117;20220202;DESC LOTE9117;LOTE9117;N;LOTE9117;;AR;;;;;;N;;;210;20181103;;N;</t>
  </si>
  <si>
    <t>06000000009117;FNET;FNET;06;ZRET;20200612;;1800000034;20200612;08:00;16:00;20000;Remito electrónico Test;;;1906;30;C/U;LOTE9117;;;;;0000-00009117;9117;20200612;</t>
  </si>
  <si>
    <t xml:space="preserve">3490901 </t>
  </si>
  <si>
    <t xml:space="preserve">3490911 </t>
  </si>
  <si>
    <t>LOTE9119</t>
  </si>
  <si>
    <t>9119</t>
  </si>
  <si>
    <t>0000R00009119</t>
  </si>
  <si>
    <t>3490912</t>
  </si>
  <si>
    <t>1906;LOTE9119;20220202;DESC LOTE9119;LOTE9119;N;LOTE9119;;AR;;;;;;N;;;210;20181103;;N;</t>
  </si>
  <si>
    <t>06000000009119;FNET;FNET;06;ZRET;20200612;;1800000034;20200612;08:00;16:00;20000;Remito electrónico Test;;;1906;33;C/U;LOTE9119;;;;;0000-00009119;9119;20200612;</t>
  </si>
  <si>
    <t xml:space="preserve">3490922 </t>
  </si>
  <si>
    <t xml:space="preserve">3490932 </t>
  </si>
  <si>
    <t>01:55</t>
  </si>
  <si>
    <t>LOTE9121</t>
  </si>
  <si>
    <t>9121</t>
  </si>
  <si>
    <t>0000R00009121</t>
  </si>
  <si>
    <t>3490933</t>
  </si>
  <si>
    <t>1906;LOTE9121;20220202;DESC LOTE9121;LOTE9121;N;LOTE9121;;AR;;;;;;N;;;210;20181103;;N;</t>
  </si>
  <si>
    <t>06000000009121;FNET;FNET;06;ZRET;20200612;;1800000034;20200612;08:00;16:00;20000;Remito electrónico Test;;;1906;36;C/U;LOTE9121;;;;;0000-00009121;9121;20200612;</t>
  </si>
  <si>
    <t xml:space="preserve">3490943 </t>
  </si>
  <si>
    <t xml:space="preserve">3490953 </t>
  </si>
  <si>
    <t>01:56</t>
  </si>
  <si>
    <t>LOTE9123</t>
  </si>
  <si>
    <t>9123</t>
  </si>
  <si>
    <t>0000R00009123</t>
  </si>
  <si>
    <t>3490954</t>
  </si>
  <si>
    <t>1906;LOTE9123;20220202;DESC LOTE9123;LOTE9123;N;LOTE9123;;AR;;;;;;N;;;210;20181103;;N;</t>
  </si>
  <si>
    <t>06000000009123;FNET;FNET;06;ZRET;20200612;;1800000034;20200612;08:00;16:00;20000;Remito electrónico Test;;;1906;30;C/U;LOTE9123;;;;;0000-00009123;9123;20200612;</t>
  </si>
  <si>
    <t xml:space="preserve">3490964 </t>
  </si>
  <si>
    <t xml:space="preserve">3490974 </t>
  </si>
  <si>
    <t>01:57</t>
  </si>
  <si>
    <t>LOTE9125</t>
  </si>
  <si>
    <t>9125</t>
  </si>
  <si>
    <t>0000R00009125</t>
  </si>
  <si>
    <t>3490975</t>
  </si>
  <si>
    <t>1906;LOTE9125;20220202;DESC LOTE9125;LOTE9125;N;LOTE9125;;AR;;;;;;N;;;210;20181103;;N;</t>
  </si>
  <si>
    <t>06000000009125;FNET;FNET;06;ZRET;20200612;;1800000034;20200612;08:00;16:00;20000;Remito electrónico Test;;;1906;33;C/U;LOTE9125;;;;;0000-00009125;9125;20200612;</t>
  </si>
  <si>
    <t xml:space="preserve">3490985 </t>
  </si>
  <si>
    <t xml:space="preserve">3490995 </t>
  </si>
  <si>
    <t>LOTE9127</t>
  </si>
  <si>
    <t>9127</t>
  </si>
  <si>
    <t>0000R00009127</t>
  </si>
  <si>
    <t>3490996</t>
  </si>
  <si>
    <t>1906;LOTE9127;20220202;DESC LOTE9127;LOTE9127;N;LOTE9127;;AR;;;;;;N;;;210;20181103;;N;</t>
  </si>
  <si>
    <t>06000000009127;FNET;FNET;06;ZRET;20200612;;1800000034;20200612;08:00;16:00;20000;Remito electrónico Test;;;1906;36;C/U;LOTE9127;;;;;0000-00009127;9127;20200612;</t>
  </si>
  <si>
    <t xml:space="preserve">3491006 </t>
  </si>
  <si>
    <t xml:space="preserve">3491016 </t>
  </si>
  <si>
    <t>01:58</t>
  </si>
  <si>
    <t>LOTE9129</t>
  </si>
  <si>
    <t>9129</t>
  </si>
  <si>
    <t>0000R00009129</t>
  </si>
  <si>
    <t>3491017</t>
  </si>
  <si>
    <t>1002;LOTE9129;20220202;DESC LOTE9129;LOTE9129;N;LOTE9129;;AR;;;;;;N;;;210;20181103;;N;</t>
  </si>
  <si>
    <t>02000000009129;FNET;FNET;02;ZRET;20200612;;1800000122;20200612;08:00;16:00;20000;Remito electrónico Test;;;1002;30;C/U;LOTE9129;;;;;0000-00009129;9129;20200612;</t>
  </si>
  <si>
    <t xml:space="preserve">3491027 </t>
  </si>
  <si>
    <t xml:space="preserve">3491037 </t>
  </si>
  <si>
    <t>01:59</t>
  </si>
  <si>
    <t>LOTE9131</t>
  </si>
  <si>
    <t>9131</t>
  </si>
  <si>
    <t>0000R00009131</t>
  </si>
  <si>
    <t>3491038</t>
  </si>
  <si>
    <t>1002;LOTE9131;20220202;DESC LOTE9131;LOTE9131;N;LOTE9131;;AR;;;;;;N;;;210;20181103;;N;</t>
  </si>
  <si>
    <t>02000000009131;FNET;FNET;02;ZRET;20200612;;1800000122;20200612;08:00;16:00;20000;Remito electrónico Test;;;1002;33;C/U;LOTE9131;;;;;0000-00009131;9131;20200612;</t>
  </si>
  <si>
    <t xml:space="preserve">3491048 </t>
  </si>
  <si>
    <t xml:space="preserve">3491058 </t>
  </si>
  <si>
    <t>02:00</t>
  </si>
  <si>
    <t>LOTE9133</t>
  </si>
  <si>
    <t>9133</t>
  </si>
  <si>
    <t>0000R00009133</t>
  </si>
  <si>
    <t>3491059</t>
  </si>
  <si>
    <t>1004;LOTE9133;20220202;DESC LOTE9133;LOTE9133;N;LOTE9133;;AR;;;;;;N;;;210;20181103;;N;</t>
  </si>
  <si>
    <t>02000000009133;FNET;FNET;02;ZRET;20200612;;1800000122;20200612;08:00;16:00;20000;Remito electrónico Test;;;1004;36;C/U;LOTE9133;;;;;0000-00009133;9133;20200612;</t>
  </si>
  <si>
    <t xml:space="preserve">3491069 </t>
  </si>
  <si>
    <t xml:space="preserve">3491079 </t>
  </si>
  <si>
    <t>LOTE9135</t>
  </si>
  <si>
    <t>9135</t>
  </si>
  <si>
    <t>0000R00009135</t>
  </si>
  <si>
    <t>3491080</t>
  </si>
  <si>
    <t>1137;LOTE9135;20220202;DESC LOTE9135;LOTE9135;N;LOTE9135;;AR;;;;;;S;1;S;210;20181103;F;N;</t>
  </si>
  <si>
    <t>03000000009135;FNET;FNET;03;ZRET;20200612;;1800000033;20200612;08:00;16:00;20000;Remito electrónico Test;;;1137;30;C/U;LOTE9135;;;;;0000-00009135;9135;20200612;</t>
  </si>
  <si>
    <t xml:space="preserve">3491090 </t>
  </si>
  <si>
    <t xml:space="preserve">3491100 </t>
  </si>
  <si>
    <t>02:01</t>
  </si>
  <si>
    <t>LOTE9137</t>
  </si>
  <si>
    <t>9137</t>
  </si>
  <si>
    <t>0000R00009137</t>
  </si>
  <si>
    <t>3491101</t>
  </si>
  <si>
    <t>1137;LOTE9137;20220202;DESC LOTE9137;LOTE9137;N;LOTE9137;;AR;;;;;;S;1;S;210;20181103;F;N;</t>
  </si>
  <si>
    <t>03000000009137;FNET;FNET;03;ZRET;20200612;;1800000033;20200612;08:00;16:00;20000;Remito electrónico Test;;;1137;33;C/U;LOTE9137;;;;;0000-00009137;9137;20200612;</t>
  </si>
  <si>
    <t xml:space="preserve">3491111 </t>
  </si>
  <si>
    <t xml:space="preserve">3491121 </t>
  </si>
  <si>
    <t>02:02</t>
  </si>
  <si>
    <t>LOTE9139</t>
  </si>
  <si>
    <t>9139</t>
  </si>
  <si>
    <t>0000R00009139</t>
  </si>
  <si>
    <t>3491122</t>
  </si>
  <si>
    <t>1137;LOTE9139;20220202;DESC LOTE9139;LOTE9139;N;LOTE9139;;AR;;;;;;S;1;S;210;20181103;F;N;</t>
  </si>
  <si>
    <t>03000000009139;FNET;FNET;03;ZRET;20200612;;1800000033;20200612;08:00;16:00;20000;Remito electrónico Test;;;1137;36;C/U;LOTE9139;;;;;0000-00009139;9139;20200612;</t>
  </si>
  <si>
    <t xml:space="preserve">3491132 </t>
  </si>
  <si>
    <t xml:space="preserve">3491142 </t>
  </si>
  <si>
    <t>02:03</t>
  </si>
  <si>
    <t>LOTE9141</t>
  </si>
  <si>
    <t>9141</t>
  </si>
  <si>
    <t>0000R00009141</t>
  </si>
  <si>
    <t>3491143</t>
  </si>
  <si>
    <t>1568;LOTE9141;20220202;DESC LOTE9141;LOTE9141;N;LOTE9141;;AR;;;;;;N;;;210;20181103;;N;</t>
  </si>
  <si>
    <t>05000000009141;FNET;FNET;05;ZRET;20200612;;1800000042;20200612;08:00;16:00;20000;Remito electrónico Test;;;1568;30;C/U;LOTE9141;;;;;0000-00009141;9141;20200612;</t>
  </si>
  <si>
    <t xml:space="preserve">3491153 </t>
  </si>
  <si>
    <t xml:space="preserve">3491163 </t>
  </si>
  <si>
    <t>02:04</t>
  </si>
  <si>
    <t>LOTE9143</t>
  </si>
  <si>
    <t>9143</t>
  </si>
  <si>
    <t>0000R00009143</t>
  </si>
  <si>
    <t>3491164</t>
  </si>
  <si>
    <t>1568;LOTE9143;20220202;DESC LOTE9143;LOTE9143;N;LOTE9143;;AR;;;;;;N;;;210;20181103;;N;</t>
  </si>
  <si>
    <t>05000000009143;FNET;FNET;05;ZRET;20200612;;1800000042;20200612;08:00;16:00;20000;Remito electrónico Test;;;1568;33;C/U;LOTE9143;;;;;0000-00009143;9143;20200612;</t>
  </si>
  <si>
    <t xml:space="preserve">3491174 </t>
  </si>
  <si>
    <t xml:space="preserve">3491184 </t>
  </si>
  <si>
    <t>LOTE9145</t>
  </si>
  <si>
    <t>9145</t>
  </si>
  <si>
    <t>0000R00009145</t>
  </si>
  <si>
    <t>3491185</t>
  </si>
  <si>
    <t>1568;LOTE9145;20220202;DESC LOTE9145;LOTE9145;N;LOTE9145;;AR;;;;;;N;;;210;20181103;;N;</t>
  </si>
  <si>
    <t>05000000009145;FNET;FNET;05;ZRET;20200612;;1800000042;20200612;08:00;16:00;20000;Remito electrónico Test;;;1568;36;C/U;LOTE9145;;;;;0000-00009145;9145;20200612;</t>
  </si>
  <si>
    <t xml:space="preserve">3491195 </t>
  </si>
  <si>
    <t xml:space="preserve">3491205 </t>
  </si>
  <si>
    <t>02:05</t>
  </si>
  <si>
    <t>LOTE9147</t>
  </si>
  <si>
    <t>9147</t>
  </si>
  <si>
    <t>0000R00009147</t>
  </si>
  <si>
    <t>3491206</t>
  </si>
  <si>
    <t>1906;LOTE9147;20220202;DESC LOTE9147;LOTE9147;N;LOTE9147;;AR;;;;;;N;;;210;20181103;;N;</t>
  </si>
  <si>
    <t>06000000009147;FNET;FNET;06;ZRET;20200612;;1800000034;20200612;08:00;16:00;20000;Remito electrónico Test;;;1906;30;C/U;LOTE9147;;;;;0000-00009147;9147;20200612;</t>
  </si>
  <si>
    <t xml:space="preserve">3491216 </t>
  </si>
  <si>
    <t xml:space="preserve">3491226 </t>
  </si>
  <si>
    <t>02:06</t>
  </si>
  <si>
    <t>LOTE9149</t>
  </si>
  <si>
    <t>9149</t>
  </si>
  <si>
    <t>0000R00009149</t>
  </si>
  <si>
    <t>3491227</t>
  </si>
  <si>
    <t>1906;LOTE9149;20220202;DESC LOTE9149;LOTE9149;N;LOTE9149;;AR;;;;;;N;;;210;20181103;;N;</t>
  </si>
  <si>
    <t>06000000009149;FNET;FNET;06;ZRET;20200612;;1800000034;20200612;08:00;16:00;20000;Remito electrónico Test;;;1906;33;C/U;LOTE9149;;;;;0000-00009149;9149;20200612;</t>
  </si>
  <si>
    <t xml:space="preserve">3491237 </t>
  </si>
  <si>
    <t xml:space="preserve">3491247 </t>
  </si>
  <si>
    <t>02:07</t>
  </si>
  <si>
    <t>LOTE9151</t>
  </si>
  <si>
    <t>9151</t>
  </si>
  <si>
    <t>0000R00009151</t>
  </si>
  <si>
    <t>3491248</t>
  </si>
  <si>
    <t>1906;LOTE9151;20220202;DESC LOTE9151;LOTE9151;N;LOTE9151;;AR;;;;;;N;;;210;20181103;;N;</t>
  </si>
  <si>
    <t>06000000009151;FNET;FNET;06;ZRET;20200612;;1800000034;20200612;08:00;16:00;20000;Remito electrónico Test;;;1906;36;C/U;LOTE9151;;;;;0000-00009151;9151;20200612;</t>
  </si>
  <si>
    <t xml:space="preserve">3491258 </t>
  </si>
  <si>
    <t xml:space="preserve">3491268 </t>
  </si>
  <si>
    <t>LOTE9153</t>
  </si>
  <si>
    <t>9153</t>
  </si>
  <si>
    <t>0000R00009153</t>
  </si>
  <si>
    <t>3491269</t>
  </si>
  <si>
    <t>2688;LOTE9153;20220202;DESC LOTE9153;LOTE9153;N;LOTE9153;;AR;;;;;;N;;;210;20181103;;N;</t>
  </si>
  <si>
    <t>14000000009153;FNET;FNET;14;ZRET;20200612;;1800000030;20200612;08:00;16:00;20000;Remito electrónico Test;;;2688;30;C/U;LOTE9153;;;;;0000-00009153;9153;20200612;</t>
  </si>
  <si>
    <t xml:space="preserve">PEDIDO            20200612002C001CLIENTESAPNROOC032202006122688              10           </t>
  </si>
  <si>
    <t xml:space="preserve">202006120002073900PEDIDO                                                                          2688              10       139                         14        03      NUMEROWE </t>
  </si>
  <si>
    <t xml:space="preserve">VTD2688  133198CLIENTESAPC00120200612NROOC1  10     /////ESTE PEDIDO HA SIDO CREADO POR UN PROCESO DE AUTOMATIZACION./////                    2688              10     816 0  011   </t>
  </si>
  <si>
    <t xml:space="preserve">3491279 </t>
  </si>
  <si>
    <t xml:space="preserve">3491289 </t>
  </si>
  <si>
    <t>02:08</t>
  </si>
  <si>
    <t>LOTE9155</t>
  </si>
  <si>
    <t>9155</t>
  </si>
  <si>
    <t>0000R00009155</t>
  </si>
  <si>
    <t>3491290</t>
  </si>
  <si>
    <t>2688;LOTE9155;20220202;DESC LOTE9155;LOTE9155;N;LOTE9155;;AR;;;;;;N;;;210;20181103;;N;</t>
  </si>
  <si>
    <t>14000000009155;FNET;FNET;14;ZRET;20200612;;1800000030;20200612;08:00;16:00;20000;Remito electrónico Test;;;2688;33;C/U;LOTE9155;;;;;0000-00009155;9155;20200612;</t>
  </si>
  <si>
    <t xml:space="preserve">PEDIDO            20200612002C001CLIENTESAPNROOC032202006122688              11           </t>
  </si>
  <si>
    <t xml:space="preserve">202006120002073900PEDIDO                                                                          2688              11       139                         14        03      NUMEROWE </t>
  </si>
  <si>
    <t xml:space="preserve">VTD2688  133198CLIENTESAPC00120200612NROOC1  11     /////ESTE PEDIDO HA SIDO CREADO POR UN PROCESO DE AUTOMATIZACION./////                    2688              11     816 0  011   </t>
  </si>
  <si>
    <t xml:space="preserve">3491300 </t>
  </si>
  <si>
    <t xml:space="preserve">3491310 </t>
  </si>
  <si>
    <t>02:09</t>
  </si>
  <si>
    <t>LOTE9157</t>
  </si>
  <si>
    <t>9157</t>
  </si>
  <si>
    <t>0000R00009157</t>
  </si>
  <si>
    <t>3491311</t>
  </si>
  <si>
    <t>2686;LOTE9157;20220202;DESC LOTE9157;LOTE9157;N;LOTE9157;;AR;;;;;;N;;;210;20181103;;N;</t>
  </si>
  <si>
    <t>14000000009157;FNET;FNET;14;ZRET;20200612;;1800000030;20200612;08:00;16:00;20000;Remito electrónico Test;;;2686;36;C/U;LOTE9157;;;;;0000-00009157;9157;20200612;</t>
  </si>
  <si>
    <t xml:space="preserve">PEDIDO            20200612002C001CLIENTESAPNROOC032202006122686              12           </t>
  </si>
  <si>
    <t xml:space="preserve">202006120002073900PEDIDO                                                                          2686              12       139                         14        03      NUMEROWE </t>
  </si>
  <si>
    <t xml:space="preserve">VTD2686  133198CLIENTESAPC00120200612NROOC1  12     /////ESTE PEDIDO HA SIDO CREADO POR UN PROCESO DE AUTOMATIZACION./////                    2686              12     816 0  011   </t>
  </si>
  <si>
    <t xml:space="preserve">3491321 </t>
  </si>
  <si>
    <t xml:space="preserve">3491331 </t>
  </si>
  <si>
    <t>02:10</t>
  </si>
  <si>
    <t>LOTE9159</t>
  </si>
  <si>
    <t>9159</t>
  </si>
  <si>
    <t>0000R00009159</t>
  </si>
  <si>
    <t>3491332</t>
  </si>
  <si>
    <t>2688;LOTE9159;20220202;DESC LOTE9159;LOTE9159;N;LOTE9159;;AR;;;;;;N;;;210;20181103;;N;</t>
  </si>
  <si>
    <t>14000000009159;FNET;FNET;14;ZRET;20200612;;1800000030;20200612;08:00;16:00;20000;Remito electrónico Test;;;2688;30;C/U;LOTE9159;;;;;0000-00009159;9159;20200612;</t>
  </si>
  <si>
    <t xml:space="preserve">3491342 </t>
  </si>
  <si>
    <t xml:space="preserve">3491352 </t>
  </si>
  <si>
    <t>LOTE9161</t>
  </si>
  <si>
    <t>9161</t>
  </si>
  <si>
    <t>0000R00009161</t>
  </si>
  <si>
    <t>3491353</t>
  </si>
  <si>
    <t>2688;LOTE9161;20220202;DESC LOTE9161;LOTE9161;N;LOTE9161;;AR;;;;;;N;;;210;20181103;;N;</t>
  </si>
  <si>
    <t>14000000009161;FNET;FNET;14;ZRET;20200612;;1800000030;20200612;08:00;16:00;20000;Remito electrónico Test;;;2688;33;C/U;LOTE9161;;;;;0000-00009161;9161;20200612;</t>
  </si>
  <si>
    <t xml:space="preserve">3491363 </t>
  </si>
  <si>
    <t xml:space="preserve">3491373 </t>
  </si>
  <si>
    <t>02:11</t>
  </si>
  <si>
    <t>LOTE9163</t>
  </si>
  <si>
    <t>9163</t>
  </si>
  <si>
    <t>0000R00009163</t>
  </si>
  <si>
    <t>3491374</t>
  </si>
  <si>
    <t>2686;LOTE9163;20220202;DESC LOTE9163;LOTE9163;N;LOTE9163;;AR;;;;;;N;;;210;20181103;;N;</t>
  </si>
  <si>
    <t>14000000009163;FNET;FNET;14;ZRET;20200612;;1800000030;20200612;08:00;16:00;20000;Remito electrónico Test;;;2686;36;C/U;LOTE9163;;;;;0000-00009163;9163;20200612;</t>
  </si>
  <si>
    <t xml:space="preserve">3491384 </t>
  </si>
  <si>
    <t xml:space="preserve">3491394 </t>
  </si>
  <si>
    <t>02:12</t>
  </si>
  <si>
    <t>LOTE9165</t>
  </si>
  <si>
    <t>9165</t>
  </si>
  <si>
    <t>0000R00009165</t>
  </si>
  <si>
    <t>3491395</t>
  </si>
  <si>
    <t>11147;LOTE9165;20220202;DESC LOTE9165;LOTE9165;N;LOTE9165;;AR;;;;;;N;;;210;20181103;;N;</t>
  </si>
  <si>
    <t>32000000009165;FNET;FNET;32;ZRET;20200612;;1800000195;20200612;08:00;16:00;20000;Remito electrónico Test;;;11147;30;C/U;LOTE9165;;;;;0000-00009165;9165;20200612;</t>
  </si>
  <si>
    <t xml:space="preserve">PEDIDO            20200612002C001CLIENTESAPNROOC0322020061211147             10           </t>
  </si>
  <si>
    <t xml:space="preserve">202006120002073900PEDIDO                                                                          11147             10       139                         32        03      NUMEROWE </t>
  </si>
  <si>
    <t xml:space="preserve">VTD11147 133198CLIENTESAPC00120200612NROOC1  10     /////ESTE PEDIDO HA SIDO CREADO POR UN PROCESO DE AUTOMATIZACION./////                    11147             10     816 0  011   </t>
  </si>
  <si>
    <t xml:space="preserve">3491405 </t>
  </si>
  <si>
    <t xml:space="preserve">3491415 </t>
  </si>
  <si>
    <t>02:13</t>
  </si>
  <si>
    <t>LOTE9167</t>
  </si>
  <si>
    <t>9167</t>
  </si>
  <si>
    <t>0000R00009167</t>
  </si>
  <si>
    <t>3491416</t>
  </si>
  <si>
    <t>11147;LOTE9167;20220202;DESC LOTE9167;LOTE9167;N;LOTE9167;;AR;;;;;;N;;;210;20181103;;N;</t>
  </si>
  <si>
    <t>32000000009167;FNET;FNET;32;ZRET;20200612;;1800000195;20200612;08:00;16:00;20000;Remito electrónico Test;;;11147;33;C/U;LOTE9167;;;;;0000-00009167;9167;20200612;</t>
  </si>
  <si>
    <t xml:space="preserve">PEDIDO            20200612002C001CLIENTESAPNROOC0322020061211147             11           </t>
  </si>
  <si>
    <t xml:space="preserve">202006120002073900PEDIDO                                                                          11147             11       139                         32        03      NUMEROWE </t>
  </si>
  <si>
    <t xml:space="preserve">VTD11147 133198CLIENTESAPC00120200612NROOC1  11     /////ESTE PEDIDO HA SIDO CREADO POR UN PROCESO DE AUTOMATIZACION./////                    11147             11     816 0  011   </t>
  </si>
  <si>
    <t xml:space="preserve">3491426 </t>
  </si>
  <si>
    <t xml:space="preserve">3491436 </t>
  </si>
  <si>
    <t>02:14</t>
  </si>
  <si>
    <t>LOTE9169</t>
  </si>
  <si>
    <t>9169</t>
  </si>
  <si>
    <t>0000R00009169</t>
  </si>
  <si>
    <t>3491437</t>
  </si>
  <si>
    <t>11147;LOTE9169;20220202;DESC LOTE9169;LOTE9169;N;LOTE9169;;AR;;;;;;N;;;210;20181103;;N;</t>
  </si>
  <si>
    <t>32000000009169;FNET;FNET;32;ZRET;20200612;;1800000195;20200612;08:00;16:00;20000;Remito electrónico Test;;;11147;36;C/U;LOTE9169;;;;;0000-00009169;9169;20200612;</t>
  </si>
  <si>
    <t xml:space="preserve">PEDIDO            20200612002C001CLIENTESAPNROOC0322020061211147             12           </t>
  </si>
  <si>
    <t xml:space="preserve">202006120002073900PEDIDO                                                                          11147             12       139                         32        03      NUMEROWE </t>
  </si>
  <si>
    <t xml:space="preserve">VTD11147 133198CLIENTESAPC00120200612NROOC1  12     /////ESTE PEDIDO HA SIDO CREADO POR UN PROCESO DE AUTOMATIZACION./////                    11147             12     816 0  011   </t>
  </si>
  <si>
    <t xml:space="preserve">3491447 </t>
  </si>
  <si>
    <t xml:space="preserve">3491457 </t>
  </si>
  <si>
    <t>LOTE9171</t>
  </si>
  <si>
    <t>9171</t>
  </si>
  <si>
    <t>0000R00009171</t>
  </si>
  <si>
    <t>3491458</t>
  </si>
  <si>
    <t>11147;LOTE9171;20220202;DESC LOTE9171;LOTE9171;N;LOTE9171;;AR;;;;;;N;;;210;20181103;;N;</t>
  </si>
  <si>
    <t>32000000009171;FNET;FNET;32;ZRET;20200612;;1800000195;20200612;08:00;16:00;20000;Remito electrónico Test;;;11147;30;C/U;LOTE9171;;;;;0000-00009171;9171;20200612;</t>
  </si>
  <si>
    <t xml:space="preserve">3491468 </t>
  </si>
  <si>
    <t xml:space="preserve">3491478 </t>
  </si>
  <si>
    <t>02:15</t>
  </si>
  <si>
    <t>LOTE9173</t>
  </si>
  <si>
    <t>9173</t>
  </si>
  <si>
    <t>0000R00009173</t>
  </si>
  <si>
    <t>3491479</t>
  </si>
  <si>
    <t>11147;LOTE9173;20220202;DESC LOTE9173;LOTE9173;N;LOTE9173;;AR;;;;;;N;;;210;20181103;;N;</t>
  </si>
  <si>
    <t>32000000009173;FNET;FNET;32;ZRET;20200612;;1800000195;20200612;08:00;16:00;20000;Remito electrónico Test;;;11147;33;C/U;LOTE9173;;;;;0000-00009173;9173;20200612;</t>
  </si>
  <si>
    <t xml:space="preserve">3491489 </t>
  </si>
  <si>
    <t xml:space="preserve">3491499 </t>
  </si>
  <si>
    <t>02:16</t>
  </si>
  <si>
    <t>LOTE9175</t>
  </si>
  <si>
    <t>9175</t>
  </si>
  <si>
    <t>0000R00009175</t>
  </si>
  <si>
    <t>3491500</t>
  </si>
  <si>
    <t>11147;LOTE9175;20220202;DESC LOTE9175;LOTE9175;N;LOTE9175;;AR;;;;;;N;;;210;20181103;;N;</t>
  </si>
  <si>
    <t>32000000009175;FNET;FNET;32;ZRET;20200612;;1800000195;20200612;08:00;16:00;20000;Remito electrónico Test;;;11147;36;C/U;LOTE9175;;;;;0000-00009175;9175;20200612;</t>
  </si>
  <si>
    <t xml:space="preserve">3491510 </t>
  </si>
  <si>
    <t xml:space="preserve">3491520 </t>
  </si>
  <si>
    <t>02:17</t>
  </si>
  <si>
    <t>LOTE9177</t>
  </si>
  <si>
    <t>9177</t>
  </si>
  <si>
    <t>0000R00009177</t>
  </si>
  <si>
    <t>3491521</t>
  </si>
  <si>
    <t>2688;LOTE9177;20220202;DESC LOTE9177;LOTE9177;N;LOTE9177;;AR;;;;;;N;;;210;20181103;;N;</t>
  </si>
  <si>
    <t>14000000009177;FNET;FNET;14;ZRET;20200612;;1800000030;20200612;08:00;16:00;20000;Remito electrónico Test;;;2688;30;C/U;LOTE9177;;;;;0000-00009177;9177;20200612;</t>
  </si>
  <si>
    <t xml:space="preserve">3491531 </t>
  </si>
  <si>
    <t xml:space="preserve">3491541 </t>
  </si>
  <si>
    <t>LOTE9179</t>
  </si>
  <si>
    <t>9179</t>
  </si>
  <si>
    <t>0000R00009179</t>
  </si>
  <si>
    <t>3491542</t>
  </si>
  <si>
    <t>2688;LOTE9179;20220202;DESC LOTE9179;LOTE9179;N;LOTE9179;;AR;;;;;;N;;;210;20181103;;N;</t>
  </si>
  <si>
    <t>14000000009179;FNET;FNET;14;ZRET;20200612;;1800000030;20200612;08:00;16:00;20000;Remito electrónico Test;;;2688;33;C/U;LOTE9179;;;;;0000-00009179;9179;20200612;</t>
  </si>
  <si>
    <t xml:space="preserve">3491552 </t>
  </si>
  <si>
    <t xml:space="preserve">3491562 </t>
  </si>
  <si>
    <t>02:18</t>
  </si>
  <si>
    <t>LOTE9181</t>
  </si>
  <si>
    <t>9181</t>
  </si>
  <si>
    <t>0000R00009181</t>
  </si>
  <si>
    <t>3491563</t>
  </si>
  <si>
    <t>2686;LOTE9181;20220202;DESC LOTE9181;LOTE9181;N;LOTE9181;;AR;;;;;;N;;;210;20181103;;N;</t>
  </si>
  <si>
    <t>14000000009181;FNET;FNET;14;ZRET;20200612;;1800000030;20200612;08:00;16:00;20000;Remito electrónico Test;;;2686;36;C/U;LOTE9181;;;;;0000-00009181;9181;20200612;</t>
  </si>
  <si>
    <t xml:space="preserve">3491573 </t>
  </si>
  <si>
    <t xml:space="preserve">3491583 </t>
  </si>
  <si>
    <t>02:19</t>
  </si>
  <si>
    <t>LOTE9183</t>
  </si>
  <si>
    <t>9183</t>
  </si>
  <si>
    <t>0000R00009183</t>
  </si>
  <si>
    <t>3491584</t>
  </si>
  <si>
    <t>11147;LOTE9183;20220202;DESC LOTE9183;LOTE9183;N;LOTE9183;;AR;;;;;;N;;;210;20181103;;N;</t>
  </si>
  <si>
    <t>32000000009183;FNET;FNET;32;ZRET;20200612;;1800000195;20200612;08:00;16:00;20000;Remito electrónico Test;;;11147;30;C/U;LOTE9183;;;;;0000-00009183;9183;20200612;</t>
  </si>
  <si>
    <t xml:space="preserve">3491594 </t>
  </si>
  <si>
    <t xml:space="preserve">3491604 </t>
  </si>
  <si>
    <t>02:20</t>
  </si>
  <si>
    <t>LOTE9185</t>
  </si>
  <si>
    <t>9185</t>
  </si>
  <si>
    <t>0000R00009185</t>
  </si>
  <si>
    <t>3491605</t>
  </si>
  <si>
    <t>11147;LOTE9185;20220202;DESC LOTE9185;LOTE9185;N;LOTE9185;;AR;;;;;;N;;;210;20181103;;N;</t>
  </si>
  <si>
    <t>32000000009185;FNET;FNET;32;ZRET;20200612;;1800000195;20200612;08:00;16:00;20000;Remito electrónico Test;;;11147;33;C/U;LOTE9185;;;;;0000-00009185;9185;20200612;</t>
  </si>
  <si>
    <t xml:space="preserve">3491615 </t>
  </si>
  <si>
    <t xml:space="preserve">3491625 </t>
  </si>
  <si>
    <t>LOTE9187</t>
  </si>
  <si>
    <t>9187</t>
  </si>
  <si>
    <t>0000R00009187</t>
  </si>
  <si>
    <t>3491626</t>
  </si>
  <si>
    <t>11147;LOTE9187;20220202;DESC LOTE9187;LOTE9187;N;LOTE9187;;AR;;;;;;N;;;210;20181103;;N;</t>
  </si>
  <si>
    <t>32000000009187;FNET;FNET;32;ZRET;20200612;;1800000195;20200612;08:00;16:00;20000;Remito electrónico Test;;;11147;36;C/U;LOTE9187;;;;;0000-00009187;9187;20200612;</t>
  </si>
  <si>
    <t xml:space="preserve">3491636 </t>
  </si>
  <si>
    <t xml:space="preserve">3491646 </t>
  </si>
  <si>
    <t>0001140845</t>
  </si>
  <si>
    <t>0001140846</t>
  </si>
  <si>
    <t>0001140844</t>
  </si>
  <si>
    <t>0001140849</t>
  </si>
  <si>
    <t>0001140847</t>
  </si>
  <si>
    <t>0001140848</t>
  </si>
  <si>
    <t>0001140852</t>
  </si>
  <si>
    <t>0001140851</t>
  </si>
  <si>
    <t>0001140850</t>
  </si>
  <si>
    <t>0001140853</t>
  </si>
  <si>
    <t>0001140854</t>
  </si>
  <si>
    <t>0001140856</t>
  </si>
  <si>
    <t>0001140858</t>
  </si>
  <si>
    <t>0001140857</t>
  </si>
  <si>
    <t>0001140855</t>
  </si>
  <si>
    <t>0001140861</t>
  </si>
  <si>
    <t>0001140859</t>
  </si>
  <si>
    <t>0001140860</t>
  </si>
  <si>
    <t>0001140865</t>
  </si>
  <si>
    <t>0001140862</t>
  </si>
  <si>
    <t>0001140863</t>
  </si>
  <si>
    <t>0001140864</t>
  </si>
  <si>
    <t>0001140866</t>
  </si>
  <si>
    <t>0001140867</t>
  </si>
  <si>
    <t>0001140870</t>
  </si>
  <si>
    <t>0001140869</t>
  </si>
  <si>
    <t>0001140868</t>
  </si>
  <si>
    <t>0001140873</t>
  </si>
  <si>
    <t>0001140872</t>
  </si>
  <si>
    <t>0001140871</t>
  </si>
  <si>
    <t>0001140878</t>
  </si>
  <si>
    <t>0001140874</t>
  </si>
  <si>
    <t>0001140875</t>
  </si>
  <si>
    <t>0001140877</t>
  </si>
  <si>
    <t>0001140880</t>
  </si>
  <si>
    <t>0001140876</t>
  </si>
  <si>
    <t>0001140882</t>
  </si>
  <si>
    <t>0001140881</t>
  </si>
  <si>
    <t>0001140879</t>
  </si>
  <si>
    <t>0001140885</t>
  </si>
  <si>
    <t>0001140883</t>
  </si>
  <si>
    <t>0001140884</t>
  </si>
  <si>
    <t>0001140886</t>
  </si>
  <si>
    <t>0001140887</t>
  </si>
  <si>
    <t>0001140888</t>
  </si>
  <si>
    <t>0001140891</t>
  </si>
  <si>
    <t>0001140890</t>
  </si>
  <si>
    <t>0001140889</t>
  </si>
  <si>
    <t>0001140894</t>
  </si>
  <si>
    <t>0001140892</t>
  </si>
  <si>
    <t>0001140893</t>
  </si>
  <si>
    <t>0001140897</t>
  </si>
  <si>
    <t>0001140895</t>
  </si>
  <si>
    <t>0001140896</t>
  </si>
  <si>
    <t>0001140898</t>
  </si>
  <si>
    <t>0001140901</t>
  </si>
  <si>
    <t>0001140899</t>
  </si>
  <si>
    <t>0001140903</t>
  </si>
  <si>
    <t>0001140902</t>
  </si>
  <si>
    <t>0001140900</t>
  </si>
  <si>
    <t>0001140906</t>
  </si>
  <si>
    <t>0001140905</t>
  </si>
  <si>
    <t>0001140904</t>
  </si>
  <si>
    <t>0001140911</t>
  </si>
  <si>
    <t>0001140907</t>
  </si>
  <si>
    <t>0001140908</t>
  </si>
  <si>
    <t>0001140912</t>
  </si>
  <si>
    <t>0001140910</t>
  </si>
  <si>
    <t>0001140909</t>
  </si>
  <si>
    <t>0001140915</t>
  </si>
  <si>
    <t>0001140913</t>
  </si>
  <si>
    <t>0001140914</t>
  </si>
  <si>
    <t>0001140919</t>
  </si>
  <si>
    <t>0001140917</t>
  </si>
  <si>
    <t>0001140916</t>
  </si>
  <si>
    <t>0001140918</t>
  </si>
  <si>
    <t>0001140921</t>
  </si>
  <si>
    <t>0001140920</t>
  </si>
  <si>
    <t>0001140924</t>
  </si>
  <si>
    <t>0001140923</t>
  </si>
  <si>
    <t>0001140922</t>
  </si>
  <si>
    <t>0001140927</t>
  </si>
  <si>
    <t>0001140925</t>
  </si>
  <si>
    <t>0001140926</t>
  </si>
  <si>
    <t>0001140931</t>
  </si>
  <si>
    <t>0001140928</t>
  </si>
  <si>
    <t>0001140929</t>
  </si>
  <si>
    <t>0001140930</t>
  </si>
  <si>
    <t>0001140932</t>
  </si>
  <si>
    <t>0001140934</t>
  </si>
  <si>
    <t>0001140936</t>
  </si>
  <si>
    <t>0001140935</t>
  </si>
  <si>
    <t>0001140933</t>
  </si>
  <si>
    <t>0001140939</t>
  </si>
  <si>
    <t>0001140937</t>
  </si>
  <si>
    <t>0001140938</t>
  </si>
  <si>
    <t>0001140945</t>
  </si>
  <si>
    <t>0001140940</t>
  </si>
  <si>
    <t>0001140941</t>
  </si>
  <si>
    <t>0001140944</t>
  </si>
  <si>
    <t>0001140943</t>
  </si>
  <si>
    <t>0001140942</t>
  </si>
  <si>
    <t>0001140948</t>
  </si>
  <si>
    <t>0001140946</t>
  </si>
  <si>
    <t>0001140947</t>
  </si>
  <si>
    <t>0001140951</t>
  </si>
  <si>
    <t>0001140949</t>
  </si>
  <si>
    <t>0001140950</t>
  </si>
  <si>
    <t>0001140952</t>
  </si>
  <si>
    <t>0001140953</t>
  </si>
  <si>
    <t>0001140955</t>
  </si>
  <si>
    <t>0001140957</t>
  </si>
  <si>
    <t>0001140956</t>
  </si>
  <si>
    <t>0001140954</t>
  </si>
  <si>
    <t>0001140960</t>
  </si>
  <si>
    <t>0001140958</t>
  </si>
  <si>
    <t>0001140959</t>
  </si>
  <si>
    <t>0001140963</t>
  </si>
  <si>
    <t>0001140961</t>
  </si>
  <si>
    <t>0001140962</t>
  </si>
  <si>
    <t>0001140964</t>
  </si>
  <si>
    <t>0001140965</t>
  </si>
  <si>
    <t>0001140966</t>
  </si>
  <si>
    <t>0001140969</t>
  </si>
  <si>
    <t>0001140968</t>
  </si>
  <si>
    <t>0001140967</t>
  </si>
  <si>
    <t>0001140972</t>
  </si>
  <si>
    <t>0001140971</t>
  </si>
  <si>
    <t>0001140970</t>
  </si>
  <si>
    <t>0001140975</t>
  </si>
  <si>
    <t>0001140973</t>
  </si>
  <si>
    <t>0001140974</t>
  </si>
  <si>
    <t>0001140976</t>
  </si>
  <si>
    <t>0001140977</t>
  </si>
  <si>
    <t>0001140978</t>
  </si>
  <si>
    <t>0001140981</t>
  </si>
  <si>
    <t>0001140980</t>
  </si>
  <si>
    <t>0001140979</t>
  </si>
  <si>
    <t>0001140984</t>
  </si>
  <si>
    <t>0001140982</t>
  </si>
  <si>
    <t>0001140983</t>
  </si>
  <si>
    <t>0001140989</t>
  </si>
  <si>
    <t>0001140985</t>
  </si>
  <si>
    <t>0001140986</t>
  </si>
  <si>
    <t>0001140990</t>
  </si>
  <si>
    <t>0001140988</t>
  </si>
  <si>
    <t>0001140987</t>
  </si>
  <si>
    <t>0001140993</t>
  </si>
  <si>
    <t>0001140992</t>
  </si>
  <si>
    <t>0001140991</t>
  </si>
  <si>
    <t>0001140996</t>
  </si>
  <si>
    <t>0001140994</t>
  </si>
  <si>
    <t>0001140995</t>
  </si>
  <si>
    <t>0001140999</t>
  </si>
  <si>
    <t>0001140997</t>
  </si>
  <si>
    <t>0001140998</t>
  </si>
  <si>
    <t>0001141000</t>
  </si>
  <si>
    <t>0001141003</t>
  </si>
  <si>
    <t>0001141001</t>
  </si>
  <si>
    <t>0001141005</t>
  </si>
  <si>
    <t>0001141004</t>
  </si>
  <si>
    <t>0001141002</t>
  </si>
  <si>
    <t>0001141008</t>
  </si>
  <si>
    <t>0001141006</t>
  </si>
  <si>
    <t>0001141007</t>
  </si>
  <si>
    <t>0001141011</t>
  </si>
  <si>
    <t>0001141009</t>
  </si>
  <si>
    <t>0001141010</t>
  </si>
  <si>
    <t>0001141012</t>
  </si>
  <si>
    <t>0001141013</t>
  </si>
  <si>
    <t>0001141016</t>
  </si>
  <si>
    <t>0001141017</t>
  </si>
  <si>
    <t>0001141014</t>
  </si>
  <si>
    <t>0001141015</t>
  </si>
  <si>
    <t>0001141020</t>
  </si>
  <si>
    <t>0001141018</t>
  </si>
  <si>
    <t>0001141019</t>
  </si>
  <si>
    <t>0001141023</t>
  </si>
  <si>
    <t>0001141021</t>
  </si>
  <si>
    <t>0001141022</t>
  </si>
  <si>
    <t>0001141029</t>
  </si>
  <si>
    <t>0001141024</t>
  </si>
  <si>
    <t>0001141027</t>
  </si>
  <si>
    <t>0001141028</t>
  </si>
  <si>
    <t>0001141025</t>
  </si>
  <si>
    <t>0001141026</t>
  </si>
  <si>
    <t>0001141032</t>
  </si>
  <si>
    <t>0001141030</t>
  </si>
  <si>
    <t>0001141031</t>
  </si>
  <si>
    <t>0001141035</t>
  </si>
  <si>
    <t>0001141033</t>
  </si>
  <si>
    <t>0001141034</t>
  </si>
  <si>
    <t>0001141038</t>
  </si>
  <si>
    <t>0001141036</t>
  </si>
  <si>
    <t>0001141037</t>
  </si>
  <si>
    <t>0001141039</t>
  </si>
  <si>
    <t>0001141040</t>
  </si>
  <si>
    <t>0001141042</t>
  </si>
  <si>
    <t>0001141044</t>
  </si>
  <si>
    <t>0001141041</t>
  </si>
  <si>
    <t>0001141043</t>
  </si>
  <si>
    <t>0001141047</t>
  </si>
  <si>
    <t>0001141045</t>
  </si>
  <si>
    <t>0001141046</t>
  </si>
  <si>
    <t>0001141052</t>
  </si>
  <si>
    <t>0001141048</t>
  </si>
  <si>
    <t>0001141049</t>
  </si>
  <si>
    <t>0001141051</t>
  </si>
  <si>
    <t>0001141053</t>
  </si>
  <si>
    <t>0001141050</t>
  </si>
  <si>
    <t>0001141056</t>
  </si>
  <si>
    <t>0001141054</t>
  </si>
  <si>
    <t>0001141055</t>
  </si>
  <si>
    <t>0001141059</t>
  </si>
  <si>
    <t>0001141057</t>
  </si>
  <si>
    <t>0001141058</t>
  </si>
  <si>
    <t>0001141063</t>
  </si>
  <si>
    <t>0001141060</t>
  </si>
  <si>
    <t>0001141061</t>
  </si>
  <si>
    <t>0001141062</t>
  </si>
  <si>
    <t>0001141064</t>
  </si>
  <si>
    <t>0001141065</t>
  </si>
  <si>
    <t>0001141068</t>
  </si>
  <si>
    <t>0001141066</t>
  </si>
  <si>
    <t>0001141067</t>
  </si>
  <si>
    <t>0001141071</t>
  </si>
  <si>
    <t>0001141070</t>
  </si>
  <si>
    <t>0001141069</t>
  </si>
  <si>
    <t>0001141073</t>
  </si>
  <si>
    <t>0001141072</t>
  </si>
  <si>
    <t>0001141074</t>
  </si>
  <si>
    <t>0001141079</t>
  </si>
  <si>
    <t>0001141075</t>
  </si>
  <si>
    <t>0001141076</t>
  </si>
  <si>
    <t>0001141080</t>
  </si>
  <si>
    <t>0001141078</t>
  </si>
  <si>
    <t>0001141077</t>
  </si>
  <si>
    <t>0001141083</t>
  </si>
  <si>
    <t>0001141082</t>
  </si>
  <si>
    <t>0001141081</t>
  </si>
  <si>
    <t>0001141086</t>
  </si>
  <si>
    <t>0001141085</t>
  </si>
  <si>
    <t>0001141084</t>
  </si>
  <si>
    <t>0001141090</t>
  </si>
  <si>
    <t>0001141088</t>
  </si>
  <si>
    <t>0001141087</t>
  </si>
  <si>
    <t>0001141089</t>
  </si>
  <si>
    <t>0001141094</t>
  </si>
  <si>
    <t>0001141091</t>
  </si>
  <si>
    <t>0001141095</t>
  </si>
  <si>
    <t>0001141093</t>
  </si>
  <si>
    <t>0001141092</t>
  </si>
  <si>
    <t>0001141098</t>
  </si>
  <si>
    <t>0001141097</t>
  </si>
  <si>
    <t>0001141096</t>
  </si>
  <si>
    <t>0001141101</t>
  </si>
  <si>
    <t>0001141100</t>
  </si>
  <si>
    <t>0001141099</t>
  </si>
  <si>
    <t>0001141102</t>
  </si>
  <si>
    <t>0001141106</t>
  </si>
  <si>
    <t>0001141103</t>
  </si>
  <si>
    <t>0001141107</t>
  </si>
  <si>
    <t>0001141105</t>
  </si>
  <si>
    <t>0001141104</t>
  </si>
  <si>
    <t>0001141110</t>
  </si>
  <si>
    <t>0001141109</t>
  </si>
  <si>
    <t>0001141108</t>
  </si>
  <si>
    <t>0001141113</t>
  </si>
  <si>
    <t>0001141112</t>
  </si>
  <si>
    <t>0001141111</t>
  </si>
  <si>
    <t>02000000009009</t>
  </si>
  <si>
    <t>4000010220</t>
  </si>
  <si>
    <t>02000000009011</t>
  </si>
  <si>
    <t>4000010221</t>
  </si>
  <si>
    <t>02000000009013</t>
  </si>
  <si>
    <t>4000010223</t>
  </si>
  <si>
    <t>02000000009015</t>
  </si>
  <si>
    <t>4000010222</t>
  </si>
  <si>
    <t>02000000009017</t>
  </si>
  <si>
    <t>4000010224</t>
  </si>
  <si>
    <t>02000000009019</t>
  </si>
  <si>
    <t>4000010225</t>
  </si>
  <si>
    <t>03000000009021</t>
  </si>
  <si>
    <t>4000010226</t>
  </si>
  <si>
    <t>03000000009023</t>
  </si>
  <si>
    <t>4000010227</t>
  </si>
  <si>
    <t>03000000009025</t>
  </si>
  <si>
    <t>4000010228</t>
  </si>
  <si>
    <t>03000000009027</t>
  </si>
  <si>
    <t>4000010229</t>
  </si>
  <si>
    <t>03000000009029</t>
  </si>
  <si>
    <t>4000010230</t>
  </si>
  <si>
    <t>03000000009031</t>
  </si>
  <si>
    <t>4000010231</t>
  </si>
  <si>
    <t>05000000009033</t>
  </si>
  <si>
    <t>4000010233</t>
  </si>
  <si>
    <t>05000000009035</t>
  </si>
  <si>
    <t>4000010235</t>
  </si>
  <si>
    <t>05000000009037</t>
  </si>
  <si>
    <t>4000010232</t>
  </si>
  <si>
    <t>05000000009039</t>
  </si>
  <si>
    <t>4000010236</t>
  </si>
  <si>
    <t>05000000009041</t>
  </si>
  <si>
    <t>4000010237</t>
  </si>
  <si>
    <t>05000000009043</t>
  </si>
  <si>
    <t>4000010238</t>
  </si>
  <si>
    <t>06000000009045</t>
  </si>
  <si>
    <t>4000010239</t>
  </si>
  <si>
    <t>06000000009047</t>
  </si>
  <si>
    <t>4000010234</t>
  </si>
  <si>
    <t>06000000009049</t>
  </si>
  <si>
    <t>4000010240</t>
  </si>
  <si>
    <t>06000000009051</t>
  </si>
  <si>
    <t>4000010241</t>
  </si>
  <si>
    <t>06000000009053</t>
  </si>
  <si>
    <t>4000010242</t>
  </si>
  <si>
    <t>06000000009055</t>
  </si>
  <si>
    <t>4000010243</t>
  </si>
  <si>
    <t>02000000009057</t>
  </si>
  <si>
    <t>4000010244</t>
  </si>
  <si>
    <t>02000000009059</t>
  </si>
  <si>
    <t>4000010245</t>
  </si>
  <si>
    <t>02000000009061</t>
  </si>
  <si>
    <t>4000010246</t>
  </si>
  <si>
    <t>03000000009063</t>
  </si>
  <si>
    <t>4000010247</t>
  </si>
  <si>
    <t>03000000009065</t>
  </si>
  <si>
    <t>4000010248</t>
  </si>
  <si>
    <t>03000000009067</t>
  </si>
  <si>
    <t>4000010249</t>
  </si>
  <si>
    <t>05000000009069</t>
  </si>
  <si>
    <t>4000010250</t>
  </si>
  <si>
    <t>05000000009071</t>
  </si>
  <si>
    <t>4000010251</t>
  </si>
  <si>
    <t>05000000009073</t>
  </si>
  <si>
    <t>4000010252</t>
  </si>
  <si>
    <t>06000000009075</t>
  </si>
  <si>
    <t>4000010253</t>
  </si>
  <si>
    <t>06000000009077</t>
  </si>
  <si>
    <t>4000010255</t>
  </si>
  <si>
    <t>06000000009079</t>
  </si>
  <si>
    <t>4000010256</t>
  </si>
  <si>
    <t>02000000009081</t>
  </si>
  <si>
    <t>4000010257</t>
  </si>
  <si>
    <t>02000000009083</t>
  </si>
  <si>
    <t>4000010258</t>
  </si>
  <si>
    <t>02000000009085</t>
  </si>
  <si>
    <t>4000010259</t>
  </si>
  <si>
    <t>02000000009087</t>
  </si>
  <si>
    <t>4000010260</t>
  </si>
  <si>
    <t>02000000009089</t>
  </si>
  <si>
    <t>4000010254</t>
  </si>
  <si>
    <t>02000000009091</t>
  </si>
  <si>
    <t>4000010261</t>
  </si>
  <si>
    <t>03000000009093</t>
  </si>
  <si>
    <t>4000010263</t>
  </si>
  <si>
    <t>03000000009095</t>
  </si>
  <si>
    <t>4000010264</t>
  </si>
  <si>
    <t>03000000009097</t>
  </si>
  <si>
    <t>4000010262</t>
  </si>
  <si>
    <t>03000000009099</t>
  </si>
  <si>
    <t>4000010265</t>
  </si>
  <si>
    <t>03000000009101</t>
  </si>
  <si>
    <t>4000010268</t>
  </si>
  <si>
    <t>03000000009103</t>
  </si>
  <si>
    <t>4000010269</t>
  </si>
  <si>
    <t>05000000009105</t>
  </si>
  <si>
    <t>4000010266</t>
  </si>
  <si>
    <t>05000000009107</t>
  </si>
  <si>
    <t>4000010270</t>
  </si>
  <si>
    <t>05000000009109</t>
  </si>
  <si>
    <t>4000010271</t>
  </si>
  <si>
    <t>05000000009111</t>
  </si>
  <si>
    <t>4000010272</t>
  </si>
  <si>
    <t>05000000009113</t>
  </si>
  <si>
    <t>4000010267</t>
  </si>
  <si>
    <t>05000000009115</t>
  </si>
  <si>
    <t>4000010273</t>
  </si>
  <si>
    <t>06000000009117</t>
  </si>
  <si>
    <t>4000010275</t>
  </si>
  <si>
    <t>06000000009119</t>
  </si>
  <si>
    <t>4000010276</t>
  </si>
  <si>
    <t>06000000009121</t>
  </si>
  <si>
    <t>4000010274</t>
  </si>
  <si>
    <t>06000000009123</t>
  </si>
  <si>
    <t>4000010277</t>
  </si>
  <si>
    <t>06000000009125</t>
  </si>
  <si>
    <t>4000010278</t>
  </si>
  <si>
    <t>06000000009127</t>
  </si>
  <si>
    <t>4000010279</t>
  </si>
  <si>
    <t>02000000009129</t>
  </si>
  <si>
    <t>4000010280</t>
  </si>
  <si>
    <t>02000000009131</t>
  </si>
  <si>
    <t>4000010281</t>
  </si>
  <si>
    <t>02000000009133</t>
  </si>
  <si>
    <t>4000010286</t>
  </si>
  <si>
    <t>03000000009135</t>
  </si>
  <si>
    <t>4000010283</t>
  </si>
  <si>
    <t>03000000009137</t>
  </si>
  <si>
    <t>4000010282</t>
  </si>
  <si>
    <t>03000000009139</t>
  </si>
  <si>
    <t>4000010284</t>
  </si>
  <si>
    <t>05000000009141</t>
  </si>
  <si>
    <t>4000010285</t>
  </si>
  <si>
    <t>05000000009143</t>
  </si>
  <si>
    <t>4000010288</t>
  </si>
  <si>
    <t>05000000009145</t>
  </si>
  <si>
    <t>4000010290</t>
  </si>
  <si>
    <t>06000000009147</t>
  </si>
  <si>
    <t>4000010287</t>
  </si>
  <si>
    <t>06000000009149</t>
  </si>
  <si>
    <t>4000010291</t>
  </si>
  <si>
    <t>06000000009151</t>
  </si>
  <si>
    <t>4000010292</t>
  </si>
  <si>
    <t>14000000009153</t>
  </si>
  <si>
    <t>4000010293</t>
  </si>
  <si>
    <t>14000000009155</t>
  </si>
  <si>
    <t>4000010289</t>
  </si>
  <si>
    <t>14000000009157</t>
  </si>
  <si>
    <t>4000010295</t>
  </si>
  <si>
    <t>14000000009159</t>
  </si>
  <si>
    <t>4000010296</t>
  </si>
  <si>
    <t>14000000009161</t>
  </si>
  <si>
    <t>4000010297</t>
  </si>
  <si>
    <t>14000000009163</t>
  </si>
  <si>
    <t>4000010298</t>
  </si>
  <si>
    <t>32000000009165</t>
  </si>
  <si>
    <t>4000010294</t>
  </si>
  <si>
    <t>32000000009167</t>
  </si>
  <si>
    <t>4000010299</t>
  </si>
  <si>
    <t>32000000009169</t>
  </si>
  <si>
    <t>4000010302</t>
  </si>
  <si>
    <t>32000000009171</t>
  </si>
  <si>
    <t>4000010303</t>
  </si>
  <si>
    <t>32000000009173</t>
  </si>
  <si>
    <t>4000010300</t>
  </si>
  <si>
    <t>32000000009175</t>
  </si>
  <si>
    <t>4000010304</t>
  </si>
  <si>
    <t>14000000009177</t>
  </si>
  <si>
    <t>4000010301</t>
  </si>
  <si>
    <t>14000000009179</t>
  </si>
  <si>
    <t>4000010307</t>
  </si>
  <si>
    <t>14000000009181</t>
  </si>
  <si>
    <t>4000010305</t>
  </si>
  <si>
    <t>32000000009183</t>
  </si>
  <si>
    <t>4000010306</t>
  </si>
  <si>
    <t>32000000009185</t>
  </si>
  <si>
    <t>4000010308</t>
  </si>
  <si>
    <t>32000000009187</t>
  </si>
  <si>
    <t>4000010309</t>
  </si>
  <si>
    <t>80878076</t>
  </si>
  <si>
    <t>80878077</t>
  </si>
  <si>
    <t>80878075</t>
  </si>
  <si>
    <t>80878080</t>
  </si>
  <si>
    <t>80878078</t>
  </si>
  <si>
    <t>80878079</t>
  </si>
  <si>
    <t>80878083</t>
  </si>
  <si>
    <t>80878082</t>
  </si>
  <si>
    <t>80878081</t>
  </si>
  <si>
    <t>80878084</t>
  </si>
  <si>
    <t>80878085</t>
  </si>
  <si>
    <t>80878087</t>
  </si>
  <si>
    <t>80878089</t>
  </si>
  <si>
    <t>80878088</t>
  </si>
  <si>
    <t>80878086</t>
  </si>
  <si>
    <t>80878092</t>
  </si>
  <si>
    <t>80878090</t>
  </si>
  <si>
    <t>80878091</t>
  </si>
  <si>
    <t>80878096</t>
  </si>
  <si>
    <t>80878093</t>
  </si>
  <si>
    <t>80878094</t>
  </si>
  <si>
    <t>80878095</t>
  </si>
  <si>
    <t>80878097</t>
  </si>
  <si>
    <t>80878098</t>
  </si>
  <si>
    <t>80878101</t>
  </si>
  <si>
    <t>80878100</t>
  </si>
  <si>
    <t>80878099</t>
  </si>
  <si>
    <t>80878104</t>
  </si>
  <si>
    <t>80878103</t>
  </si>
  <si>
    <t>80878102</t>
  </si>
  <si>
    <t>80878109</t>
  </si>
  <si>
    <t>80878105</t>
  </si>
  <si>
    <t>80878106</t>
  </si>
  <si>
    <t>80878108</t>
  </si>
  <si>
    <t>80878111</t>
  </si>
  <si>
    <t>80878107</t>
  </si>
  <si>
    <t>80878113</t>
  </si>
  <si>
    <t>80878112</t>
  </si>
  <si>
    <t>80878110</t>
  </si>
  <si>
    <t>80878116</t>
  </si>
  <si>
    <t>80878114</t>
  </si>
  <si>
    <t>80878115</t>
  </si>
  <si>
    <t>80878117</t>
  </si>
  <si>
    <t>80878118</t>
  </si>
  <si>
    <t>80878119</t>
  </si>
  <si>
    <t>80878122</t>
  </si>
  <si>
    <t>80878121</t>
  </si>
  <si>
    <t>80878120</t>
  </si>
  <si>
    <t>80878125</t>
  </si>
  <si>
    <t>80878123</t>
  </si>
  <si>
    <t>80878124</t>
  </si>
  <si>
    <t>80878128</t>
  </si>
  <si>
    <t>80878126</t>
  </si>
  <si>
    <t>80878127</t>
  </si>
  <si>
    <t>80878129</t>
  </si>
  <si>
    <t>80878132</t>
  </si>
  <si>
    <t>80878130</t>
  </si>
  <si>
    <t>80878134</t>
  </si>
  <si>
    <t>80878133</t>
  </si>
  <si>
    <t>80878131</t>
  </si>
  <si>
    <t>80878137</t>
  </si>
  <si>
    <t>80878136</t>
  </si>
  <si>
    <t>80878135</t>
  </si>
  <si>
    <t>80878142</t>
  </si>
  <si>
    <t>80878138</t>
  </si>
  <si>
    <t>80878139</t>
  </si>
  <si>
    <t>80878143</t>
  </si>
  <si>
    <t>80878141</t>
  </si>
  <si>
    <t>80878140</t>
  </si>
  <si>
    <t>80878146</t>
  </si>
  <si>
    <t>80878144</t>
  </si>
  <si>
    <t>80878145</t>
  </si>
  <si>
    <t>80878150</t>
  </si>
  <si>
    <t>80878148</t>
  </si>
  <si>
    <t>80878147</t>
  </si>
  <si>
    <t>80878149</t>
  </si>
  <si>
    <t>80878152</t>
  </si>
  <si>
    <t>80878151</t>
  </si>
  <si>
    <t>80878155</t>
  </si>
  <si>
    <t>80878154</t>
  </si>
  <si>
    <t>80878153</t>
  </si>
  <si>
    <t>80878158</t>
  </si>
  <si>
    <t>80878156</t>
  </si>
  <si>
    <t>80878157</t>
  </si>
  <si>
    <t>80878162</t>
  </si>
  <si>
    <t>80878159</t>
  </si>
  <si>
    <t>80878160</t>
  </si>
  <si>
    <t>80878161</t>
  </si>
  <si>
    <t>80878163</t>
  </si>
  <si>
    <t>80878165</t>
  </si>
  <si>
    <t>80878167</t>
  </si>
  <si>
    <t>80878166</t>
  </si>
  <si>
    <t>80878164</t>
  </si>
  <si>
    <t>80878170</t>
  </si>
  <si>
    <t>80878168</t>
  </si>
  <si>
    <t>80878169</t>
  </si>
  <si>
    <t>80878176</t>
  </si>
  <si>
    <t>80878171</t>
  </si>
  <si>
    <t>80878172</t>
  </si>
  <si>
    <t>80878175</t>
  </si>
  <si>
    <t>80878174</t>
  </si>
  <si>
    <t>80878173</t>
  </si>
  <si>
    <t>80878179</t>
  </si>
  <si>
    <t>80878177</t>
  </si>
  <si>
    <t>80878178</t>
  </si>
  <si>
    <t>80878182</t>
  </si>
  <si>
    <t>80878180</t>
  </si>
  <si>
    <t>80878181</t>
  </si>
  <si>
    <t>80878183</t>
  </si>
  <si>
    <t>80878184</t>
  </si>
  <si>
    <t>80878186</t>
  </si>
  <si>
    <t>80878188</t>
  </si>
  <si>
    <t>80878187</t>
  </si>
  <si>
    <t>80878185</t>
  </si>
  <si>
    <t>80878191</t>
  </si>
  <si>
    <t>80878189</t>
  </si>
  <si>
    <t>80878190</t>
  </si>
  <si>
    <t>80878194</t>
  </si>
  <si>
    <t>80878192</t>
  </si>
  <si>
    <t>80878193</t>
  </si>
  <si>
    <t>80878195</t>
  </si>
  <si>
    <t>80878196</t>
  </si>
  <si>
    <t>80878197</t>
  </si>
  <si>
    <t>80878200</t>
  </si>
  <si>
    <t>80878199</t>
  </si>
  <si>
    <t>80878198</t>
  </si>
  <si>
    <t>80878203</t>
  </si>
  <si>
    <t>80878202</t>
  </si>
  <si>
    <t>80878201</t>
  </si>
  <si>
    <t>80878206</t>
  </si>
  <si>
    <t>80878204</t>
  </si>
  <si>
    <t>80878205</t>
  </si>
  <si>
    <t>80878207</t>
  </si>
  <si>
    <t>80878208</t>
  </si>
  <si>
    <t>80878209</t>
  </si>
  <si>
    <t>80878212</t>
  </si>
  <si>
    <t>80878211</t>
  </si>
  <si>
    <t>80878210</t>
  </si>
  <si>
    <t>80878215</t>
  </si>
  <si>
    <t>80878213</t>
  </si>
  <si>
    <t>80878214</t>
  </si>
  <si>
    <t>80878220</t>
  </si>
  <si>
    <t>80878216</t>
  </si>
  <si>
    <t>80878217</t>
  </si>
  <si>
    <t>80878221</t>
  </si>
  <si>
    <t>80878219</t>
  </si>
  <si>
    <t>80878218</t>
  </si>
  <si>
    <t>80878224</t>
  </si>
  <si>
    <t>80878223</t>
  </si>
  <si>
    <t>80878222</t>
  </si>
  <si>
    <t>80878227</t>
  </si>
  <si>
    <t>80878225</t>
  </si>
  <si>
    <t>80878226</t>
  </si>
  <si>
    <t>80878230</t>
  </si>
  <si>
    <t>80878228</t>
  </si>
  <si>
    <t>80878229</t>
  </si>
  <si>
    <t>80878231</t>
  </si>
  <si>
    <t>80878234</t>
  </si>
  <si>
    <t>80878232</t>
  </si>
  <si>
    <t>80878236</t>
  </si>
  <si>
    <t>80878235</t>
  </si>
  <si>
    <t>80878233</t>
  </si>
  <si>
    <t>80878239</t>
  </si>
  <si>
    <t>80878237</t>
  </si>
  <si>
    <t>80878238</t>
  </si>
  <si>
    <t>80878242</t>
  </si>
  <si>
    <t>80878240</t>
  </si>
  <si>
    <t>80878241</t>
  </si>
  <si>
    <t>80878243</t>
  </si>
  <si>
    <t>80878244</t>
  </si>
  <si>
    <t>80878247</t>
  </si>
  <si>
    <t>80878248</t>
  </si>
  <si>
    <t>80878245</t>
  </si>
  <si>
    <t>80878246</t>
  </si>
  <si>
    <t>80878251</t>
  </si>
  <si>
    <t>80878249</t>
  </si>
  <si>
    <t>80878250</t>
  </si>
  <si>
    <t>80878254</t>
  </si>
  <si>
    <t>80878252</t>
  </si>
  <si>
    <t>80878253</t>
  </si>
  <si>
    <t>80878260</t>
  </si>
  <si>
    <t>80878255</t>
  </si>
  <si>
    <t>80878258</t>
  </si>
  <si>
    <t>80878259</t>
  </si>
  <si>
    <t>80878256</t>
  </si>
  <si>
    <t>80878257</t>
  </si>
  <si>
    <t>80878263</t>
  </si>
  <si>
    <t>80878261</t>
  </si>
  <si>
    <t>80878262</t>
  </si>
  <si>
    <t>80878266</t>
  </si>
  <si>
    <t>80878264</t>
  </si>
  <si>
    <t>80878265</t>
  </si>
  <si>
    <t>80878269</t>
  </si>
  <si>
    <t>80878267</t>
  </si>
  <si>
    <t>80878268</t>
  </si>
  <si>
    <t>80878270</t>
  </si>
  <si>
    <t>80878271</t>
  </si>
  <si>
    <t>80878273</t>
  </si>
  <si>
    <t>80878275</t>
  </si>
  <si>
    <t>80878272</t>
  </si>
  <si>
    <t>80878274</t>
  </si>
  <si>
    <t>80878278</t>
  </si>
  <si>
    <t>80878276</t>
  </si>
  <si>
    <t>80878277</t>
  </si>
  <si>
    <t>80878283</t>
  </si>
  <si>
    <t>80878279</t>
  </si>
  <si>
    <t>80878280</t>
  </si>
  <si>
    <t>80878282</t>
  </si>
  <si>
    <t>80878284</t>
  </si>
  <si>
    <t>80878281</t>
  </si>
  <si>
    <t>80878287</t>
  </si>
  <si>
    <t>80878285</t>
  </si>
  <si>
    <t>80878286</t>
  </si>
  <si>
    <t>80878290</t>
  </si>
  <si>
    <t>80878288</t>
  </si>
  <si>
    <t>80878289</t>
  </si>
  <si>
    <t>80878294</t>
  </si>
  <si>
    <t>80878291</t>
  </si>
  <si>
    <t>80878292</t>
  </si>
  <si>
    <t>80878293</t>
  </si>
  <si>
    <t>80878295</t>
  </si>
  <si>
    <t>80878296</t>
  </si>
  <si>
    <t>80878299</t>
  </si>
  <si>
    <t>80878297</t>
  </si>
  <si>
    <t>80878298</t>
  </si>
  <si>
    <t>80878302</t>
  </si>
  <si>
    <t>80878301</t>
  </si>
  <si>
    <t>80878300</t>
  </si>
  <si>
    <t>80878304</t>
  </si>
  <si>
    <t>80878303</t>
  </si>
  <si>
    <t>80878305</t>
  </si>
  <si>
    <t>80878310</t>
  </si>
  <si>
    <t>80878306</t>
  </si>
  <si>
    <t>80878307</t>
  </si>
  <si>
    <t>80878311</t>
  </si>
  <si>
    <t>80878309</t>
  </si>
  <si>
    <t>80878308</t>
  </si>
  <si>
    <t>80878314</t>
  </si>
  <si>
    <t>80878313</t>
  </si>
  <si>
    <t>80878312</t>
  </si>
  <si>
    <t>80878317</t>
  </si>
  <si>
    <t>80878316</t>
  </si>
  <si>
    <t>80878315</t>
  </si>
  <si>
    <t>80878321</t>
  </si>
  <si>
    <t>80878319</t>
  </si>
  <si>
    <t>80878318</t>
  </si>
  <si>
    <t>80878320</t>
  </si>
  <si>
    <t>80878325</t>
  </si>
  <si>
    <t>80878322</t>
  </si>
  <si>
    <t>80878326</t>
  </si>
  <si>
    <t>80878324</t>
  </si>
  <si>
    <t>80878323</t>
  </si>
  <si>
    <t>80878329</t>
  </si>
  <si>
    <t>80878328</t>
  </si>
  <si>
    <t>80878327</t>
  </si>
  <si>
    <t>80878332</t>
  </si>
  <si>
    <t>80878331</t>
  </si>
  <si>
    <t>80878330</t>
  </si>
  <si>
    <t>80878333</t>
  </si>
  <si>
    <t>80878337</t>
  </si>
  <si>
    <t>80878334</t>
  </si>
  <si>
    <t>80878338</t>
  </si>
  <si>
    <t>80878336</t>
  </si>
  <si>
    <t>80878335</t>
  </si>
  <si>
    <t>80878341</t>
  </si>
  <si>
    <t>80878340</t>
  </si>
  <si>
    <t>80878339</t>
  </si>
  <si>
    <t>80878344</t>
  </si>
  <si>
    <t>80878343</t>
  </si>
  <si>
    <t>80878342</t>
  </si>
  <si>
    <t>92007716</t>
  </si>
  <si>
    <t>92007717</t>
  </si>
  <si>
    <t>92007718</t>
  </si>
  <si>
    <t>92007719</t>
  </si>
  <si>
    <t>92007720</t>
  </si>
  <si>
    <t>92007721</t>
  </si>
  <si>
    <t>92007722</t>
  </si>
  <si>
    <t>92007723</t>
  </si>
  <si>
    <t>92007724</t>
  </si>
  <si>
    <t>92007725</t>
  </si>
  <si>
    <t>92007726</t>
  </si>
  <si>
    <t>92007727</t>
  </si>
  <si>
    <t>92007728</t>
  </si>
  <si>
    <t>92007729</t>
  </si>
  <si>
    <t>92007730</t>
  </si>
  <si>
    <t>92007731</t>
  </si>
  <si>
    <t>92007732</t>
  </si>
  <si>
    <t>92007733</t>
  </si>
  <si>
    <t>92007734</t>
  </si>
  <si>
    <t>92007735</t>
  </si>
  <si>
    <t>92007736</t>
  </si>
  <si>
    <t>92007737</t>
  </si>
  <si>
    <t>92007738</t>
  </si>
  <si>
    <t>92007739</t>
  </si>
  <si>
    <t>92007740</t>
  </si>
  <si>
    <t>92007741</t>
  </si>
  <si>
    <t>92007742</t>
  </si>
  <si>
    <t>92007743</t>
  </si>
  <si>
    <t>92007744</t>
  </si>
  <si>
    <t>92007745</t>
  </si>
  <si>
    <t>92007746</t>
  </si>
  <si>
    <t>92007747</t>
  </si>
  <si>
    <t>92007748</t>
  </si>
  <si>
    <t>92007749</t>
  </si>
  <si>
    <t>92007750</t>
  </si>
  <si>
    <t>92007751</t>
  </si>
  <si>
    <t>92007752</t>
  </si>
  <si>
    <t>92007753</t>
  </si>
  <si>
    <t>92007754</t>
  </si>
  <si>
    <t>92007755</t>
  </si>
  <si>
    <t>92007756</t>
  </si>
  <si>
    <t>92007757</t>
  </si>
  <si>
    <t>92007758</t>
  </si>
  <si>
    <t>92007759</t>
  </si>
  <si>
    <t>92007760</t>
  </si>
  <si>
    <t>92007761</t>
  </si>
  <si>
    <t>92007762</t>
  </si>
  <si>
    <t>92007763</t>
  </si>
  <si>
    <t>92007764</t>
  </si>
  <si>
    <t>92007765</t>
  </si>
  <si>
    <t>92007766</t>
  </si>
  <si>
    <t>92007767</t>
  </si>
  <si>
    <t>92007768</t>
  </si>
  <si>
    <t>92007769</t>
  </si>
  <si>
    <t>92007770</t>
  </si>
  <si>
    <t>92007771</t>
  </si>
  <si>
    <t>92007772</t>
  </si>
  <si>
    <t>92007773</t>
  </si>
  <si>
    <t>92007774</t>
  </si>
  <si>
    <t>92007775</t>
  </si>
  <si>
    <t>92007776</t>
  </si>
  <si>
    <t>92007777</t>
  </si>
  <si>
    <t>92007778</t>
  </si>
  <si>
    <t>92007779</t>
  </si>
  <si>
    <t>92007780</t>
  </si>
  <si>
    <t>92007781</t>
  </si>
  <si>
    <t>92007782</t>
  </si>
  <si>
    <t>92007783</t>
  </si>
  <si>
    <t>92007784</t>
  </si>
  <si>
    <t>92007785</t>
  </si>
  <si>
    <t>92007786</t>
  </si>
  <si>
    <t>92007787</t>
  </si>
  <si>
    <t>92007788</t>
  </si>
  <si>
    <t>92007789</t>
  </si>
  <si>
    <t>92007790</t>
  </si>
  <si>
    <t>92007791</t>
  </si>
  <si>
    <t>92007792</t>
  </si>
  <si>
    <t>92007793</t>
  </si>
  <si>
    <t>92007794</t>
  </si>
  <si>
    <t>92007795</t>
  </si>
  <si>
    <t>92007796</t>
  </si>
  <si>
    <t>92007797</t>
  </si>
  <si>
    <t>92007798</t>
  </si>
  <si>
    <t>92007799</t>
  </si>
  <si>
    <t>92007800</t>
  </si>
  <si>
    <t>92007801</t>
  </si>
  <si>
    <t>92007802</t>
  </si>
  <si>
    <t>92007803</t>
  </si>
  <si>
    <t>92007804</t>
  </si>
  <si>
    <t>92007805</t>
  </si>
  <si>
    <t>92007806</t>
  </si>
  <si>
    <t>92007807</t>
  </si>
  <si>
    <t>92007808</t>
  </si>
  <si>
    <t>92007809</t>
  </si>
  <si>
    <t>92007810</t>
  </si>
  <si>
    <t>92007811</t>
  </si>
  <si>
    <t>92007812</t>
  </si>
  <si>
    <t>92007813</t>
  </si>
  <si>
    <t>92007814</t>
  </si>
  <si>
    <t>92007815</t>
  </si>
  <si>
    <t>92007816</t>
  </si>
  <si>
    <t>92007817</t>
  </si>
  <si>
    <t>92007818</t>
  </si>
  <si>
    <t>92007819</t>
  </si>
  <si>
    <t>92007820</t>
  </si>
  <si>
    <t>92007821</t>
  </si>
  <si>
    <t>92007822</t>
  </si>
  <si>
    <t>92007823</t>
  </si>
  <si>
    <t>92007824</t>
  </si>
  <si>
    <t>92007825</t>
  </si>
  <si>
    <t>92007826</t>
  </si>
  <si>
    <t>92007827</t>
  </si>
  <si>
    <t>92007828</t>
  </si>
  <si>
    <t>92007829</t>
  </si>
  <si>
    <t>92007830</t>
  </si>
  <si>
    <t>92007831</t>
  </si>
  <si>
    <t>92007832</t>
  </si>
  <si>
    <t>92007833</t>
  </si>
  <si>
    <t>92007834</t>
  </si>
  <si>
    <t>92007835</t>
  </si>
  <si>
    <t>92007836</t>
  </si>
  <si>
    <t>92007837</t>
  </si>
  <si>
    <t>92007838</t>
  </si>
  <si>
    <t>92007839</t>
  </si>
  <si>
    <t>92007840</t>
  </si>
  <si>
    <t>92007841</t>
  </si>
  <si>
    <t>92007842</t>
  </si>
  <si>
    <t>92007843</t>
  </si>
  <si>
    <t>92007844</t>
  </si>
  <si>
    <t>92007845</t>
  </si>
  <si>
    <t>92007846</t>
  </si>
  <si>
    <t>92007847</t>
  </si>
  <si>
    <t>92007848</t>
  </si>
  <si>
    <t>92007849</t>
  </si>
  <si>
    <t>92007850</t>
  </si>
  <si>
    <t>92007851</t>
  </si>
  <si>
    <t>92007852</t>
  </si>
  <si>
    <t>92007853</t>
  </si>
  <si>
    <t>92007854</t>
  </si>
  <si>
    <t>92007855</t>
  </si>
  <si>
    <t>92007856</t>
  </si>
  <si>
    <t>92007857</t>
  </si>
  <si>
    <t>92007858</t>
  </si>
  <si>
    <t>92007859</t>
  </si>
  <si>
    <t>92007860</t>
  </si>
  <si>
    <t>92007861</t>
  </si>
  <si>
    <t>92007862</t>
  </si>
  <si>
    <t>92007863</t>
  </si>
  <si>
    <t>92007864</t>
  </si>
  <si>
    <t>92007865</t>
  </si>
  <si>
    <t>92007866</t>
  </si>
  <si>
    <t>92007867</t>
  </si>
  <si>
    <t>92007868</t>
  </si>
  <si>
    <t>92007869</t>
  </si>
  <si>
    <t>92007870</t>
  </si>
  <si>
    <t>92007871</t>
  </si>
  <si>
    <t>92007872</t>
  </si>
  <si>
    <t>92007873</t>
  </si>
  <si>
    <t>92007874</t>
  </si>
  <si>
    <t>92007875</t>
  </si>
  <si>
    <t>92007876</t>
  </si>
  <si>
    <t>92007877</t>
  </si>
  <si>
    <t>92007878</t>
  </si>
  <si>
    <t>92007879</t>
  </si>
  <si>
    <t>92007880</t>
  </si>
  <si>
    <t>92007881</t>
  </si>
  <si>
    <t>92007882</t>
  </si>
  <si>
    <t>92007883</t>
  </si>
  <si>
    <t>92007884</t>
  </si>
  <si>
    <t>92007885</t>
  </si>
  <si>
    <t>92007886</t>
  </si>
  <si>
    <t>92007887</t>
  </si>
  <si>
    <t>92007888</t>
  </si>
  <si>
    <t>92007889</t>
  </si>
  <si>
    <t>92007890</t>
  </si>
  <si>
    <t>92007891</t>
  </si>
  <si>
    <t>92007892</t>
  </si>
  <si>
    <t>92007893</t>
  </si>
  <si>
    <t>92007894</t>
  </si>
  <si>
    <t>92007895</t>
  </si>
  <si>
    <t>61141225</t>
  </si>
  <si>
    <t>61141226</t>
  </si>
  <si>
    <t>61141227</t>
  </si>
  <si>
    <t>61141228</t>
  </si>
  <si>
    <t>61141229</t>
  </si>
  <si>
    <t>61141230</t>
  </si>
  <si>
    <t>61141231</t>
  </si>
  <si>
    <t>61141232</t>
  </si>
  <si>
    <t>61141233</t>
  </si>
  <si>
    <t>61141234</t>
  </si>
  <si>
    <t>61141235</t>
  </si>
  <si>
    <t>61141236</t>
  </si>
  <si>
    <t>61141237</t>
  </si>
  <si>
    <t>61141238</t>
  </si>
  <si>
    <t>61141239</t>
  </si>
  <si>
    <t>61141240</t>
  </si>
  <si>
    <t>61141241</t>
  </si>
  <si>
    <t>61141242</t>
  </si>
  <si>
    <t>61141243</t>
  </si>
  <si>
    <t>61141244</t>
  </si>
  <si>
    <t>61141245</t>
  </si>
  <si>
    <t>61141246</t>
  </si>
  <si>
    <t>61141247</t>
  </si>
  <si>
    <t>61141248</t>
  </si>
  <si>
    <t>61141249</t>
  </si>
  <si>
    <t>61141250</t>
  </si>
  <si>
    <t>61141251</t>
  </si>
  <si>
    <t>61141252</t>
  </si>
  <si>
    <t>61141253</t>
  </si>
  <si>
    <t>61141254</t>
  </si>
  <si>
    <t>61141255</t>
  </si>
  <si>
    <t>61141256</t>
  </si>
  <si>
    <t>61141257</t>
  </si>
  <si>
    <t>61141258</t>
  </si>
  <si>
    <t>61141259</t>
  </si>
  <si>
    <t>61141260</t>
  </si>
  <si>
    <t>61141261</t>
  </si>
  <si>
    <t>61141262</t>
  </si>
  <si>
    <t>61141263</t>
  </si>
  <si>
    <t>61141264</t>
  </si>
  <si>
    <t>61141265</t>
  </si>
  <si>
    <t>61141266</t>
  </si>
  <si>
    <t>61141267</t>
  </si>
  <si>
    <t>61141268</t>
  </si>
  <si>
    <t>61141269</t>
  </si>
  <si>
    <t>61141270</t>
  </si>
  <si>
    <t>61141271</t>
  </si>
  <si>
    <t>61141272</t>
  </si>
  <si>
    <t>61141273</t>
  </si>
  <si>
    <t>61141274</t>
  </si>
  <si>
    <t>61141275</t>
  </si>
  <si>
    <t>61141276</t>
  </si>
  <si>
    <t>61141277</t>
  </si>
  <si>
    <t>61141278</t>
  </si>
  <si>
    <t>61141279</t>
  </si>
  <si>
    <t>61141280</t>
  </si>
  <si>
    <t>61141281</t>
  </si>
  <si>
    <t>61141282</t>
  </si>
  <si>
    <t>61141283</t>
  </si>
  <si>
    <t>61141284</t>
  </si>
  <si>
    <t>61141285</t>
  </si>
  <si>
    <t>61141286</t>
  </si>
  <si>
    <t>61141287</t>
  </si>
  <si>
    <t>61141288</t>
  </si>
  <si>
    <t>61141289</t>
  </si>
  <si>
    <t>61141290</t>
  </si>
  <si>
    <t>61141291</t>
  </si>
  <si>
    <t>61141292</t>
  </si>
  <si>
    <t>61141293</t>
  </si>
  <si>
    <t>61141294</t>
  </si>
  <si>
    <t>61141295</t>
  </si>
  <si>
    <t>61141296</t>
  </si>
  <si>
    <t>61141297</t>
  </si>
  <si>
    <t>61141298</t>
  </si>
  <si>
    <t>61141299</t>
  </si>
  <si>
    <t>61141300</t>
  </si>
  <si>
    <t>61141301</t>
  </si>
  <si>
    <t>61141302</t>
  </si>
  <si>
    <t>61141303</t>
  </si>
  <si>
    <t>61141304</t>
  </si>
  <si>
    <t>61141305</t>
  </si>
  <si>
    <t>61141306</t>
  </si>
  <si>
    <t>61141307</t>
  </si>
  <si>
    <t>61141308</t>
  </si>
  <si>
    <t>61141309</t>
  </si>
  <si>
    <t>61141310</t>
  </si>
  <si>
    <t>61141311</t>
  </si>
  <si>
    <t>61141312</t>
  </si>
  <si>
    <t>61141313</t>
  </si>
  <si>
    <t>61141314</t>
  </si>
  <si>
    <t>61141315</t>
  </si>
  <si>
    <t>61141316</t>
  </si>
  <si>
    <t>61141317</t>
  </si>
  <si>
    <t>61141318</t>
  </si>
  <si>
    <t>61141319</t>
  </si>
  <si>
    <t>61141320</t>
  </si>
  <si>
    <t>61141321</t>
  </si>
  <si>
    <t>61141322</t>
  </si>
  <si>
    <t>61141323</t>
  </si>
  <si>
    <t>61141324</t>
  </si>
  <si>
    <t>61141325</t>
  </si>
  <si>
    <t>61141326</t>
  </si>
  <si>
    <t>61141327</t>
  </si>
  <si>
    <t>61141328</t>
  </si>
  <si>
    <t>61141329</t>
  </si>
  <si>
    <t>61141330</t>
  </si>
  <si>
    <t>61141331</t>
  </si>
  <si>
    <t>61141332</t>
  </si>
  <si>
    <t>61141333</t>
  </si>
  <si>
    <t>61141334</t>
  </si>
  <si>
    <t>61141335</t>
  </si>
  <si>
    <t>61141336</t>
  </si>
  <si>
    <t>61141337</t>
  </si>
  <si>
    <t>61141338</t>
  </si>
  <si>
    <t>61141339</t>
  </si>
  <si>
    <t>61141340</t>
  </si>
  <si>
    <t>61141341</t>
  </si>
  <si>
    <t>61141342</t>
  </si>
  <si>
    <t>61141343</t>
  </si>
  <si>
    <t>61141344</t>
  </si>
  <si>
    <t>61141345</t>
  </si>
  <si>
    <t>61141346</t>
  </si>
  <si>
    <t>61141347</t>
  </si>
  <si>
    <t>61141348</t>
  </si>
  <si>
    <t>61141349</t>
  </si>
  <si>
    <t>61141350</t>
  </si>
  <si>
    <t>61141351</t>
  </si>
  <si>
    <t>61141352</t>
  </si>
  <si>
    <t>61141353</t>
  </si>
  <si>
    <t>61141354</t>
  </si>
  <si>
    <t>61141355</t>
  </si>
  <si>
    <t>61141356</t>
  </si>
  <si>
    <t>61141357</t>
  </si>
  <si>
    <t>61141358</t>
  </si>
  <si>
    <t>61141359</t>
  </si>
  <si>
    <t>61141360</t>
  </si>
  <si>
    <t>61141361</t>
  </si>
  <si>
    <t>61141362</t>
  </si>
  <si>
    <t>61141363</t>
  </si>
  <si>
    <t>61141364</t>
  </si>
  <si>
    <t>61141365</t>
  </si>
  <si>
    <t>61141366</t>
  </si>
  <si>
    <t>61141367</t>
  </si>
  <si>
    <t>61141368</t>
  </si>
  <si>
    <t>61141369</t>
  </si>
  <si>
    <t>61141370</t>
  </si>
  <si>
    <t>61141371</t>
  </si>
  <si>
    <t>61141372</t>
  </si>
  <si>
    <t>61141373</t>
  </si>
  <si>
    <t>61141374</t>
  </si>
  <si>
    <t>61141375</t>
  </si>
  <si>
    <t>61141376</t>
  </si>
  <si>
    <t>61141377</t>
  </si>
  <si>
    <t>61141378</t>
  </si>
  <si>
    <t>61141379</t>
  </si>
  <si>
    <t>61141380</t>
  </si>
  <si>
    <t>61141381</t>
  </si>
  <si>
    <t>61141382</t>
  </si>
  <si>
    <t>61141383</t>
  </si>
  <si>
    <t>61141384</t>
  </si>
  <si>
    <t>61141385</t>
  </si>
  <si>
    <t>61141386</t>
  </si>
  <si>
    <t>61141387</t>
  </si>
  <si>
    <t>61141388</t>
  </si>
  <si>
    <t>61141389</t>
  </si>
  <si>
    <t>61141390</t>
  </si>
  <si>
    <t>61141391</t>
  </si>
  <si>
    <t>61141392</t>
  </si>
  <si>
    <t>61141393</t>
  </si>
  <si>
    <t>61141394</t>
  </si>
  <si>
    <t>61141395</t>
  </si>
  <si>
    <t>61141409</t>
  </si>
  <si>
    <t>61141410</t>
  </si>
  <si>
    <t>61141411</t>
  </si>
  <si>
    <t>61141412</t>
  </si>
  <si>
    <t>Tratado</t>
  </si>
  <si>
    <t xml:space="preserve"> creada </t>
  </si>
  <si>
    <t>92008002</t>
  </si>
  <si>
    <t>92008004</t>
  </si>
  <si>
    <t>92008005</t>
  </si>
  <si>
    <t>92008006</t>
  </si>
  <si>
    <t>92008007</t>
  </si>
  <si>
    <t>92008008</t>
  </si>
  <si>
    <t>92008009</t>
  </si>
  <si>
    <t>92008010</t>
  </si>
  <si>
    <t>92008011</t>
  </si>
  <si>
    <t>92008012</t>
  </si>
  <si>
    <t>92008013</t>
  </si>
  <si>
    <t>92008014</t>
  </si>
  <si>
    <t>92008015</t>
  </si>
  <si>
    <t>92008016</t>
  </si>
  <si>
    <t>92008017</t>
  </si>
  <si>
    <t>92008018</t>
  </si>
  <si>
    <t>92008019</t>
  </si>
  <si>
    <t>92008020</t>
  </si>
  <si>
    <t>92008021</t>
  </si>
  <si>
    <t>92008022</t>
  </si>
  <si>
    <t>92008023</t>
  </si>
  <si>
    <t>92008024</t>
  </si>
  <si>
    <t>92008025</t>
  </si>
  <si>
    <t>92008026</t>
  </si>
  <si>
    <t>92008027</t>
  </si>
  <si>
    <t>92008028</t>
  </si>
  <si>
    <t>92008029</t>
  </si>
  <si>
    <t>92008030</t>
  </si>
  <si>
    <t>92008031</t>
  </si>
  <si>
    <t>92008032</t>
  </si>
  <si>
    <t>92008033</t>
  </si>
  <si>
    <t>92008034</t>
  </si>
  <si>
    <t>92008035</t>
  </si>
  <si>
    <t>92008036</t>
  </si>
  <si>
    <t>92008037</t>
  </si>
  <si>
    <t>92008038</t>
  </si>
  <si>
    <t>92008039</t>
  </si>
  <si>
    <t>92008040</t>
  </si>
  <si>
    <t>92008041</t>
  </si>
  <si>
    <t>92008042</t>
  </si>
  <si>
    <t>92008043</t>
  </si>
  <si>
    <t>92008044</t>
  </si>
  <si>
    <t>92008045</t>
  </si>
  <si>
    <t>92008046</t>
  </si>
  <si>
    <t>92008047</t>
  </si>
  <si>
    <t>92008048</t>
  </si>
  <si>
    <t>92008049</t>
  </si>
  <si>
    <t>92008050</t>
  </si>
  <si>
    <t>92008051</t>
  </si>
  <si>
    <t>92008052</t>
  </si>
  <si>
    <t>92008053</t>
  </si>
  <si>
    <t>92008054</t>
  </si>
  <si>
    <t>92008055</t>
  </si>
  <si>
    <t>92008056</t>
  </si>
  <si>
    <t>92008057</t>
  </si>
  <si>
    <t>92008058</t>
  </si>
  <si>
    <t>92008059</t>
  </si>
  <si>
    <t>92008060</t>
  </si>
  <si>
    <t>92008061</t>
  </si>
  <si>
    <t>92008062</t>
  </si>
  <si>
    <t>92008063</t>
  </si>
  <si>
    <t>92008064</t>
  </si>
  <si>
    <t>92008065</t>
  </si>
  <si>
    <t>92008066</t>
  </si>
  <si>
    <t>92008067</t>
  </si>
  <si>
    <t>92008068</t>
  </si>
  <si>
    <t>92008069</t>
  </si>
  <si>
    <t>92008070</t>
  </si>
  <si>
    <t>92008071</t>
  </si>
  <si>
    <t>92008072</t>
  </si>
  <si>
    <t>92008073</t>
  </si>
  <si>
    <t>92008074</t>
  </si>
  <si>
    <t>92008075</t>
  </si>
  <si>
    <t>92008076</t>
  </si>
  <si>
    <t>92008077</t>
  </si>
  <si>
    <t>92008078</t>
  </si>
  <si>
    <t>92008079</t>
  </si>
  <si>
    <t>92008080</t>
  </si>
  <si>
    <t>92008082</t>
  </si>
  <si>
    <t>92008084</t>
  </si>
  <si>
    <t>92008086</t>
  </si>
  <si>
    <t>92008087</t>
  </si>
  <si>
    <t>92008088</t>
  </si>
  <si>
    <t>92008089</t>
  </si>
  <si>
    <t>92008090</t>
  </si>
  <si>
    <t>92008091</t>
  </si>
  <si>
    <t>92008092</t>
  </si>
  <si>
    <t>92008093</t>
  </si>
  <si>
    <t>92008094</t>
  </si>
  <si>
    <t>92008095</t>
  </si>
  <si>
    <t>92008096</t>
  </si>
  <si>
    <t>92008098</t>
  </si>
  <si>
    <t>92008099</t>
  </si>
  <si>
    <t>92008100</t>
  </si>
  <si>
    <t>92008101</t>
  </si>
  <si>
    <t>92008102</t>
  </si>
  <si>
    <t>92008103</t>
  </si>
  <si>
    <t>92008104</t>
  </si>
  <si>
    <t>92008105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</si>
</sst>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91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11168</v>
      </c>
      <c r="AP2" s="5" t="s">
        <v>11169</v>
      </c>
      <c r="AQ2" s="6" t="s">
        <v>11170</v>
      </c>
      <c r="AR2" t="s">
        <v>11618</v>
      </c>
      <c r="AS2" s="4"/>
      <c r="AT2" s="4" t="s">
        <v>11439</v>
      </c>
      <c r="AU2" t="s">
        <v>10320</v>
      </c>
      <c r="AV2" s="7" t="s">
        <v>10321</v>
      </c>
      <c r="AW2" s="6" t="s">
        <v>11438</v>
      </c>
      <c r="AX2" t="s">
        <v>11619</v>
      </c>
      <c r="AY2" t="s">
        <v>11620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11888</v>
      </c>
      <c r="BH2" t="s">
        <v>11889</v>
      </c>
      <c r="BI2" t="s">
        <v>12068</v>
      </c>
      <c r="BJ2" t="s">
        <v>12069</v>
      </c>
      <c r="BK2" t="s">
        <v>12243</v>
      </c>
      <c r="BL2" t="s">
        <v>12243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11171</v>
      </c>
      <c r="AP3" s="5" t="s">
        <v>11172</v>
      </c>
      <c r="AQ3" s="6" t="s">
        <v>11173</v>
      </c>
      <c r="AR3" t="s">
        <v>11621</v>
      </c>
      <c r="AS3" s="4"/>
      <c r="AT3" s="4" t="s">
        <v>11441</v>
      </c>
      <c r="AU3" t="s">
        <v>10320</v>
      </c>
      <c r="AV3" s="4" t="s">
        <v>10339</v>
      </c>
      <c r="AW3" s="6" t="s">
        <v>11440</v>
      </c>
      <c r="AX3" t="s">
        <v>11622</v>
      </c>
      <c r="AY3" t="s">
        <v>11623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11890</v>
      </c>
      <c r="BH3" t="s">
        <v>11891</v>
      </c>
      <c r="BI3" t="s">
        <v>12070</v>
      </c>
      <c r="BJ3" t="s">
        <v>12071</v>
      </c>
      <c r="BK3" t="s">
        <v>12243</v>
      </c>
      <c r="BL3" t="s">
        <v>12243</v>
      </c>
      <c r="BM3" s="9" t="str">
        <f>IF(BO3="","",VLOOKUP(C3,'Datos trazabilidad'!$A$2:$G$11,3))</f>
        <v/>
      </c>
      <c r="BN3" s="9" t="str">
        <f t="shared" ref="BN3:BN6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10351</v>
      </c>
      <c r="J4" t="s">
        <v>10323</v>
      </c>
      <c r="K4" t="s">
        <v>10324</v>
      </c>
      <c r="L4" t="s">
        <v>10352</v>
      </c>
      <c r="M4" s="9">
        <v>36</v>
      </c>
      <c r="N4" t="s">
        <v>10353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10354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10355</v>
      </c>
      <c r="AJ4" s="4" t="s">
        <v>10356</v>
      </c>
      <c r="AK4" s="4" t="s">
        <v>10357</v>
      </c>
      <c r="AL4" s="4" t="s">
        <v>10358</v>
      </c>
      <c r="AM4" s="4" t="s">
        <v>10359</v>
      </c>
      <c r="AN4" s="4"/>
      <c r="AO4" s="5" t="s">
        <v>11174</v>
      </c>
      <c r="AP4" s="5" t="s">
        <v>11175</v>
      </c>
      <c r="AQ4" s="6" t="s">
        <v>11176</v>
      </c>
      <c r="AR4" t="s">
        <v>11624</v>
      </c>
      <c r="AS4" s="4"/>
      <c r="AT4" s="4" t="s">
        <v>11443</v>
      </c>
      <c r="AU4" t="s">
        <v>10320</v>
      </c>
      <c r="AV4" s="4" t="s">
        <v>10339</v>
      </c>
      <c r="AW4" s="6" t="s">
        <v>11442</v>
      </c>
      <c r="AX4" t="s">
        <v>11625</v>
      </c>
      <c r="AY4" t="s">
        <v>11626</v>
      </c>
      <c r="AZ4" t="s">
        <v>47</v>
      </c>
      <c r="BA4" t="s">
        <v>47</v>
      </c>
      <c r="BB4" t="s">
        <v>10360</v>
      </c>
      <c r="BC4" t="s">
        <v>10361</v>
      </c>
      <c r="BD4" t="s">
        <v>10354</v>
      </c>
      <c r="BE4">
        <v>10</v>
      </c>
      <c r="BF4">
        <v>10</v>
      </c>
      <c r="BG4" t="s">
        <v>11892</v>
      </c>
      <c r="BH4" t="s">
        <v>11893</v>
      </c>
      <c r="BI4" t="s">
        <v>12072</v>
      </c>
      <c r="BJ4" t="s">
        <v>12073</v>
      </c>
      <c r="BK4" t="s">
        <v>12243</v>
      </c>
      <c r="BL4" t="s">
        <v>12243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10363</v>
      </c>
      <c r="J5" t="s">
        <v>10323</v>
      </c>
      <c r="K5" t="s">
        <v>10324</v>
      </c>
      <c r="L5" t="s">
        <v>10364</v>
      </c>
      <c r="M5" s="9">
        <v>30</v>
      </c>
      <c r="N5" t="s">
        <v>10365</v>
      </c>
      <c r="O5" s="9" t="s">
        <v>3</v>
      </c>
      <c r="W5" t="s">
        <v>10327</v>
      </c>
      <c r="X5" t="s">
        <v>10327</v>
      </c>
      <c r="Y5" t="s">
        <v>10328</v>
      </c>
      <c r="Z5" t="s">
        <v>10366</v>
      </c>
      <c r="AD5" s="9">
        <v>10</v>
      </c>
      <c r="AG5" s="9">
        <v>2129600</v>
      </c>
      <c r="AI5" s="4" t="s">
        <v>10367</v>
      </c>
      <c r="AJ5" s="4" t="s">
        <v>10368</v>
      </c>
      <c r="AK5" s="4" t="s">
        <v>10332</v>
      </c>
      <c r="AL5" s="4" t="s">
        <v>10333</v>
      </c>
      <c r="AM5" s="4" t="s">
        <v>10334</v>
      </c>
      <c r="AN5" s="4"/>
      <c r="AO5" s="5" t="s">
        <v>11177</v>
      </c>
      <c r="AP5" s="5" t="s">
        <v>11178</v>
      </c>
      <c r="AQ5" s="6" t="s">
        <v>11179</v>
      </c>
      <c r="AR5" t="s">
        <v>11627</v>
      </c>
      <c r="AS5" s="4"/>
      <c r="AT5" s="4" t="s">
        <v>11445</v>
      </c>
      <c r="AU5" t="s">
        <v>10320</v>
      </c>
      <c r="AV5" s="7" t="s">
        <v>10362</v>
      </c>
      <c r="AW5" s="6" t="s">
        <v>11444</v>
      </c>
      <c r="AX5" t="s">
        <v>11628</v>
      </c>
      <c r="AY5" t="s">
        <v>11629</v>
      </c>
      <c r="AZ5" t="s">
        <v>47</v>
      </c>
      <c r="BA5" t="s">
        <v>47</v>
      </c>
      <c r="BB5" t="s">
        <v>10369</v>
      </c>
      <c r="BC5" t="s">
        <v>10370</v>
      </c>
      <c r="BD5" t="s">
        <v>10366</v>
      </c>
      <c r="BE5">
        <v>10</v>
      </c>
      <c r="BF5">
        <v>10</v>
      </c>
      <c r="BG5" t="s">
        <v>11894</v>
      </c>
      <c r="BH5" t="s">
        <v>11895</v>
      </c>
      <c r="BI5" t="s">
        <v>12074</v>
      </c>
      <c r="BJ5" t="s">
        <v>12075</v>
      </c>
      <c r="BK5" t="s">
        <v>12243</v>
      </c>
      <c r="BL5" t="s">
        <v>12243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10323</v>
      </c>
      <c r="K6" t="s">
        <v>10324</v>
      </c>
      <c r="L6" t="s">
        <v>10373</v>
      </c>
      <c r="M6" s="9">
        <v>33</v>
      </c>
      <c r="N6" t="s">
        <v>10374</v>
      </c>
      <c r="O6" s="9" t="s">
        <v>3</v>
      </c>
      <c r="W6" t="s">
        <v>10327</v>
      </c>
      <c r="X6" t="s">
        <v>10327</v>
      </c>
      <c r="Y6" t="s">
        <v>10328</v>
      </c>
      <c r="Z6" t="s">
        <v>10375</v>
      </c>
      <c r="AD6" s="9">
        <v>11</v>
      </c>
      <c r="AG6" s="9">
        <v>2129600</v>
      </c>
      <c r="AI6" s="4" t="s">
        <v>10376</v>
      </c>
      <c r="AJ6" s="4" t="s">
        <v>10377</v>
      </c>
      <c r="AK6" s="4" t="s">
        <v>10346</v>
      </c>
      <c r="AL6" s="4" t="s">
        <v>10347</v>
      </c>
      <c r="AM6" s="4" t="s">
        <v>10348</v>
      </c>
      <c r="AN6" s="4"/>
      <c r="AO6" s="5" t="s">
        <v>11180</v>
      </c>
      <c r="AP6" s="5" t="s">
        <v>11181</v>
      </c>
      <c r="AQ6" s="6" t="s">
        <v>11182</v>
      </c>
      <c r="AR6" t="s">
        <v>11630</v>
      </c>
      <c r="AS6" s="4"/>
      <c r="AT6" s="4" t="s">
        <v>11447</v>
      </c>
      <c r="AU6" t="s">
        <v>10320</v>
      </c>
      <c r="AV6" s="4" t="s">
        <v>10371</v>
      </c>
      <c r="AW6" s="6" t="s">
        <v>11446</v>
      </c>
      <c r="AX6" t="s">
        <v>11631</v>
      </c>
      <c r="AY6" t="s">
        <v>11632</v>
      </c>
      <c r="AZ6" t="s">
        <v>47</v>
      </c>
      <c r="BA6" t="s">
        <v>47</v>
      </c>
      <c r="BB6" t="s">
        <v>10378</v>
      </c>
      <c r="BC6" t="s">
        <v>10379</v>
      </c>
      <c r="BD6" t="s">
        <v>10375</v>
      </c>
      <c r="BE6">
        <v>10</v>
      </c>
      <c r="BF6">
        <v>10</v>
      </c>
      <c r="BG6" t="s">
        <v>11896</v>
      </c>
      <c r="BH6" t="s">
        <v>11897</v>
      </c>
      <c r="BI6" t="s">
        <v>12076</v>
      </c>
      <c r="BJ6" t="s">
        <v>12077</v>
      </c>
      <c r="BK6" t="s">
        <v>12243</v>
      </c>
      <c r="BL6" t="s">
        <v>12243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10381</v>
      </c>
      <c r="J7" t="s">
        <v>10323</v>
      </c>
      <c r="K7" t="s">
        <v>10324</v>
      </c>
      <c r="L7" t="s">
        <v>10382</v>
      </c>
      <c r="M7" s="9">
        <v>36</v>
      </c>
      <c r="N7" t="s">
        <v>10383</v>
      </c>
      <c r="O7" s="9" t="s">
        <v>3</v>
      </c>
      <c r="W7" t="s">
        <v>10327</v>
      </c>
      <c r="X7" t="s">
        <v>10327</v>
      </c>
      <c r="Y7" t="s">
        <v>10328</v>
      </c>
      <c r="Z7" t="s">
        <v>10384</v>
      </c>
      <c r="AD7" s="9">
        <v>12</v>
      </c>
      <c r="AG7" s="9">
        <v>2129600</v>
      </c>
      <c r="AI7" s="4" t="s">
        <v>10385</v>
      </c>
      <c r="AJ7" s="4" t="s">
        <v>10386</v>
      </c>
      <c r="AK7" s="4" t="s">
        <v>10357</v>
      </c>
      <c r="AL7" s="4" t="s">
        <v>10358</v>
      </c>
      <c r="AM7" s="4" t="s">
        <v>10359</v>
      </c>
      <c r="AN7" s="4"/>
      <c r="AO7" s="5" t="s">
        <v>11183</v>
      </c>
      <c r="AP7" s="5" t="s">
        <v>11184</v>
      </c>
      <c r="AQ7" s="6" t="s">
        <v>11185</v>
      </c>
      <c r="AR7" t="s">
        <v>11633</v>
      </c>
      <c r="AS7" s="4"/>
      <c r="AT7" s="4" t="s">
        <v>11449</v>
      </c>
      <c r="AU7" t="s">
        <v>10320</v>
      </c>
      <c r="AV7" s="4" t="s">
        <v>10380</v>
      </c>
      <c r="AW7" s="6" t="s">
        <v>11448</v>
      </c>
      <c r="AX7" t="s">
        <v>11634</v>
      </c>
      <c r="AY7" t="s">
        <v>11635</v>
      </c>
      <c r="AZ7" t="s">
        <v>47</v>
      </c>
      <c r="BA7" t="s">
        <v>47</v>
      </c>
      <c r="BB7" t="s">
        <v>10387</v>
      </c>
      <c r="BC7" t="s">
        <v>10388</v>
      </c>
      <c r="BD7" t="s">
        <v>10384</v>
      </c>
      <c r="BE7">
        <v>10</v>
      </c>
      <c r="BF7">
        <v>10</v>
      </c>
      <c r="BG7" t="s">
        <v>11898</v>
      </c>
      <c r="BH7" t="s">
        <v>11899</v>
      </c>
      <c r="BI7" t="s">
        <v>12078</v>
      </c>
      <c r="BJ7" t="s">
        <v>12079</v>
      </c>
      <c r="BK7" t="s">
        <v>12243</v>
      </c>
      <c r="BL7" t="s">
        <v>12243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10389</v>
      </c>
      <c r="J8" t="s">
        <v>10323</v>
      </c>
      <c r="K8" t="s">
        <v>10324</v>
      </c>
      <c r="L8" t="s">
        <v>10390</v>
      </c>
      <c r="M8" s="9">
        <v>30</v>
      </c>
      <c r="N8" t="s">
        <v>10391</v>
      </c>
      <c r="O8" s="9" t="s">
        <v>3</v>
      </c>
      <c r="W8" t="s">
        <v>10327</v>
      </c>
      <c r="X8" t="s">
        <v>10327</v>
      </c>
      <c r="Y8" t="s">
        <v>10328</v>
      </c>
      <c r="Z8" t="s">
        <v>10392</v>
      </c>
      <c r="AD8" s="9">
        <v>10</v>
      </c>
      <c r="AG8" s="9">
        <v>2208901</v>
      </c>
      <c r="AI8" s="4" t="s">
        <v>10393</v>
      </c>
      <c r="AJ8" s="4" t="s">
        <v>10394</v>
      </c>
      <c r="AK8" s="4" t="s">
        <v>10395</v>
      </c>
      <c r="AL8" s="4" t="s">
        <v>10396</v>
      </c>
      <c r="AM8" s="4" t="s">
        <v>10397</v>
      </c>
      <c r="AN8" s="4"/>
      <c r="AO8" s="5" t="s">
        <v>11186</v>
      </c>
      <c r="AP8" s="5" t="s">
        <v>11187</v>
      </c>
      <c r="AQ8" s="6" t="s">
        <v>11188</v>
      </c>
      <c r="AR8" t="s">
        <v>11636</v>
      </c>
      <c r="AS8" s="4"/>
      <c r="AT8" s="4" t="s">
        <v>11451</v>
      </c>
      <c r="AU8" t="s">
        <v>10320</v>
      </c>
      <c r="AV8" s="7" t="s">
        <v>10380</v>
      </c>
      <c r="AW8" s="6" t="s">
        <v>11450</v>
      </c>
      <c r="AX8" t="s">
        <v>11637</v>
      </c>
      <c r="AY8" t="s">
        <v>11638</v>
      </c>
      <c r="AZ8" t="s">
        <v>47</v>
      </c>
      <c r="BA8" t="s">
        <v>47</v>
      </c>
      <c r="BB8" t="s">
        <v>10398</v>
      </c>
      <c r="BC8" t="s">
        <v>10399</v>
      </c>
      <c r="BD8" t="s">
        <v>10392</v>
      </c>
      <c r="BE8">
        <v>10</v>
      </c>
      <c r="BF8">
        <v>10</v>
      </c>
      <c r="BG8" t="s">
        <v>11900</v>
      </c>
      <c r="BH8" t="s">
        <v>11901</v>
      </c>
      <c r="BI8" t="s">
        <v>12080</v>
      </c>
      <c r="BJ8" t="s">
        <v>12081</v>
      </c>
      <c r="BK8" t="s">
        <v>12243</v>
      </c>
      <c r="BL8" t="s">
        <v>12243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10401</v>
      </c>
      <c r="J9" t="s">
        <v>10323</v>
      </c>
      <c r="K9" t="s">
        <v>10324</v>
      </c>
      <c r="L9" t="s">
        <v>10402</v>
      </c>
      <c r="M9" s="9">
        <v>33</v>
      </c>
      <c r="N9" t="s">
        <v>10403</v>
      </c>
      <c r="O9" s="9" t="s">
        <v>3</v>
      </c>
      <c r="W9" t="s">
        <v>10327</v>
      </c>
      <c r="X9" t="s">
        <v>10327</v>
      </c>
      <c r="Y9" t="s">
        <v>10328</v>
      </c>
      <c r="Z9" t="s">
        <v>10404</v>
      </c>
      <c r="AD9" s="9">
        <v>11</v>
      </c>
      <c r="AG9" s="9">
        <v>2208901</v>
      </c>
      <c r="AI9" s="4" t="s">
        <v>10405</v>
      </c>
      <c r="AJ9" s="4" t="s">
        <v>10406</v>
      </c>
      <c r="AK9" s="4" t="s">
        <v>10407</v>
      </c>
      <c r="AL9" s="4" t="s">
        <v>10408</v>
      </c>
      <c r="AM9" s="4" t="s">
        <v>10409</v>
      </c>
      <c r="AN9" s="4"/>
      <c r="AO9" s="5" t="s">
        <v>11189</v>
      </c>
      <c r="AP9" s="5" t="s">
        <v>11190</v>
      </c>
      <c r="AQ9" s="6" t="s">
        <v>11191</v>
      </c>
      <c r="AR9" t="s">
        <v>11639</v>
      </c>
      <c r="AS9" s="4"/>
      <c r="AT9" s="4" t="s">
        <v>11453</v>
      </c>
      <c r="AU9" t="s">
        <v>10320</v>
      </c>
      <c r="AV9" s="4" t="s">
        <v>10400</v>
      </c>
      <c r="AW9" s="6" t="s">
        <v>11452</v>
      </c>
      <c r="AX9" t="s">
        <v>11640</v>
      </c>
      <c r="AY9" t="s">
        <v>11641</v>
      </c>
      <c r="AZ9" t="s">
        <v>47</v>
      </c>
      <c r="BA9" t="s">
        <v>47</v>
      </c>
      <c r="BB9" t="s">
        <v>10410</v>
      </c>
      <c r="BC9" t="s">
        <v>10411</v>
      </c>
      <c r="BD9" t="s">
        <v>10404</v>
      </c>
      <c r="BE9">
        <v>10</v>
      </c>
      <c r="BF9">
        <v>10</v>
      </c>
      <c r="BG9" t="s">
        <v>11902</v>
      </c>
      <c r="BH9" t="s">
        <v>11903</v>
      </c>
      <c r="BI9" t="s">
        <v>12082</v>
      </c>
      <c r="BJ9" t="s">
        <v>12083</v>
      </c>
      <c r="BK9" t="s">
        <v>12243</v>
      </c>
      <c r="BL9" t="s">
        <v>12243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10413</v>
      </c>
      <c r="J10" t="s">
        <v>10323</v>
      </c>
      <c r="K10" t="s">
        <v>10324</v>
      </c>
      <c r="L10" t="s">
        <v>10414</v>
      </c>
      <c r="M10" s="9">
        <v>36</v>
      </c>
      <c r="N10" t="s">
        <v>10415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10416</v>
      </c>
      <c r="AD10" s="9">
        <v>12</v>
      </c>
      <c r="AG10" s="9">
        <v>2208901</v>
      </c>
      <c r="AI10" s="4" t="s">
        <v>10417</v>
      </c>
      <c r="AJ10" s="4" t="s">
        <v>10418</v>
      </c>
      <c r="AK10" s="4" t="s">
        <v>10419</v>
      </c>
      <c r="AL10" s="4" t="s">
        <v>10420</v>
      </c>
      <c r="AM10" s="4" t="s">
        <v>10421</v>
      </c>
      <c r="AN10" s="4"/>
      <c r="AO10" s="5" t="s">
        <v>11192</v>
      </c>
      <c r="AP10" s="5" t="s">
        <v>11193</v>
      </c>
      <c r="AQ10" s="6" t="s">
        <v>11194</v>
      </c>
      <c r="AR10" t="s">
        <v>11642</v>
      </c>
      <c r="AS10" s="4"/>
      <c r="AT10" s="4" t="s">
        <v>11455</v>
      </c>
      <c r="AU10" t="s">
        <v>10320</v>
      </c>
      <c r="AV10" s="4" t="s">
        <v>10412</v>
      </c>
      <c r="AW10" s="6" t="s">
        <v>11454</v>
      </c>
      <c r="AX10" t="s">
        <v>11643</v>
      </c>
      <c r="AY10" t="s">
        <v>11644</v>
      </c>
      <c r="AZ10" t="s">
        <v>47</v>
      </c>
      <c r="BA10" t="s">
        <v>47</v>
      </c>
      <c r="BB10" t="s">
        <v>10422</v>
      </c>
      <c r="BC10" t="s">
        <v>10423</v>
      </c>
      <c r="BD10" t="s">
        <v>10416</v>
      </c>
      <c r="BE10">
        <v>10</v>
      </c>
      <c r="BF10">
        <v>10</v>
      </c>
      <c r="BG10" t="s">
        <v>11904</v>
      </c>
      <c r="BH10" t="s">
        <v>11905</v>
      </c>
      <c r="BI10" t="s">
        <v>12084</v>
      </c>
      <c r="BJ10" t="s">
        <v>12085</v>
      </c>
      <c r="BK10" t="s">
        <v>12243</v>
      </c>
      <c r="BL10" t="s">
        <v>12243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10425</v>
      </c>
      <c r="J11" t="s">
        <v>10323</v>
      </c>
      <c r="K11" t="s">
        <v>10324</v>
      </c>
      <c r="L11" t="s">
        <v>10426</v>
      </c>
      <c r="M11" s="9">
        <v>30</v>
      </c>
      <c r="N11" t="s">
        <v>10427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10428</v>
      </c>
      <c r="AD11" s="9">
        <v>10</v>
      </c>
      <c r="AG11" s="9">
        <v>2129600</v>
      </c>
      <c r="AI11" s="4" t="s">
        <v>10429</v>
      </c>
      <c r="AJ11" s="4" t="s">
        <v>10430</v>
      </c>
      <c r="AK11" s="4" t="s">
        <v>10395</v>
      </c>
      <c r="AL11" s="4" t="s">
        <v>10396</v>
      </c>
      <c r="AM11" s="4" t="s">
        <v>10397</v>
      </c>
      <c r="AN11" s="4"/>
      <c r="AO11" s="5" t="s">
        <v>11195</v>
      </c>
      <c r="AP11" s="5" t="s">
        <v>11196</v>
      </c>
      <c r="AQ11" s="6" t="s">
        <v>11197</v>
      </c>
      <c r="AR11" t="s">
        <v>11645</v>
      </c>
      <c r="AS11" s="4"/>
      <c r="AT11" s="4" t="s">
        <v>11457</v>
      </c>
      <c r="AU11" t="s">
        <v>10320</v>
      </c>
      <c r="AV11" s="7" t="s">
        <v>10424</v>
      </c>
      <c r="AW11" s="6" t="s">
        <v>11456</v>
      </c>
      <c r="AX11" t="s">
        <v>11646</v>
      </c>
      <c r="AY11" t="s">
        <v>11647</v>
      </c>
      <c r="AZ11" t="s">
        <v>47</v>
      </c>
      <c r="BA11" t="s">
        <v>47</v>
      </c>
      <c r="BB11" t="s">
        <v>10431</v>
      </c>
      <c r="BC11" t="s">
        <v>10432</v>
      </c>
      <c r="BD11" t="s">
        <v>10428</v>
      </c>
      <c r="BE11">
        <v>10</v>
      </c>
      <c r="BF11">
        <v>10</v>
      </c>
      <c r="BG11" t="s">
        <v>11906</v>
      </c>
      <c r="BH11" t="s">
        <v>11907</v>
      </c>
      <c r="BI11" t="s">
        <v>12086</v>
      </c>
      <c r="BJ11" t="s">
        <v>12087</v>
      </c>
      <c r="BK11" t="s">
        <v>12243</v>
      </c>
      <c r="BL11" t="s">
        <v>12243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10433</v>
      </c>
      <c r="J12" t="s">
        <v>10323</v>
      </c>
      <c r="K12" t="s">
        <v>10324</v>
      </c>
      <c r="L12" t="s">
        <v>10434</v>
      </c>
      <c r="M12" s="9">
        <v>33</v>
      </c>
      <c r="N12" t="s">
        <v>10435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10436</v>
      </c>
      <c r="AD12" s="9">
        <v>11</v>
      </c>
      <c r="AG12" s="9">
        <v>2129600</v>
      </c>
      <c r="AI12" s="4" t="s">
        <v>10437</v>
      </c>
      <c r="AJ12" s="4" t="s">
        <v>10438</v>
      </c>
      <c r="AK12" s="4" t="s">
        <v>10407</v>
      </c>
      <c r="AL12" s="4" t="s">
        <v>10408</v>
      </c>
      <c r="AM12" s="4" t="s">
        <v>10409</v>
      </c>
      <c r="AN12" s="4"/>
      <c r="AO12" s="5" t="s">
        <v>11198</v>
      </c>
      <c r="AP12" s="5" t="s">
        <v>11199</v>
      </c>
      <c r="AQ12" s="6" t="s">
        <v>11200</v>
      </c>
      <c r="AR12" t="s">
        <v>11648</v>
      </c>
      <c r="AS12" s="4"/>
      <c r="AT12" s="4" t="s">
        <v>11459</v>
      </c>
      <c r="AU12" t="s">
        <v>10320</v>
      </c>
      <c r="AV12" s="4" t="s">
        <v>10424</v>
      </c>
      <c r="AW12" s="6" t="s">
        <v>11458</v>
      </c>
      <c r="AX12" t="s">
        <v>11649</v>
      </c>
      <c r="AY12" t="s">
        <v>11650</v>
      </c>
      <c r="AZ12" t="s">
        <v>47</v>
      </c>
      <c r="BA12" t="s">
        <v>47</v>
      </c>
      <c r="BB12" t="s">
        <v>10439</v>
      </c>
      <c r="BC12" t="s">
        <v>10440</v>
      </c>
      <c r="BD12" t="s">
        <v>10436</v>
      </c>
      <c r="BE12">
        <v>10</v>
      </c>
      <c r="BF12">
        <v>10</v>
      </c>
      <c r="BG12" t="s">
        <v>11908</v>
      </c>
      <c r="BH12" t="s">
        <v>11909</v>
      </c>
      <c r="BK12" t="s">
        <v>12244</v>
      </c>
      <c r="BL12" t="s">
        <v>12244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10442</v>
      </c>
      <c r="J13" t="s">
        <v>10323</v>
      </c>
      <c r="K13" t="s">
        <v>10324</v>
      </c>
      <c r="L13" t="s">
        <v>10443</v>
      </c>
      <c r="M13" s="9">
        <v>36</v>
      </c>
      <c r="N13" t="s">
        <v>10444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10445</v>
      </c>
      <c r="AD13" s="9">
        <v>12</v>
      </c>
      <c r="AG13" s="9">
        <v>2129600</v>
      </c>
      <c r="AI13" s="4" t="s">
        <v>10446</v>
      </c>
      <c r="AJ13" s="4" t="s">
        <v>10447</v>
      </c>
      <c r="AK13" s="4" t="s">
        <v>10419</v>
      </c>
      <c r="AL13" s="4" t="s">
        <v>10420</v>
      </c>
      <c r="AM13" s="4" t="s">
        <v>10421</v>
      </c>
      <c r="AN13" s="4"/>
      <c r="AO13" s="5" t="s">
        <v>11201</v>
      </c>
      <c r="AP13" s="5" t="s">
        <v>11202</v>
      </c>
      <c r="AQ13" s="6" t="s">
        <v>11203</v>
      </c>
      <c r="AR13" t="s">
        <v>11651</v>
      </c>
      <c r="AS13" s="4"/>
      <c r="AT13" s="4" t="s">
        <v>11461</v>
      </c>
      <c r="AU13" t="s">
        <v>10320</v>
      </c>
      <c r="AV13" s="4" t="s">
        <v>10441</v>
      </c>
      <c r="AW13" s="6" t="s">
        <v>11460</v>
      </c>
      <c r="AX13" t="s">
        <v>11652</v>
      </c>
      <c r="AY13" t="s">
        <v>11653</v>
      </c>
      <c r="AZ13" t="s">
        <v>47</v>
      </c>
      <c r="BA13" t="s">
        <v>47</v>
      </c>
      <c r="BB13" t="s">
        <v>10448</v>
      </c>
      <c r="BC13" t="s">
        <v>10449</v>
      </c>
      <c r="BD13" t="s">
        <v>10445</v>
      </c>
      <c r="BE13">
        <v>10</v>
      </c>
      <c r="BF13">
        <v>10</v>
      </c>
      <c r="BG13" t="s">
        <v>11910</v>
      </c>
      <c r="BH13" t="s">
        <v>11911</v>
      </c>
      <c r="BI13" t="s">
        <v>12088</v>
      </c>
      <c r="BJ13" t="s">
        <v>12089</v>
      </c>
      <c r="BK13" t="s">
        <v>12243</v>
      </c>
      <c r="BL13" t="s">
        <v>12243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10451</v>
      </c>
      <c r="J14" t="s">
        <v>10323</v>
      </c>
      <c r="K14" t="s">
        <v>10324</v>
      </c>
      <c r="L14" t="s">
        <v>10452</v>
      </c>
      <c r="M14" s="9">
        <v>30</v>
      </c>
      <c r="N14" t="s">
        <v>10453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10454</v>
      </c>
      <c r="AD14" s="9">
        <v>10</v>
      </c>
      <c r="AG14" s="9">
        <v>2208901</v>
      </c>
      <c r="AI14" s="4" t="s">
        <v>10455</v>
      </c>
      <c r="AJ14" s="4" t="s">
        <v>10456</v>
      </c>
      <c r="AK14" s="4" t="s">
        <v>10457</v>
      </c>
      <c r="AL14" s="4" t="s">
        <v>10458</v>
      </c>
      <c r="AM14" s="4" t="s">
        <v>10459</v>
      </c>
      <c r="AN14" s="4"/>
      <c r="AO14" s="5" t="s">
        <v>11204</v>
      </c>
      <c r="AP14" s="5" t="s">
        <v>11205</v>
      </c>
      <c r="AQ14" s="6" t="s">
        <v>11206</v>
      </c>
      <c r="AR14" t="s">
        <v>11654</v>
      </c>
      <c r="AS14" s="4"/>
      <c r="AT14" s="4" t="s">
        <v>11463</v>
      </c>
      <c r="AU14" t="s">
        <v>10320</v>
      </c>
      <c r="AV14" s="7" t="s">
        <v>10450</v>
      </c>
      <c r="AW14" s="6" t="s">
        <v>11462</v>
      </c>
      <c r="AX14" t="s">
        <v>11655</v>
      </c>
      <c r="AY14" t="s">
        <v>11656</v>
      </c>
      <c r="AZ14" t="s">
        <v>47</v>
      </c>
      <c r="BA14" t="s">
        <v>47</v>
      </c>
      <c r="BB14" t="s">
        <v>10460</v>
      </c>
      <c r="BC14" t="s">
        <v>10461</v>
      </c>
      <c r="BD14" t="s">
        <v>10454</v>
      </c>
      <c r="BE14">
        <v>10</v>
      </c>
      <c r="BF14">
        <v>10</v>
      </c>
      <c r="BG14" t="s">
        <v>11912</v>
      </c>
      <c r="BH14" t="s">
        <v>11913</v>
      </c>
      <c r="BI14" t="s">
        <v>12090</v>
      </c>
      <c r="BJ14" t="s">
        <v>12091</v>
      </c>
      <c r="BK14" t="s">
        <v>12243</v>
      </c>
      <c r="BL14" t="s">
        <v>12243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10462</v>
      </c>
      <c r="J15" t="s">
        <v>10323</v>
      </c>
      <c r="K15" t="s">
        <v>10324</v>
      </c>
      <c r="L15" t="s">
        <v>10463</v>
      </c>
      <c r="M15" s="9">
        <v>33</v>
      </c>
      <c r="N15" t="s">
        <v>10464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10465</v>
      </c>
      <c r="AD15" s="9">
        <v>11</v>
      </c>
      <c r="AG15" s="9">
        <v>2208901</v>
      </c>
      <c r="AI15" s="4" t="s">
        <v>10466</v>
      </c>
      <c r="AJ15" s="4" t="s">
        <v>10467</v>
      </c>
      <c r="AK15" s="4" t="s">
        <v>10468</v>
      </c>
      <c r="AL15" s="4" t="s">
        <v>10469</v>
      </c>
      <c r="AM15" s="4" t="s">
        <v>10470</v>
      </c>
      <c r="AN15" s="4"/>
      <c r="AO15" s="5" t="s">
        <v>11207</v>
      </c>
      <c r="AP15" s="5" t="s">
        <v>11208</v>
      </c>
      <c r="AQ15" s="6" t="s">
        <v>11209</v>
      </c>
      <c r="AR15" t="s">
        <v>11657</v>
      </c>
      <c r="AS15" s="4"/>
      <c r="AT15" s="4" t="s">
        <v>11465</v>
      </c>
      <c r="AU15" t="s">
        <v>10320</v>
      </c>
      <c r="AV15" s="4" t="s">
        <v>10450</v>
      </c>
      <c r="AW15" s="6" t="s">
        <v>11464</v>
      </c>
      <c r="AX15" t="s">
        <v>11658</v>
      </c>
      <c r="AY15" t="s">
        <v>11659</v>
      </c>
      <c r="AZ15" t="s">
        <v>47</v>
      </c>
      <c r="BA15" t="s">
        <v>47</v>
      </c>
      <c r="BB15" t="s">
        <v>10471</v>
      </c>
      <c r="BC15" t="s">
        <v>10472</v>
      </c>
      <c r="BD15" t="s">
        <v>10465</v>
      </c>
      <c r="BE15">
        <v>10</v>
      </c>
      <c r="BF15">
        <v>10</v>
      </c>
      <c r="BG15" t="s">
        <v>11914</v>
      </c>
      <c r="BH15" t="s">
        <v>11915</v>
      </c>
      <c r="BI15" t="s">
        <v>12092</v>
      </c>
      <c r="BJ15" t="s">
        <v>12093</v>
      </c>
      <c r="BK15" t="s">
        <v>12243</v>
      </c>
      <c r="BL15" t="s">
        <v>12243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10474</v>
      </c>
      <c r="J16" t="s">
        <v>10323</v>
      </c>
      <c r="K16" t="s">
        <v>10324</v>
      </c>
      <c r="L16" t="s">
        <v>10475</v>
      </c>
      <c r="M16" s="9">
        <v>36</v>
      </c>
      <c r="N16" t="s">
        <v>10476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10477</v>
      </c>
      <c r="AD16" s="9">
        <v>12</v>
      </c>
      <c r="AG16" s="9">
        <v>2208901</v>
      </c>
      <c r="AI16" s="4" t="s">
        <v>10478</v>
      </c>
      <c r="AJ16" s="4" t="s">
        <v>10479</v>
      </c>
      <c r="AK16" s="4" t="s">
        <v>10480</v>
      </c>
      <c r="AL16" s="4" t="s">
        <v>10481</v>
      </c>
      <c r="AM16" s="4" t="s">
        <v>10482</v>
      </c>
      <c r="AN16" s="4"/>
      <c r="AO16" s="5" t="s">
        <v>11210</v>
      </c>
      <c r="AP16" s="5" t="s">
        <v>11211</v>
      </c>
      <c r="AQ16" s="6" t="s">
        <v>11212</v>
      </c>
      <c r="AR16" t="s">
        <v>11660</v>
      </c>
      <c r="AS16" s="4"/>
      <c r="AT16" s="4" t="s">
        <v>11467</v>
      </c>
      <c r="AU16" t="s">
        <v>10320</v>
      </c>
      <c r="AV16" s="4" t="s">
        <v>10473</v>
      </c>
      <c r="AW16" s="6" t="s">
        <v>11466</v>
      </c>
      <c r="AX16" t="s">
        <v>11661</v>
      </c>
      <c r="AY16" t="s">
        <v>11662</v>
      </c>
      <c r="AZ16" t="s">
        <v>47</v>
      </c>
      <c r="BA16" t="s">
        <v>47</v>
      </c>
      <c r="BB16" t="s">
        <v>10483</v>
      </c>
      <c r="BC16" t="s">
        <v>10484</v>
      </c>
      <c r="BD16" t="s">
        <v>10477</v>
      </c>
      <c r="BE16">
        <v>10</v>
      </c>
      <c r="BF16">
        <v>10</v>
      </c>
      <c r="BG16" t="s">
        <v>11916</v>
      </c>
      <c r="BH16" t="s">
        <v>11917</v>
      </c>
      <c r="BI16" t="s">
        <v>12094</v>
      </c>
      <c r="BJ16" t="s">
        <v>12095</v>
      </c>
      <c r="BK16" t="s">
        <v>12243</v>
      </c>
      <c r="BL16" t="s">
        <v>12243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10486</v>
      </c>
      <c r="J17" t="s">
        <v>10323</v>
      </c>
      <c r="K17" t="s">
        <v>10324</v>
      </c>
      <c r="L17" t="s">
        <v>10487</v>
      </c>
      <c r="M17" s="9">
        <v>30</v>
      </c>
      <c r="N17" t="s">
        <v>10488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10489</v>
      </c>
      <c r="AD17" s="9">
        <v>10</v>
      </c>
      <c r="AG17" s="9">
        <v>2129600</v>
      </c>
      <c r="AI17" s="4" t="s">
        <v>10490</v>
      </c>
      <c r="AJ17" s="4" t="s">
        <v>10491</v>
      </c>
      <c r="AK17" s="4" t="s">
        <v>10457</v>
      </c>
      <c r="AL17" s="4" t="s">
        <v>10458</v>
      </c>
      <c r="AM17" s="4" t="s">
        <v>10459</v>
      </c>
      <c r="AN17" s="4"/>
      <c r="AO17" s="5" t="s">
        <v>11213</v>
      </c>
      <c r="AP17" s="5" t="s">
        <v>11214</v>
      </c>
      <c r="AQ17" s="6" t="s">
        <v>11215</v>
      </c>
      <c r="AR17" t="s">
        <v>11663</v>
      </c>
      <c r="AS17" s="4"/>
      <c r="AT17" s="4" t="s">
        <v>11469</v>
      </c>
      <c r="AU17" t="s">
        <v>10320</v>
      </c>
      <c r="AV17" s="7" t="s">
        <v>10485</v>
      </c>
      <c r="AW17" s="6" t="s">
        <v>11468</v>
      </c>
      <c r="AX17" t="s">
        <v>11664</v>
      </c>
      <c r="AY17" t="s">
        <v>11665</v>
      </c>
      <c r="AZ17" t="s">
        <v>47</v>
      </c>
      <c r="BA17" t="s">
        <v>47</v>
      </c>
      <c r="BB17" t="s">
        <v>10492</v>
      </c>
      <c r="BC17" t="s">
        <v>10493</v>
      </c>
      <c r="BD17" t="s">
        <v>10489</v>
      </c>
      <c r="BE17">
        <v>10</v>
      </c>
      <c r="BF17">
        <v>10</v>
      </c>
      <c r="BG17" t="s">
        <v>11918</v>
      </c>
      <c r="BH17" t="s">
        <v>11919</v>
      </c>
      <c r="BI17" t="s">
        <v>12096</v>
      </c>
      <c r="BJ17" t="s">
        <v>12097</v>
      </c>
      <c r="BK17" t="s">
        <v>12243</v>
      </c>
      <c r="BL17" t="s">
        <v>12243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10495</v>
      </c>
      <c r="J18" t="s">
        <v>10323</v>
      </c>
      <c r="K18" t="s">
        <v>10324</v>
      </c>
      <c r="L18" t="s">
        <v>10496</v>
      </c>
      <c r="M18" s="9">
        <v>33</v>
      </c>
      <c r="N18" t="s">
        <v>10497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10498</v>
      </c>
      <c r="AD18" s="9">
        <v>11</v>
      </c>
      <c r="AG18" s="9">
        <v>2129600</v>
      </c>
      <c r="AI18" s="4" t="s">
        <v>10499</v>
      </c>
      <c r="AJ18" s="4" t="s">
        <v>10500</v>
      </c>
      <c r="AK18" s="4" t="s">
        <v>10468</v>
      </c>
      <c r="AL18" s="4" t="s">
        <v>10469</v>
      </c>
      <c r="AM18" s="4" t="s">
        <v>10470</v>
      </c>
      <c r="AN18" s="4"/>
      <c r="AO18" s="5" t="s">
        <v>11216</v>
      </c>
      <c r="AP18" s="5" t="s">
        <v>11217</v>
      </c>
      <c r="AQ18" s="6" t="s">
        <v>11218</v>
      </c>
      <c r="AR18" t="s">
        <v>11666</v>
      </c>
      <c r="AS18" s="4"/>
      <c r="AT18" s="4" t="s">
        <v>11471</v>
      </c>
      <c r="AU18" t="s">
        <v>10320</v>
      </c>
      <c r="AV18" s="4" t="s">
        <v>10494</v>
      </c>
      <c r="AW18" s="6" t="s">
        <v>11470</v>
      </c>
      <c r="AX18" t="s">
        <v>11667</v>
      </c>
      <c r="AY18" t="s">
        <v>11668</v>
      </c>
      <c r="AZ18" t="s">
        <v>47</v>
      </c>
      <c r="BA18" t="s">
        <v>47</v>
      </c>
      <c r="BB18" t="s">
        <v>10501</v>
      </c>
      <c r="BC18" t="s">
        <v>10502</v>
      </c>
      <c r="BD18" t="s">
        <v>10498</v>
      </c>
      <c r="BE18">
        <v>10</v>
      </c>
      <c r="BF18">
        <v>10</v>
      </c>
      <c r="BG18" t="s">
        <v>11920</v>
      </c>
      <c r="BH18" t="s">
        <v>11921</v>
      </c>
      <c r="BI18" t="s">
        <v>12098</v>
      </c>
      <c r="BJ18" t="s">
        <v>12099</v>
      </c>
      <c r="BK18" t="s">
        <v>12243</v>
      </c>
      <c r="BL18" t="s">
        <v>12243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10503</v>
      </c>
      <c r="J19" t="s">
        <v>10323</v>
      </c>
      <c r="K19" t="s">
        <v>10324</v>
      </c>
      <c r="L19" t="s">
        <v>10504</v>
      </c>
      <c r="M19" s="9">
        <v>36</v>
      </c>
      <c r="N19" t="s">
        <v>10505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10506</v>
      </c>
      <c r="AD19" s="9">
        <v>12</v>
      </c>
      <c r="AG19" s="9">
        <v>2129600</v>
      </c>
      <c r="AI19" s="4" t="s">
        <v>10507</v>
      </c>
      <c r="AJ19" s="4" t="s">
        <v>10508</v>
      </c>
      <c r="AK19" s="4" t="s">
        <v>10480</v>
      </c>
      <c r="AL19" s="4" t="s">
        <v>10481</v>
      </c>
      <c r="AM19" s="4" t="s">
        <v>10482</v>
      </c>
      <c r="AN19" s="4"/>
      <c r="AO19" s="5" t="s">
        <v>11219</v>
      </c>
      <c r="AP19" s="5" t="s">
        <v>11220</v>
      </c>
      <c r="AQ19" s="6" t="s">
        <v>11221</v>
      </c>
      <c r="AR19" t="s">
        <v>11669</v>
      </c>
      <c r="AS19" s="4"/>
      <c r="AT19" s="4" t="s">
        <v>11473</v>
      </c>
      <c r="AU19" t="s">
        <v>10320</v>
      </c>
      <c r="AV19" s="4" t="s">
        <v>10494</v>
      </c>
      <c r="AW19" s="6" t="s">
        <v>11472</v>
      </c>
      <c r="AX19" t="s">
        <v>11670</v>
      </c>
      <c r="AY19" t="s">
        <v>11671</v>
      </c>
      <c r="AZ19" t="s">
        <v>47</v>
      </c>
      <c r="BA19" t="s">
        <v>47</v>
      </c>
      <c r="BB19" t="s">
        <v>10509</v>
      </c>
      <c r="BC19" t="s">
        <v>10510</v>
      </c>
      <c r="BD19" t="s">
        <v>10506</v>
      </c>
      <c r="BE19">
        <v>10</v>
      </c>
      <c r="BF19">
        <v>10</v>
      </c>
      <c r="BG19" t="s">
        <v>11922</v>
      </c>
      <c r="BH19" t="s">
        <v>11923</v>
      </c>
      <c r="BI19" t="s">
        <v>12100</v>
      </c>
      <c r="BJ19" t="s">
        <v>12101</v>
      </c>
      <c r="BK19" t="s">
        <v>12243</v>
      </c>
      <c r="BL19" t="s">
        <v>12243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10512</v>
      </c>
      <c r="J20" t="s">
        <v>10323</v>
      </c>
      <c r="K20" t="s">
        <v>10324</v>
      </c>
      <c r="L20" t="s">
        <v>10513</v>
      </c>
      <c r="M20" s="9">
        <v>30</v>
      </c>
      <c r="N20" t="s">
        <v>10514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10515</v>
      </c>
      <c r="AD20" s="9">
        <v>10</v>
      </c>
      <c r="AG20" s="9">
        <v>2208901</v>
      </c>
      <c r="AI20" s="4" t="s">
        <v>10516</v>
      </c>
      <c r="AJ20" s="4" t="s">
        <v>10517</v>
      </c>
      <c r="AK20" s="4" t="s">
        <v>10518</v>
      </c>
      <c r="AL20" s="4" t="s">
        <v>10519</v>
      </c>
      <c r="AM20" s="4" t="s">
        <v>10520</v>
      </c>
      <c r="AN20" s="4"/>
      <c r="AO20" s="5" t="s">
        <v>11222</v>
      </c>
      <c r="AP20" s="5" t="s">
        <v>11223</v>
      </c>
      <c r="AQ20" s="6" t="s">
        <v>11224</v>
      </c>
      <c r="AR20" t="s">
        <v>11672</v>
      </c>
      <c r="AS20" s="4"/>
      <c r="AT20" s="4" t="s">
        <v>11475</v>
      </c>
      <c r="AU20" t="s">
        <v>10320</v>
      </c>
      <c r="AV20" s="7" t="s">
        <v>10511</v>
      </c>
      <c r="AW20" s="6" t="s">
        <v>11474</v>
      </c>
      <c r="AX20" t="s">
        <v>11673</v>
      </c>
      <c r="AY20" t="s">
        <v>11674</v>
      </c>
      <c r="AZ20" t="s">
        <v>47</v>
      </c>
      <c r="BA20" t="s">
        <v>47</v>
      </c>
      <c r="BB20" t="s">
        <v>10521</v>
      </c>
      <c r="BC20" t="s">
        <v>10522</v>
      </c>
      <c r="BD20" t="s">
        <v>10515</v>
      </c>
      <c r="BE20">
        <v>10</v>
      </c>
      <c r="BF20">
        <v>10</v>
      </c>
      <c r="BG20" t="s">
        <v>11924</v>
      </c>
      <c r="BH20" t="s">
        <v>11925</v>
      </c>
      <c r="BI20" t="s">
        <v>12102</v>
      </c>
      <c r="BJ20" t="s">
        <v>12103</v>
      </c>
      <c r="BK20" t="s">
        <v>12243</v>
      </c>
      <c r="BL20" t="s">
        <v>12243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10524</v>
      </c>
      <c r="J21" t="s">
        <v>10323</v>
      </c>
      <c r="K21" t="s">
        <v>10324</v>
      </c>
      <c r="L21" t="s">
        <v>10525</v>
      </c>
      <c r="M21" s="9">
        <v>33</v>
      </c>
      <c r="N21" t="s">
        <v>10526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10527</v>
      </c>
      <c r="AD21" s="9">
        <v>11</v>
      </c>
      <c r="AG21" s="9">
        <v>2208901</v>
      </c>
      <c r="AI21" s="4" t="s">
        <v>10528</v>
      </c>
      <c r="AJ21" s="4" t="s">
        <v>10529</v>
      </c>
      <c r="AK21" s="4" t="s">
        <v>10530</v>
      </c>
      <c r="AL21" s="4" t="s">
        <v>10531</v>
      </c>
      <c r="AM21" s="4" t="s">
        <v>10532</v>
      </c>
      <c r="AN21" s="4"/>
      <c r="AO21" s="5" t="s">
        <v>11225</v>
      </c>
      <c r="AP21" s="5" t="s">
        <v>11226</v>
      </c>
      <c r="AQ21" s="6" t="s">
        <v>11227</v>
      </c>
      <c r="AR21" t="s">
        <v>11675</v>
      </c>
      <c r="AS21" s="4"/>
      <c r="AT21" s="4" t="s">
        <v>11477</v>
      </c>
      <c r="AU21" t="s">
        <v>10320</v>
      </c>
      <c r="AV21" s="4" t="s">
        <v>10523</v>
      </c>
      <c r="AW21" s="6" t="s">
        <v>11476</v>
      </c>
      <c r="AX21" t="s">
        <v>11676</v>
      </c>
      <c r="AY21" t="s">
        <v>11677</v>
      </c>
      <c r="AZ21" t="s">
        <v>47</v>
      </c>
      <c r="BA21" t="s">
        <v>47</v>
      </c>
      <c r="BB21" t="s">
        <v>10533</v>
      </c>
      <c r="BC21" t="s">
        <v>10534</v>
      </c>
      <c r="BD21" t="s">
        <v>10527</v>
      </c>
      <c r="BE21">
        <v>10</v>
      </c>
      <c r="BF21">
        <v>10</v>
      </c>
      <c r="BG21" t="s">
        <v>11926</v>
      </c>
      <c r="BH21" t="s">
        <v>11927</v>
      </c>
      <c r="BI21" t="s">
        <v>12104</v>
      </c>
      <c r="BJ21" t="s">
        <v>12105</v>
      </c>
      <c r="BK21" t="s">
        <v>12243</v>
      </c>
      <c r="BL21" t="s">
        <v>12243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10535</v>
      </c>
      <c r="J22" t="s">
        <v>10323</v>
      </c>
      <c r="K22" t="s">
        <v>10324</v>
      </c>
      <c r="L22" t="s">
        <v>10536</v>
      </c>
      <c r="M22" s="9">
        <v>36</v>
      </c>
      <c r="N22" t="s">
        <v>10537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10538</v>
      </c>
      <c r="AD22" s="9">
        <v>12</v>
      </c>
      <c r="AG22" s="9">
        <v>2208901</v>
      </c>
      <c r="AI22" s="4" t="s">
        <v>10539</v>
      </c>
      <c r="AJ22" s="4" t="s">
        <v>10540</v>
      </c>
      <c r="AK22" s="4" t="s">
        <v>10541</v>
      </c>
      <c r="AL22" s="4" t="s">
        <v>10542</v>
      </c>
      <c r="AM22" s="4" t="s">
        <v>10543</v>
      </c>
      <c r="AN22" s="4"/>
      <c r="AO22" s="5" t="s">
        <v>11228</v>
      </c>
      <c r="AP22" s="5" t="s">
        <v>11229</v>
      </c>
      <c r="AQ22" s="6" t="s">
        <v>11230</v>
      </c>
      <c r="AR22" t="s">
        <v>11678</v>
      </c>
      <c r="AS22" s="4"/>
      <c r="AT22" s="4" t="s">
        <v>11479</v>
      </c>
      <c r="AU22" t="s">
        <v>10320</v>
      </c>
      <c r="AV22" s="4" t="s">
        <v>10523</v>
      </c>
      <c r="AW22" s="6" t="s">
        <v>11478</v>
      </c>
      <c r="AX22" t="s">
        <v>11679</v>
      </c>
      <c r="AY22" t="s">
        <v>11680</v>
      </c>
      <c r="AZ22" t="s">
        <v>47</v>
      </c>
      <c r="BA22" t="s">
        <v>47</v>
      </c>
      <c r="BB22" t="s">
        <v>10544</v>
      </c>
      <c r="BC22" t="s">
        <v>10545</v>
      </c>
      <c r="BD22" t="s">
        <v>10538</v>
      </c>
      <c r="BE22">
        <v>10</v>
      </c>
      <c r="BF22">
        <v>10</v>
      </c>
      <c r="BG22" t="s">
        <v>11928</v>
      </c>
      <c r="BH22" t="s">
        <v>11929</v>
      </c>
      <c r="BI22" t="s">
        <v>12106</v>
      </c>
      <c r="BJ22" t="s">
        <v>12107</v>
      </c>
      <c r="BK22" t="s">
        <v>12243</v>
      </c>
      <c r="BL22" t="s">
        <v>12243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10547</v>
      </c>
      <c r="J23" t="s">
        <v>10323</v>
      </c>
      <c r="K23" t="s">
        <v>10324</v>
      </c>
      <c r="L23" t="s">
        <v>10548</v>
      </c>
      <c r="M23" s="9">
        <v>30</v>
      </c>
      <c r="N23" t="s">
        <v>10549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10550</v>
      </c>
      <c r="AD23" s="9">
        <v>10</v>
      </c>
      <c r="AG23" s="9">
        <v>2129600</v>
      </c>
      <c r="AI23" s="4" t="s">
        <v>10551</v>
      </c>
      <c r="AJ23" s="4" t="s">
        <v>10552</v>
      </c>
      <c r="AK23" s="4" t="s">
        <v>10518</v>
      </c>
      <c r="AL23" s="4" t="s">
        <v>10519</v>
      </c>
      <c r="AM23" s="4" t="s">
        <v>10520</v>
      </c>
      <c r="AN23" s="4"/>
      <c r="AO23" s="5" t="s">
        <v>11231</v>
      </c>
      <c r="AP23" s="5" t="s">
        <v>11232</v>
      </c>
      <c r="AQ23" s="6" t="s">
        <v>11233</v>
      </c>
      <c r="AR23" t="s">
        <v>11681</v>
      </c>
      <c r="AS23" s="4"/>
      <c r="AT23" s="4" t="s">
        <v>11481</v>
      </c>
      <c r="AU23" t="s">
        <v>10320</v>
      </c>
      <c r="AV23" s="7" t="s">
        <v>10546</v>
      </c>
      <c r="AW23" s="6" t="s">
        <v>11480</v>
      </c>
      <c r="AX23" t="s">
        <v>11682</v>
      </c>
      <c r="AY23" t="s">
        <v>11683</v>
      </c>
      <c r="AZ23" t="s">
        <v>47</v>
      </c>
      <c r="BA23" t="s">
        <v>47</v>
      </c>
      <c r="BB23" t="s">
        <v>10553</v>
      </c>
      <c r="BC23" t="s">
        <v>10554</v>
      </c>
      <c r="BD23" t="s">
        <v>10550</v>
      </c>
      <c r="BE23">
        <v>10</v>
      </c>
      <c r="BF23">
        <v>10</v>
      </c>
      <c r="BG23" t="s">
        <v>11930</v>
      </c>
      <c r="BH23" t="s">
        <v>11931</v>
      </c>
      <c r="BI23" t="s">
        <v>12108</v>
      </c>
      <c r="BJ23" t="s">
        <v>12109</v>
      </c>
      <c r="BK23" t="s">
        <v>12243</v>
      </c>
      <c r="BL23" t="s">
        <v>12243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10556</v>
      </c>
      <c r="J24" t="s">
        <v>10323</v>
      </c>
      <c r="K24" t="s">
        <v>10324</v>
      </c>
      <c r="L24" t="s">
        <v>10557</v>
      </c>
      <c r="M24" s="9">
        <v>33</v>
      </c>
      <c r="N24" t="s">
        <v>10558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10559</v>
      </c>
      <c r="AD24" s="9">
        <v>11</v>
      </c>
      <c r="AG24" s="9">
        <v>2129600</v>
      </c>
      <c r="AI24" s="4" t="s">
        <v>10560</v>
      </c>
      <c r="AJ24" s="4" t="s">
        <v>10561</v>
      </c>
      <c r="AK24" s="4" t="s">
        <v>10530</v>
      </c>
      <c r="AL24" s="4" t="s">
        <v>10531</v>
      </c>
      <c r="AM24" s="4" t="s">
        <v>10532</v>
      </c>
      <c r="AN24" s="4"/>
      <c r="AO24" s="5" t="s">
        <v>11234</v>
      </c>
      <c r="AP24" s="5" t="s">
        <v>11235</v>
      </c>
      <c r="AQ24" s="6" t="s">
        <v>11236</v>
      </c>
      <c r="AR24" t="s">
        <v>11684</v>
      </c>
      <c r="AS24" s="4"/>
      <c r="AT24" s="4" t="s">
        <v>11483</v>
      </c>
      <c r="AU24" t="s">
        <v>10320</v>
      </c>
      <c r="AV24" s="4" t="s">
        <v>10555</v>
      </c>
      <c r="AW24" s="6" t="s">
        <v>11482</v>
      </c>
      <c r="AX24" t="s">
        <v>11685</v>
      </c>
      <c r="AY24" t="s">
        <v>11686</v>
      </c>
      <c r="AZ24" t="s">
        <v>47</v>
      </c>
      <c r="BA24" t="s">
        <v>47</v>
      </c>
      <c r="BB24" t="s">
        <v>10562</v>
      </c>
      <c r="BC24" t="s">
        <v>10563</v>
      </c>
      <c r="BD24" t="s">
        <v>10559</v>
      </c>
      <c r="BE24">
        <v>10</v>
      </c>
      <c r="BF24">
        <v>10</v>
      </c>
      <c r="BG24" t="s">
        <v>11932</v>
      </c>
      <c r="BH24" t="s">
        <v>11933</v>
      </c>
      <c r="BI24" t="s">
        <v>12110</v>
      </c>
      <c r="BJ24" t="s">
        <v>12111</v>
      </c>
      <c r="BK24" t="s">
        <v>12243</v>
      </c>
      <c r="BL24" t="s">
        <v>12243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10565</v>
      </c>
      <c r="J25" t="s">
        <v>10323</v>
      </c>
      <c r="K25" t="s">
        <v>10324</v>
      </c>
      <c r="L25" t="s">
        <v>10566</v>
      </c>
      <c r="M25" s="9">
        <v>36</v>
      </c>
      <c r="N25" t="s">
        <v>10567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10568</v>
      </c>
      <c r="AD25" s="9">
        <v>12</v>
      </c>
      <c r="AG25" s="9">
        <v>2129600</v>
      </c>
      <c r="AI25" s="4" t="s">
        <v>10569</v>
      </c>
      <c r="AJ25" s="4" t="s">
        <v>10570</v>
      </c>
      <c r="AK25" s="4" t="s">
        <v>10541</v>
      </c>
      <c r="AL25" s="4" t="s">
        <v>10542</v>
      </c>
      <c r="AM25" s="4" t="s">
        <v>10543</v>
      </c>
      <c r="AN25" s="4"/>
      <c r="AO25" s="5" t="s">
        <v>11237</v>
      </c>
      <c r="AP25" s="5" t="s">
        <v>11238</v>
      </c>
      <c r="AQ25" s="6" t="s">
        <v>11239</v>
      </c>
      <c r="AR25" t="s">
        <v>11687</v>
      </c>
      <c r="AS25" s="4"/>
      <c r="AT25" s="4" t="s">
        <v>11485</v>
      </c>
      <c r="AU25" t="s">
        <v>10320</v>
      </c>
      <c r="AV25" s="4" t="s">
        <v>10564</v>
      </c>
      <c r="AW25" s="6" t="s">
        <v>11484</v>
      </c>
      <c r="AX25" t="s">
        <v>11688</v>
      </c>
      <c r="AY25" t="s">
        <v>11689</v>
      </c>
      <c r="AZ25" t="s">
        <v>47</v>
      </c>
      <c r="BA25" t="s">
        <v>47</v>
      </c>
      <c r="BB25" t="s">
        <v>10571</v>
      </c>
      <c r="BC25" t="s">
        <v>10572</v>
      </c>
      <c r="BD25" t="s">
        <v>10568</v>
      </c>
      <c r="BE25">
        <v>10</v>
      </c>
      <c r="BF25">
        <v>10</v>
      </c>
      <c r="BG25" t="s">
        <v>11934</v>
      </c>
      <c r="BH25" t="s">
        <v>11935</v>
      </c>
      <c r="BI25" t="s">
        <v>12113</v>
      </c>
      <c r="BJ25" t="s">
        <v>12114</v>
      </c>
      <c r="BK25" t="s">
        <v>12243</v>
      </c>
      <c r="BL25" t="s">
        <v>12243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10573</v>
      </c>
      <c r="J26" t="s">
        <v>10323</v>
      </c>
      <c r="K26" t="s">
        <v>10324</v>
      </c>
      <c r="L26" t="s">
        <v>10574</v>
      </c>
      <c r="M26" s="9">
        <v>30</v>
      </c>
      <c r="N26" t="s">
        <v>10575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10576</v>
      </c>
      <c r="AD26" s="9">
        <v>10</v>
      </c>
      <c r="AG26" s="9">
        <v>2067902</v>
      </c>
      <c r="AI26" t="s">
        <v>10577</v>
      </c>
      <c r="AJ26" t="s">
        <v>10578</v>
      </c>
      <c r="AK26" t="s">
        <v>10332</v>
      </c>
      <c r="AL26" t="s">
        <v>10333</v>
      </c>
      <c r="AM26" t="s">
        <v>10334</v>
      </c>
      <c r="AO26" t="s">
        <v>11240</v>
      </c>
      <c r="AP26" t="s">
        <v>11241</v>
      </c>
      <c r="AQ26" t="s">
        <v>11242</v>
      </c>
      <c r="AR26" t="s">
        <v>11690</v>
      </c>
      <c r="AT26" t="s">
        <v>11487</v>
      </c>
      <c r="AU26" t="s">
        <v>10320</v>
      </c>
      <c r="AV26" t="s">
        <v>10564</v>
      </c>
      <c r="AW26" t="s">
        <v>11486</v>
      </c>
      <c r="AX26" t="s">
        <v>11691</v>
      </c>
      <c r="AY26" t="s">
        <v>11692</v>
      </c>
      <c r="AZ26" t="s">
        <v>47</v>
      </c>
      <c r="BA26" t="s">
        <v>47</v>
      </c>
      <c r="BB26" t="s">
        <v>10579</v>
      </c>
      <c r="BC26" t="s">
        <v>10580</v>
      </c>
      <c r="BD26" t="s">
        <v>10576</v>
      </c>
      <c r="BE26">
        <v>10</v>
      </c>
      <c r="BF26">
        <v>10</v>
      </c>
      <c r="BG26" t="s">
        <v>11936</v>
      </c>
      <c r="BH26" t="s">
        <v>11937</v>
      </c>
      <c r="BI26" t="s">
        <v>12115</v>
      </c>
      <c r="BJ26" t="s">
        <v>12116</v>
      </c>
      <c r="BK26" t="s">
        <v>12243</v>
      </c>
      <c r="BL26" t="s">
        <v>12243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10582</v>
      </c>
      <c r="J27" t="s">
        <v>10323</v>
      </c>
      <c r="K27" t="s">
        <v>10324</v>
      </c>
      <c r="L27" t="s">
        <v>10583</v>
      </c>
      <c r="M27" s="9">
        <v>33</v>
      </c>
      <c r="N27" t="s">
        <v>10584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10585</v>
      </c>
      <c r="AD27" s="9">
        <v>11</v>
      </c>
      <c r="AG27" s="9">
        <v>2067902</v>
      </c>
      <c r="AI27" t="s">
        <v>10586</v>
      </c>
      <c r="AJ27" t="s">
        <v>10587</v>
      </c>
      <c r="AK27" t="s">
        <v>10346</v>
      </c>
      <c r="AL27" t="s">
        <v>10347</v>
      </c>
      <c r="AM27" t="s">
        <v>10348</v>
      </c>
      <c r="AO27" t="s">
        <v>11243</v>
      </c>
      <c r="AP27" t="s">
        <v>11244</v>
      </c>
      <c r="AQ27" t="s">
        <v>11245</v>
      </c>
      <c r="AR27" t="s">
        <v>11693</v>
      </c>
      <c r="AT27" t="s">
        <v>11489</v>
      </c>
      <c r="AU27" t="s">
        <v>10320</v>
      </c>
      <c r="AV27" t="s">
        <v>10581</v>
      </c>
      <c r="AW27" t="s">
        <v>11488</v>
      </c>
      <c r="AX27" t="s">
        <v>11694</v>
      </c>
      <c r="AY27" t="s">
        <v>11695</v>
      </c>
      <c r="AZ27" t="s">
        <v>47</v>
      </c>
      <c r="BA27" t="s">
        <v>47</v>
      </c>
      <c r="BB27" t="s">
        <v>10588</v>
      </c>
      <c r="BC27" t="s">
        <v>10589</v>
      </c>
      <c r="BD27" t="s">
        <v>10585</v>
      </c>
      <c r="BE27">
        <v>10</v>
      </c>
      <c r="BF27">
        <v>10</v>
      </c>
      <c r="BG27" t="s">
        <v>11938</v>
      </c>
      <c r="BH27" t="s">
        <v>11939</v>
      </c>
      <c r="BI27" t="s">
        <v>12117</v>
      </c>
      <c r="BJ27" t="s">
        <v>12118</v>
      </c>
      <c r="BK27" t="s">
        <v>12243</v>
      </c>
      <c r="BL27" t="s">
        <v>12243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10591</v>
      </c>
      <c r="J28" t="s">
        <v>10323</v>
      </c>
      <c r="K28" t="s">
        <v>10324</v>
      </c>
      <c r="L28" t="s">
        <v>10592</v>
      </c>
      <c r="M28" s="9">
        <v>36</v>
      </c>
      <c r="N28" t="s">
        <v>10593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10594</v>
      </c>
      <c r="AD28" s="9">
        <v>12</v>
      </c>
      <c r="AG28" s="9">
        <v>2067902</v>
      </c>
      <c r="AI28" t="s">
        <v>10595</v>
      </c>
      <c r="AJ28" t="s">
        <v>10596</v>
      </c>
      <c r="AK28" t="s">
        <v>10357</v>
      </c>
      <c r="AL28" t="s">
        <v>10358</v>
      </c>
      <c r="AM28" t="s">
        <v>10359</v>
      </c>
      <c r="AO28" t="s">
        <v>11246</v>
      </c>
      <c r="AP28" t="s">
        <v>11247</v>
      </c>
      <c r="AQ28" t="s">
        <v>11248</v>
      </c>
      <c r="AR28" t="s">
        <v>11696</v>
      </c>
      <c r="AT28" t="s">
        <v>11491</v>
      </c>
      <c r="AU28" t="s">
        <v>10320</v>
      </c>
      <c r="AV28" t="s">
        <v>10590</v>
      </c>
      <c r="AW28" t="s">
        <v>11490</v>
      </c>
      <c r="AX28" t="s">
        <v>11697</v>
      </c>
      <c r="AY28" t="s">
        <v>11698</v>
      </c>
      <c r="AZ28" t="s">
        <v>47</v>
      </c>
      <c r="BA28" t="s">
        <v>47</v>
      </c>
      <c r="BB28" t="s">
        <v>10597</v>
      </c>
      <c r="BC28" t="s">
        <v>10598</v>
      </c>
      <c r="BD28" t="s">
        <v>10594</v>
      </c>
      <c r="BE28">
        <v>10</v>
      </c>
      <c r="BF28">
        <v>10</v>
      </c>
      <c r="BG28" t="s">
        <v>11940</v>
      </c>
      <c r="BH28" t="s">
        <v>11941</v>
      </c>
      <c r="BI28" t="s">
        <v>12119</v>
      </c>
      <c r="BJ28" t="s">
        <v>12120</v>
      </c>
      <c r="BK28" t="s">
        <v>12243</v>
      </c>
      <c r="BL28" t="s">
        <v>12243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10600</v>
      </c>
      <c r="J29" t="s">
        <v>10323</v>
      </c>
      <c r="K29" t="s">
        <v>10324</v>
      </c>
      <c r="L29" t="s">
        <v>10601</v>
      </c>
      <c r="M29" s="9">
        <v>30</v>
      </c>
      <c r="N29" t="s">
        <v>10602</v>
      </c>
      <c r="O29" s="9" t="s">
        <v>3</v>
      </c>
      <c r="W29" t="s">
        <v>10327</v>
      </c>
      <c r="X29" t="s">
        <v>10327</v>
      </c>
      <c r="Y29" t="s">
        <v>10328</v>
      </c>
      <c r="Z29" t="s">
        <v>10603</v>
      </c>
      <c r="AD29" s="9">
        <v>10</v>
      </c>
      <c r="AG29" s="9">
        <v>2067902</v>
      </c>
      <c r="AI29" t="s">
        <v>10604</v>
      </c>
      <c r="AJ29" t="s">
        <v>10605</v>
      </c>
      <c r="AK29" t="s">
        <v>10395</v>
      </c>
      <c r="AL29" t="s">
        <v>10396</v>
      </c>
      <c r="AM29" t="s">
        <v>10397</v>
      </c>
      <c r="AO29" t="s">
        <v>11249</v>
      </c>
      <c r="AP29" t="s">
        <v>11250</v>
      </c>
      <c r="AQ29" t="s">
        <v>11251</v>
      </c>
      <c r="AR29" t="s">
        <v>11699</v>
      </c>
      <c r="AT29" t="s">
        <v>11493</v>
      </c>
      <c r="AU29" t="s">
        <v>10320</v>
      </c>
      <c r="AV29" t="s">
        <v>10599</v>
      </c>
      <c r="AW29" t="s">
        <v>11492</v>
      </c>
      <c r="AX29" t="s">
        <v>11700</v>
      </c>
      <c r="AY29" t="s">
        <v>11701</v>
      </c>
      <c r="AZ29" t="s">
        <v>47</v>
      </c>
      <c r="BA29" t="s">
        <v>47</v>
      </c>
      <c r="BB29" t="s">
        <v>10606</v>
      </c>
      <c r="BC29" t="s">
        <v>10607</v>
      </c>
      <c r="BD29" t="s">
        <v>10603</v>
      </c>
      <c r="BE29">
        <v>10</v>
      </c>
      <c r="BF29">
        <v>10</v>
      </c>
      <c r="BG29" t="s">
        <v>11942</v>
      </c>
      <c r="BH29" t="s">
        <v>11943</v>
      </c>
      <c r="BI29" t="s">
        <v>12121</v>
      </c>
      <c r="BJ29" t="s">
        <v>12122</v>
      </c>
      <c r="BK29" t="s">
        <v>12243</v>
      </c>
      <c r="BL29" t="s">
        <v>12243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10608</v>
      </c>
      <c r="J30" t="s">
        <v>10323</v>
      </c>
      <c r="K30" t="s">
        <v>10324</v>
      </c>
      <c r="L30" t="s">
        <v>10609</v>
      </c>
      <c r="M30" s="9">
        <v>33</v>
      </c>
      <c r="N30" t="s">
        <v>10610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10611</v>
      </c>
      <c r="AD30" s="9">
        <v>11</v>
      </c>
      <c r="AG30" s="9">
        <v>2067902</v>
      </c>
      <c r="AI30" t="s">
        <v>10612</v>
      </c>
      <c r="AJ30" t="s">
        <v>10613</v>
      </c>
      <c r="AK30" t="s">
        <v>10407</v>
      </c>
      <c r="AL30" t="s">
        <v>10408</v>
      </c>
      <c r="AM30" t="s">
        <v>10409</v>
      </c>
      <c r="AO30" t="s">
        <v>11252</v>
      </c>
      <c r="AP30" t="s">
        <v>11253</v>
      </c>
      <c r="AQ30" t="s">
        <v>11254</v>
      </c>
      <c r="AR30" t="s">
        <v>11702</v>
      </c>
      <c r="AT30" t="s">
        <v>11495</v>
      </c>
      <c r="AU30" t="s">
        <v>10320</v>
      </c>
      <c r="AV30" t="s">
        <v>10599</v>
      </c>
      <c r="AW30" t="s">
        <v>11494</v>
      </c>
      <c r="AX30" t="s">
        <v>11703</v>
      </c>
      <c r="AY30" t="s">
        <v>11704</v>
      </c>
      <c r="AZ30" t="s">
        <v>47</v>
      </c>
      <c r="BA30" t="s">
        <v>47</v>
      </c>
      <c r="BB30" t="s">
        <v>10614</v>
      </c>
      <c r="BC30" t="s">
        <v>10615</v>
      </c>
      <c r="BD30" t="s">
        <v>10611</v>
      </c>
      <c r="BE30">
        <v>10</v>
      </c>
      <c r="BF30">
        <v>10</v>
      </c>
      <c r="BG30" t="s">
        <v>11944</v>
      </c>
      <c r="BH30" t="s">
        <v>11945</v>
      </c>
      <c r="BI30" t="s">
        <v>12123</v>
      </c>
      <c r="BJ30" t="s">
        <v>12124</v>
      </c>
      <c r="BK30" t="s">
        <v>12243</v>
      </c>
      <c r="BL30" t="s">
        <v>12243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10617</v>
      </c>
      <c r="J31" t="s">
        <v>10323</v>
      </c>
      <c r="K31" t="s">
        <v>10324</v>
      </c>
      <c r="L31" t="s">
        <v>10618</v>
      </c>
      <c r="M31" s="9">
        <v>36</v>
      </c>
      <c r="N31" t="s">
        <v>10619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10620</v>
      </c>
      <c r="AD31" s="9">
        <v>12</v>
      </c>
      <c r="AG31" s="9">
        <v>2067902</v>
      </c>
      <c r="AI31" t="s">
        <v>10621</v>
      </c>
      <c r="AJ31" t="s">
        <v>10622</v>
      </c>
      <c r="AK31" t="s">
        <v>10419</v>
      </c>
      <c r="AL31" t="s">
        <v>10420</v>
      </c>
      <c r="AM31" t="s">
        <v>10421</v>
      </c>
      <c r="AO31" t="s">
        <v>11255</v>
      </c>
      <c r="AP31" t="s">
        <v>11256</v>
      </c>
      <c r="AQ31" t="s">
        <v>11257</v>
      </c>
      <c r="AR31" t="s">
        <v>11705</v>
      </c>
      <c r="AT31" t="s">
        <v>11497</v>
      </c>
      <c r="AU31" t="s">
        <v>10320</v>
      </c>
      <c r="AV31" t="s">
        <v>10616</v>
      </c>
      <c r="AW31" t="s">
        <v>11496</v>
      </c>
      <c r="AX31" t="s">
        <v>11706</v>
      </c>
      <c r="AY31" t="s">
        <v>11707</v>
      </c>
      <c r="AZ31" t="s">
        <v>47</v>
      </c>
      <c r="BA31" t="s">
        <v>47</v>
      </c>
      <c r="BB31" t="s">
        <v>10623</v>
      </c>
      <c r="BC31" t="s">
        <v>10624</v>
      </c>
      <c r="BD31" t="s">
        <v>10620</v>
      </c>
      <c r="BE31">
        <v>10</v>
      </c>
      <c r="BF31">
        <v>10</v>
      </c>
      <c r="BG31" t="s">
        <v>11946</v>
      </c>
      <c r="BH31" t="s">
        <v>11947</v>
      </c>
      <c r="BI31" t="s">
        <v>12125</v>
      </c>
      <c r="BJ31" t="s">
        <v>12126</v>
      </c>
      <c r="BK31" t="s">
        <v>12243</v>
      </c>
      <c r="BL31" t="s">
        <v>12243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10626</v>
      </c>
      <c r="J32" t="s">
        <v>10323</v>
      </c>
      <c r="K32" t="s">
        <v>10324</v>
      </c>
      <c r="L32" t="s">
        <v>10627</v>
      </c>
      <c r="M32" s="9">
        <v>30</v>
      </c>
      <c r="N32" t="s">
        <v>10628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10629</v>
      </c>
      <c r="AD32" s="9">
        <v>10</v>
      </c>
      <c r="AG32" s="9">
        <v>2067902</v>
      </c>
      <c r="AI32" t="s">
        <v>10630</v>
      </c>
      <c r="AJ32" t="s">
        <v>10631</v>
      </c>
      <c r="AK32" t="s">
        <v>10457</v>
      </c>
      <c r="AL32" t="s">
        <v>10458</v>
      </c>
      <c r="AM32" t="s">
        <v>10459</v>
      </c>
      <c r="AO32" t="s">
        <v>11258</v>
      </c>
      <c r="AP32" t="s">
        <v>11259</v>
      </c>
      <c r="AQ32" t="s">
        <v>11260</v>
      </c>
      <c r="AR32" t="s">
        <v>11708</v>
      </c>
      <c r="AT32" t="s">
        <v>11499</v>
      </c>
      <c r="AU32" t="s">
        <v>10320</v>
      </c>
      <c r="AV32" t="s">
        <v>10625</v>
      </c>
      <c r="AW32" t="s">
        <v>11498</v>
      </c>
      <c r="AX32" t="s">
        <v>11709</v>
      </c>
      <c r="AY32" t="s">
        <v>11710</v>
      </c>
      <c r="AZ32" t="s">
        <v>47</v>
      </c>
      <c r="BA32" t="s">
        <v>47</v>
      </c>
      <c r="BB32" t="s">
        <v>10632</v>
      </c>
      <c r="BC32" t="s">
        <v>10633</v>
      </c>
      <c r="BD32" t="s">
        <v>10629</v>
      </c>
      <c r="BE32">
        <v>10</v>
      </c>
      <c r="BF32">
        <v>10</v>
      </c>
      <c r="BG32" t="s">
        <v>11948</v>
      </c>
      <c r="BH32" t="s">
        <v>11949</v>
      </c>
      <c r="BI32" t="s">
        <v>12127</v>
      </c>
      <c r="BJ32" t="s">
        <v>12128</v>
      </c>
      <c r="BK32" t="s">
        <v>12243</v>
      </c>
      <c r="BL32" t="s">
        <v>12243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10634</v>
      </c>
      <c r="J33" t="s">
        <v>10323</v>
      </c>
      <c r="K33" t="s">
        <v>10324</v>
      </c>
      <c r="L33" t="s">
        <v>10635</v>
      </c>
      <c r="M33" s="9">
        <v>33</v>
      </c>
      <c r="N33" t="s">
        <v>10636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10637</v>
      </c>
      <c r="AD33" s="9">
        <v>11</v>
      </c>
      <c r="AG33" s="9">
        <v>2067902</v>
      </c>
      <c r="AI33" t="s">
        <v>10638</v>
      </c>
      <c r="AJ33" t="s">
        <v>10639</v>
      </c>
      <c r="AK33" t="s">
        <v>10468</v>
      </c>
      <c r="AL33" t="s">
        <v>10469</v>
      </c>
      <c r="AM33" t="s">
        <v>10470</v>
      </c>
      <c r="AO33" t="s">
        <v>11261</v>
      </c>
      <c r="AP33" t="s">
        <v>11262</v>
      </c>
      <c r="AQ33" t="s">
        <v>11263</v>
      </c>
      <c r="AR33" t="s">
        <v>11711</v>
      </c>
      <c r="AT33" t="s">
        <v>11501</v>
      </c>
      <c r="AU33" t="s">
        <v>10320</v>
      </c>
      <c r="AV33" t="s">
        <v>10625</v>
      </c>
      <c r="AW33" t="s">
        <v>11500</v>
      </c>
      <c r="AX33" t="s">
        <v>11712</v>
      </c>
      <c r="AY33" t="s">
        <v>11713</v>
      </c>
      <c r="AZ33" t="s">
        <v>47</v>
      </c>
      <c r="BA33" t="s">
        <v>47</v>
      </c>
      <c r="BB33" t="s">
        <v>10640</v>
      </c>
      <c r="BC33" t="s">
        <v>10641</v>
      </c>
      <c r="BD33" t="s">
        <v>10637</v>
      </c>
      <c r="BE33">
        <v>10</v>
      </c>
      <c r="BF33">
        <v>10</v>
      </c>
      <c r="BG33" t="s">
        <v>11950</v>
      </c>
      <c r="BH33" t="s">
        <v>11951</v>
      </c>
      <c r="BI33" t="s">
        <v>12129</v>
      </c>
      <c r="BJ33" t="s">
        <v>12130</v>
      </c>
      <c r="BK33" t="s">
        <v>12243</v>
      </c>
      <c r="BL33" t="s">
        <v>12243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10643</v>
      </c>
      <c r="J34" t="s">
        <v>10323</v>
      </c>
      <c r="K34" t="s">
        <v>10324</v>
      </c>
      <c r="L34" t="s">
        <v>10644</v>
      </c>
      <c r="M34" s="9">
        <v>36</v>
      </c>
      <c r="N34" t="s">
        <v>10645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10646</v>
      </c>
      <c r="AD34" s="9">
        <v>12</v>
      </c>
      <c r="AG34" s="9">
        <v>2067902</v>
      </c>
      <c r="AI34" t="s">
        <v>10647</v>
      </c>
      <c r="AJ34" t="s">
        <v>10648</v>
      </c>
      <c r="AK34" t="s">
        <v>10480</v>
      </c>
      <c r="AL34" t="s">
        <v>10481</v>
      </c>
      <c r="AM34" t="s">
        <v>10482</v>
      </c>
      <c r="AO34" t="s">
        <v>11264</v>
      </c>
      <c r="AP34" t="s">
        <v>11265</v>
      </c>
      <c r="AQ34" t="s">
        <v>11266</v>
      </c>
      <c r="AR34" t="s">
        <v>11714</v>
      </c>
      <c r="AT34" t="s">
        <v>11503</v>
      </c>
      <c r="AU34" t="s">
        <v>10320</v>
      </c>
      <c r="AV34" t="s">
        <v>10642</v>
      </c>
      <c r="AW34" t="s">
        <v>11502</v>
      </c>
      <c r="AX34" t="s">
        <v>11715</v>
      </c>
      <c r="AY34" t="s">
        <v>11716</v>
      </c>
      <c r="AZ34" t="s">
        <v>47</v>
      </c>
      <c r="BA34" t="s">
        <v>47</v>
      </c>
      <c r="BB34" t="s">
        <v>10649</v>
      </c>
      <c r="BC34" t="s">
        <v>10650</v>
      </c>
      <c r="BD34" t="s">
        <v>10646</v>
      </c>
      <c r="BE34">
        <v>10</v>
      </c>
      <c r="BF34">
        <v>10</v>
      </c>
      <c r="BG34" t="s">
        <v>11952</v>
      </c>
      <c r="BH34" t="s">
        <v>11953</v>
      </c>
      <c r="BI34" t="s">
        <v>12131</v>
      </c>
      <c r="BJ34" t="s">
        <v>12132</v>
      </c>
      <c r="BK34" t="s">
        <v>12243</v>
      </c>
      <c r="BL34" t="s">
        <v>12243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10652</v>
      </c>
      <c r="J35" t="s">
        <v>10323</v>
      </c>
      <c r="K35" t="s">
        <v>10324</v>
      </c>
      <c r="L35" t="s">
        <v>10653</v>
      </c>
      <c r="M35" s="9">
        <v>30</v>
      </c>
      <c r="N35" t="s">
        <v>10654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10655</v>
      </c>
      <c r="AD35" s="9">
        <v>10</v>
      </c>
      <c r="AG35" s="9">
        <v>2067902</v>
      </c>
      <c r="AI35" t="s">
        <v>10656</v>
      </c>
      <c r="AJ35" t="s">
        <v>10657</v>
      </c>
      <c r="AK35" t="s">
        <v>10518</v>
      </c>
      <c r="AL35" t="s">
        <v>10519</v>
      </c>
      <c r="AM35" t="s">
        <v>10520</v>
      </c>
      <c r="AO35" t="s">
        <v>11267</v>
      </c>
      <c r="AP35" t="s">
        <v>11268</v>
      </c>
      <c r="AQ35" t="s">
        <v>11269</v>
      </c>
      <c r="AR35" t="s">
        <v>11717</v>
      </c>
      <c r="AT35" t="s">
        <v>11505</v>
      </c>
      <c r="AU35" t="s">
        <v>10320</v>
      </c>
      <c r="AV35" t="s">
        <v>10651</v>
      </c>
      <c r="AW35" t="s">
        <v>11504</v>
      </c>
      <c r="AX35" t="s">
        <v>11718</v>
      </c>
      <c r="AY35" t="s">
        <v>11719</v>
      </c>
      <c r="AZ35" t="s">
        <v>47</v>
      </c>
      <c r="BA35" t="s">
        <v>47</v>
      </c>
      <c r="BB35" t="s">
        <v>10658</v>
      </c>
      <c r="BC35" t="s">
        <v>10659</v>
      </c>
      <c r="BD35" t="s">
        <v>10655</v>
      </c>
      <c r="BE35">
        <v>10</v>
      </c>
      <c r="BF35">
        <v>10</v>
      </c>
      <c r="BG35" t="s">
        <v>11954</v>
      </c>
      <c r="BH35" t="s">
        <v>11955</v>
      </c>
      <c r="BI35" t="s">
        <v>12133</v>
      </c>
      <c r="BJ35" t="s">
        <v>12134</v>
      </c>
      <c r="BK35" t="s">
        <v>12243</v>
      </c>
      <c r="BL35" t="s">
        <v>12243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10661</v>
      </c>
      <c r="J36" t="s">
        <v>10323</v>
      </c>
      <c r="K36" t="s">
        <v>10324</v>
      </c>
      <c r="L36" t="s">
        <v>10662</v>
      </c>
      <c r="M36" s="9">
        <v>33</v>
      </c>
      <c r="N36" t="s">
        <v>10663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10664</v>
      </c>
      <c r="AD36" s="9">
        <v>11</v>
      </c>
      <c r="AG36" s="9">
        <v>2067902</v>
      </c>
      <c r="AI36" t="s">
        <v>10665</v>
      </c>
      <c r="AJ36" t="s">
        <v>10666</v>
      </c>
      <c r="AK36" t="s">
        <v>10530</v>
      </c>
      <c r="AL36" t="s">
        <v>10531</v>
      </c>
      <c r="AM36" t="s">
        <v>10532</v>
      </c>
      <c r="AO36" t="s">
        <v>11270</v>
      </c>
      <c r="AP36" t="s">
        <v>11271</v>
      </c>
      <c r="AQ36" t="s">
        <v>11272</v>
      </c>
      <c r="AR36" t="s">
        <v>11720</v>
      </c>
      <c r="AT36" t="s">
        <v>11507</v>
      </c>
      <c r="AU36" t="s">
        <v>10320</v>
      </c>
      <c r="AV36" t="s">
        <v>10660</v>
      </c>
      <c r="AW36" t="s">
        <v>11506</v>
      </c>
      <c r="AX36" t="s">
        <v>11721</v>
      </c>
      <c r="AY36" t="s">
        <v>11722</v>
      </c>
      <c r="AZ36" t="s">
        <v>47</v>
      </c>
      <c r="BA36" t="s">
        <v>47</v>
      </c>
      <c r="BB36" t="s">
        <v>10667</v>
      </c>
      <c r="BC36" t="s">
        <v>10668</v>
      </c>
      <c r="BD36" t="s">
        <v>10664</v>
      </c>
      <c r="BE36">
        <v>10</v>
      </c>
      <c r="BF36">
        <v>10</v>
      </c>
      <c r="BG36" t="s">
        <v>11956</v>
      </c>
      <c r="BH36" t="s">
        <v>11957</v>
      </c>
      <c r="BI36" t="s">
        <v>12135</v>
      </c>
      <c r="BJ36" t="s">
        <v>12136</v>
      </c>
      <c r="BK36" t="s">
        <v>12243</v>
      </c>
      <c r="BL36" t="s">
        <v>12243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10669</v>
      </c>
      <c r="J37" t="s">
        <v>10323</v>
      </c>
      <c r="K37" t="s">
        <v>10324</v>
      </c>
      <c r="L37" t="s">
        <v>10670</v>
      </c>
      <c r="M37" s="9">
        <v>36</v>
      </c>
      <c r="N37" t="s">
        <v>10671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10672</v>
      </c>
      <c r="AD37" s="9">
        <v>12</v>
      </c>
      <c r="AG37" s="9">
        <v>2067902</v>
      </c>
      <c r="AI37" t="s">
        <v>10673</v>
      </c>
      <c r="AJ37" t="s">
        <v>10674</v>
      </c>
      <c r="AK37" t="s">
        <v>10541</v>
      </c>
      <c r="AL37" t="s">
        <v>10542</v>
      </c>
      <c r="AM37" t="s">
        <v>10543</v>
      </c>
      <c r="AO37" t="s">
        <v>11273</v>
      </c>
      <c r="AP37" t="s">
        <v>11274</v>
      </c>
      <c r="AQ37" t="s">
        <v>11275</v>
      </c>
      <c r="AR37" t="s">
        <v>11723</v>
      </c>
      <c r="AT37" t="s">
        <v>11509</v>
      </c>
      <c r="AU37" t="s">
        <v>10320</v>
      </c>
      <c r="AV37" t="s">
        <v>10660</v>
      </c>
      <c r="AW37" t="s">
        <v>11508</v>
      </c>
      <c r="AX37" t="s">
        <v>11724</v>
      </c>
      <c r="AY37" t="s">
        <v>11725</v>
      </c>
      <c r="AZ37" t="s">
        <v>47</v>
      </c>
      <c r="BA37" t="s">
        <v>47</v>
      </c>
      <c r="BB37" t="s">
        <v>10675</v>
      </c>
      <c r="BC37" t="s">
        <v>10676</v>
      </c>
      <c r="BD37" t="s">
        <v>10672</v>
      </c>
      <c r="BE37">
        <v>10</v>
      </c>
      <c r="BF37">
        <v>10</v>
      </c>
      <c r="BG37" t="s">
        <v>11958</v>
      </c>
      <c r="BH37" t="s">
        <v>11959</v>
      </c>
      <c r="BI37" t="s">
        <v>12137</v>
      </c>
      <c r="BJ37" t="s">
        <v>12138</v>
      </c>
      <c r="BK37" t="s">
        <v>12243</v>
      </c>
      <c r="BL37" t="s">
        <v>12243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10678</v>
      </c>
      <c r="J38" t="s">
        <v>10323</v>
      </c>
      <c r="K38" t="s">
        <v>10324</v>
      </c>
      <c r="L38" t="s">
        <v>10679</v>
      </c>
      <c r="M38" s="9">
        <v>30</v>
      </c>
      <c r="N38" t="s">
        <v>10680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10681</v>
      </c>
      <c r="AD38" s="9">
        <v>10</v>
      </c>
      <c r="AG38" s="9">
        <v>2001002</v>
      </c>
      <c r="AI38" s="4" t="s">
        <v>10682</v>
      </c>
      <c r="AJ38" s="4" t="s">
        <v>10683</v>
      </c>
      <c r="AK38" s="4" t="s">
        <v>10332</v>
      </c>
      <c r="AL38" s="4" t="s">
        <v>10333</v>
      </c>
      <c r="AM38" s="4" t="s">
        <v>10334</v>
      </c>
      <c r="AN38" s="4"/>
      <c r="AO38" s="5" t="s">
        <v>11276</v>
      </c>
      <c r="AP38" s="5" t="s">
        <v>11277</v>
      </c>
      <c r="AQ38" s="6" t="s">
        <v>11278</v>
      </c>
      <c r="AR38" t="s">
        <v>11726</v>
      </c>
      <c r="AS38" s="4"/>
      <c r="AT38" s="4" t="s">
        <v>11511</v>
      </c>
      <c r="AU38" t="s">
        <v>10320</v>
      </c>
      <c r="AV38" s="7" t="s">
        <v>10677</v>
      </c>
      <c r="AW38" s="6" t="s">
        <v>11510</v>
      </c>
      <c r="AX38" t="s">
        <v>11727</v>
      </c>
      <c r="AY38" t="s">
        <v>11728</v>
      </c>
      <c r="AZ38" t="s">
        <v>47</v>
      </c>
      <c r="BA38" t="s">
        <v>47</v>
      </c>
      <c r="BB38" t="s">
        <v>10684</v>
      </c>
      <c r="BC38" t="s">
        <v>10685</v>
      </c>
      <c r="BD38" t="s">
        <v>10681</v>
      </c>
      <c r="BE38">
        <v>10</v>
      </c>
      <c r="BF38">
        <v>10</v>
      </c>
      <c r="BG38" t="s">
        <v>11960</v>
      </c>
      <c r="BH38" t="s">
        <v>11961</v>
      </c>
      <c r="BI38" t="s">
        <v>12139</v>
      </c>
      <c r="BJ38" t="s">
        <v>12140</v>
      </c>
      <c r="BK38" t="s">
        <v>12245</v>
      </c>
      <c r="BL38" t="s">
        <v>12245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10687</v>
      </c>
      <c r="J39" t="s">
        <v>10323</v>
      </c>
      <c r="K39" t="s">
        <v>10324</v>
      </c>
      <c r="L39" t="s">
        <v>10688</v>
      </c>
      <c r="M39" s="9">
        <v>33</v>
      </c>
      <c r="N39" t="s">
        <v>10689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10690</v>
      </c>
      <c r="AD39" s="9">
        <v>11</v>
      </c>
      <c r="AG39" s="9">
        <v>2001002</v>
      </c>
      <c r="AI39" s="4" t="s">
        <v>10691</v>
      </c>
      <c r="AJ39" s="4" t="s">
        <v>10692</v>
      </c>
      <c r="AK39" s="4" t="s">
        <v>10346</v>
      </c>
      <c r="AL39" s="4" t="s">
        <v>10347</v>
      </c>
      <c r="AM39" s="4" t="s">
        <v>10348</v>
      </c>
      <c r="AN39" s="4"/>
      <c r="AO39" s="5" t="s">
        <v>11279</v>
      </c>
      <c r="AP39" s="5" t="s">
        <v>11280</v>
      </c>
      <c r="AQ39" s="6" t="s">
        <v>11281</v>
      </c>
      <c r="AR39" t="s">
        <v>11729</v>
      </c>
      <c r="AS39" s="4"/>
      <c r="AT39" s="4" t="s">
        <v>11513</v>
      </c>
      <c r="AU39" t="s">
        <v>10320</v>
      </c>
      <c r="AV39" s="4" t="s">
        <v>10686</v>
      </c>
      <c r="AW39" s="6" t="s">
        <v>11512</v>
      </c>
      <c r="AX39" t="s">
        <v>11730</v>
      </c>
      <c r="AY39" t="s">
        <v>11731</v>
      </c>
      <c r="AZ39" t="s">
        <v>47</v>
      </c>
      <c r="BA39" t="s">
        <v>47</v>
      </c>
      <c r="BB39" t="s">
        <v>10693</v>
      </c>
      <c r="BC39" t="s">
        <v>10694</v>
      </c>
      <c r="BD39" t="s">
        <v>10690</v>
      </c>
      <c r="BE39">
        <v>10</v>
      </c>
      <c r="BF39">
        <v>10</v>
      </c>
      <c r="BG39" t="s">
        <v>11962</v>
      </c>
      <c r="BH39" t="s">
        <v>11963</v>
      </c>
      <c r="BI39" t="s">
        <v>12141</v>
      </c>
      <c r="BJ39" t="s">
        <v>12142</v>
      </c>
      <c r="BK39" t="s">
        <v>12246</v>
      </c>
      <c r="BL39" t="s">
        <v>12247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10696</v>
      </c>
      <c r="J40" t="s">
        <v>10323</v>
      </c>
      <c r="K40" t="s">
        <v>10324</v>
      </c>
      <c r="L40" t="s">
        <v>10697</v>
      </c>
      <c r="M40" s="9">
        <v>36</v>
      </c>
      <c r="N40" t="s">
        <v>10698</v>
      </c>
      <c r="O40" s="9" t="s">
        <v>3</v>
      </c>
      <c r="W40" t="s">
        <v>10327</v>
      </c>
      <c r="X40" t="s">
        <v>10327</v>
      </c>
      <c r="Y40" t="s">
        <v>10328</v>
      </c>
      <c r="Z40" t="s">
        <v>10699</v>
      </c>
      <c r="AD40" s="9">
        <v>12</v>
      </c>
      <c r="AG40" s="9">
        <v>2001002</v>
      </c>
      <c r="AI40" s="4" t="s">
        <v>10700</v>
      </c>
      <c r="AJ40" s="4" t="s">
        <v>10701</v>
      </c>
      <c r="AK40" s="4" t="s">
        <v>10357</v>
      </c>
      <c r="AL40" s="4" t="s">
        <v>10358</v>
      </c>
      <c r="AM40" s="4" t="s">
        <v>10359</v>
      </c>
      <c r="AN40" s="4"/>
      <c r="AO40" s="5" t="s">
        <v>11282</v>
      </c>
      <c r="AP40" s="5" t="s">
        <v>11283</v>
      </c>
      <c r="AQ40" s="6" t="s">
        <v>11284</v>
      </c>
      <c r="AR40" t="s">
        <v>11732</v>
      </c>
      <c r="AS40" s="4"/>
      <c r="AT40" s="4" t="s">
        <v>11515</v>
      </c>
      <c r="AU40" t="s">
        <v>10320</v>
      </c>
      <c r="AV40" s="4" t="s">
        <v>10695</v>
      </c>
      <c r="AW40" s="6" t="s">
        <v>11514</v>
      </c>
      <c r="AX40" t="s">
        <v>11733</v>
      </c>
      <c r="AY40" t="s">
        <v>11734</v>
      </c>
      <c r="AZ40" t="s">
        <v>47</v>
      </c>
      <c r="BA40" t="s">
        <v>47</v>
      </c>
      <c r="BB40" t="s">
        <v>10702</v>
      </c>
      <c r="BC40" t="s">
        <v>10703</v>
      </c>
      <c r="BD40" t="s">
        <v>10699</v>
      </c>
      <c r="BE40">
        <v>10</v>
      </c>
      <c r="BF40">
        <v>10</v>
      </c>
      <c r="BG40" t="s">
        <v>11964</v>
      </c>
      <c r="BH40" t="s">
        <v>11965</v>
      </c>
      <c r="BI40" t="s">
        <v>12143</v>
      </c>
      <c r="BJ40" t="s">
        <v>12144</v>
      </c>
      <c r="BK40" t="s">
        <v>12248</v>
      </c>
      <c r="BL40" t="s">
        <v>12249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10704</v>
      </c>
      <c r="J41" t="s">
        <v>10323</v>
      </c>
      <c r="K41" t="s">
        <v>10324</v>
      </c>
      <c r="L41" t="s">
        <v>10705</v>
      </c>
      <c r="M41" s="9">
        <v>30</v>
      </c>
      <c r="N41" t="s">
        <v>10706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10707</v>
      </c>
      <c r="AD41" s="9">
        <v>10</v>
      </c>
      <c r="AG41" s="9">
        <v>2002501</v>
      </c>
      <c r="AI41" s="4" t="s">
        <v>10708</v>
      </c>
      <c r="AJ41" s="4" t="s">
        <v>10709</v>
      </c>
      <c r="AK41" s="4" t="s">
        <v>10332</v>
      </c>
      <c r="AL41" s="4" t="s">
        <v>10333</v>
      </c>
      <c r="AM41" s="4" t="s">
        <v>10334</v>
      </c>
      <c r="AN41" s="4"/>
      <c r="AO41" s="5" t="s">
        <v>11285</v>
      </c>
      <c r="AP41" s="5" t="s">
        <v>11286</v>
      </c>
      <c r="AQ41" s="6" t="s">
        <v>11287</v>
      </c>
      <c r="AR41" t="s">
        <v>11735</v>
      </c>
      <c r="AS41" s="4"/>
      <c r="AT41" s="4" t="s">
        <v>11517</v>
      </c>
      <c r="AU41" t="s">
        <v>10320</v>
      </c>
      <c r="AV41" s="7" t="s">
        <v>10695</v>
      </c>
      <c r="AW41" s="6" t="s">
        <v>11516</v>
      </c>
      <c r="AX41" t="s">
        <v>11736</v>
      </c>
      <c r="AY41" t="s">
        <v>11737</v>
      </c>
      <c r="AZ41" t="s">
        <v>47</v>
      </c>
      <c r="BA41" t="s">
        <v>47</v>
      </c>
      <c r="BB41" t="s">
        <v>10710</v>
      </c>
      <c r="BC41" t="s">
        <v>10711</v>
      </c>
      <c r="BD41" t="s">
        <v>10707</v>
      </c>
      <c r="BE41">
        <v>10</v>
      </c>
      <c r="BF41">
        <v>10</v>
      </c>
      <c r="BG41" t="s">
        <v>11966</v>
      </c>
      <c r="BH41" t="s">
        <v>11967</v>
      </c>
      <c r="BI41" t="s">
        <v>12145</v>
      </c>
      <c r="BJ41" t="s">
        <v>12146</v>
      </c>
      <c r="BK41" t="s">
        <v>12250</v>
      </c>
      <c r="BL41" t="s">
        <v>12251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10713</v>
      </c>
      <c r="J42" t="s">
        <v>10323</v>
      </c>
      <c r="K42" t="s">
        <v>10324</v>
      </c>
      <c r="L42" t="s">
        <v>10714</v>
      </c>
      <c r="M42" s="9">
        <v>33</v>
      </c>
      <c r="N42" t="s">
        <v>10715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10716</v>
      </c>
      <c r="AD42" s="9">
        <v>11</v>
      </c>
      <c r="AG42" s="9">
        <v>2002501</v>
      </c>
      <c r="AI42" s="4" t="s">
        <v>10717</v>
      </c>
      <c r="AJ42" s="4" t="s">
        <v>10718</v>
      </c>
      <c r="AK42" s="4" t="s">
        <v>10346</v>
      </c>
      <c r="AL42" s="4" t="s">
        <v>10347</v>
      </c>
      <c r="AM42" s="4" t="s">
        <v>10348</v>
      </c>
      <c r="AN42" s="4"/>
      <c r="AO42" s="5" t="s">
        <v>11288</v>
      </c>
      <c r="AP42" s="5" t="s">
        <v>11289</v>
      </c>
      <c r="AQ42" s="6" t="s">
        <v>11290</v>
      </c>
      <c r="AR42" t="s">
        <v>11738</v>
      </c>
      <c r="AS42" s="4"/>
      <c r="AT42" s="4" t="s">
        <v>11519</v>
      </c>
      <c r="AU42" t="s">
        <v>10320</v>
      </c>
      <c r="AV42" s="4" t="s">
        <v>10712</v>
      </c>
      <c r="AW42" s="6" t="s">
        <v>11518</v>
      </c>
      <c r="AX42" t="s">
        <v>11739</v>
      </c>
      <c r="AY42" t="s">
        <v>11740</v>
      </c>
      <c r="AZ42" t="s">
        <v>47</v>
      </c>
      <c r="BA42" t="s">
        <v>47</v>
      </c>
      <c r="BB42" t="s">
        <v>10719</v>
      </c>
      <c r="BC42" t="s">
        <v>10720</v>
      </c>
      <c r="BD42" t="s">
        <v>10716</v>
      </c>
      <c r="BE42">
        <v>10</v>
      </c>
      <c r="BF42">
        <v>10</v>
      </c>
      <c r="BG42" t="s">
        <v>11968</v>
      </c>
      <c r="BH42" t="s">
        <v>11969</v>
      </c>
      <c r="BI42" t="s">
        <v>12147</v>
      </c>
      <c r="BJ42" t="s">
        <v>12148</v>
      </c>
      <c r="BK42" t="s">
        <v>12252</v>
      </c>
      <c r="BL42" t="s">
        <v>12253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10722</v>
      </c>
      <c r="J43" t="s">
        <v>10323</v>
      </c>
      <c r="K43" t="s">
        <v>10324</v>
      </c>
      <c r="L43" t="s">
        <v>10723</v>
      </c>
      <c r="M43" s="9">
        <v>36</v>
      </c>
      <c r="N43" t="s">
        <v>10724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10725</v>
      </c>
      <c r="AD43" s="9">
        <v>12</v>
      </c>
      <c r="AG43" s="9">
        <v>2002501</v>
      </c>
      <c r="AI43" s="4" t="s">
        <v>10726</v>
      </c>
      <c r="AJ43" s="4" t="s">
        <v>10727</v>
      </c>
      <c r="AK43" s="4" t="s">
        <v>10357</v>
      </c>
      <c r="AL43" s="4" t="s">
        <v>10358</v>
      </c>
      <c r="AM43" s="4" t="s">
        <v>10359</v>
      </c>
      <c r="AN43" s="4"/>
      <c r="AO43" s="5" t="s">
        <v>11291</v>
      </c>
      <c r="AP43" s="5" t="s">
        <v>11292</v>
      </c>
      <c r="AQ43" s="6" t="s">
        <v>11293</v>
      </c>
      <c r="AR43" t="s">
        <v>11741</v>
      </c>
      <c r="AS43" s="4"/>
      <c r="AT43" s="4" t="s">
        <v>11521</v>
      </c>
      <c r="AU43" t="s">
        <v>10320</v>
      </c>
      <c r="AV43" s="4" t="s">
        <v>10721</v>
      </c>
      <c r="AW43" s="6" t="s">
        <v>11520</v>
      </c>
      <c r="AX43" t="s">
        <v>11742</v>
      </c>
      <c r="AY43" t="s">
        <v>11743</v>
      </c>
      <c r="AZ43" t="s">
        <v>47</v>
      </c>
      <c r="BA43" t="s">
        <v>47</v>
      </c>
      <c r="BB43" t="s">
        <v>10728</v>
      </c>
      <c r="BC43" t="s">
        <v>10729</v>
      </c>
      <c r="BD43" t="s">
        <v>10725</v>
      </c>
      <c r="BE43">
        <v>10</v>
      </c>
      <c r="BF43">
        <v>10</v>
      </c>
      <c r="BG43" t="s">
        <v>11970</v>
      </c>
      <c r="BH43" t="s">
        <v>11971</v>
      </c>
      <c r="BI43" t="s">
        <v>12149</v>
      </c>
      <c r="BJ43" t="s">
        <v>12150</v>
      </c>
      <c r="BK43" t="s">
        <v>12254</v>
      </c>
      <c r="BL43" t="s">
        <v>12255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10730</v>
      </c>
      <c r="J44" t="s">
        <v>10323</v>
      </c>
      <c r="K44" t="s">
        <v>10324</v>
      </c>
      <c r="L44" t="s">
        <v>10731</v>
      </c>
      <c r="M44" s="9">
        <v>30</v>
      </c>
      <c r="N44" t="s">
        <v>10732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10733</v>
      </c>
      <c r="AD44" s="9">
        <v>10</v>
      </c>
      <c r="AG44" s="9">
        <v>2001002</v>
      </c>
      <c r="AI44" s="4" t="s">
        <v>10734</v>
      </c>
      <c r="AJ44" s="4" t="s">
        <v>10735</v>
      </c>
      <c r="AK44" s="4" t="s">
        <v>10395</v>
      </c>
      <c r="AL44" s="4" t="s">
        <v>10396</v>
      </c>
      <c r="AM44" s="4" t="s">
        <v>10397</v>
      </c>
      <c r="AN44" s="4"/>
      <c r="AO44" s="5" t="s">
        <v>11294</v>
      </c>
      <c r="AP44" s="5" t="s">
        <v>11295</v>
      </c>
      <c r="AQ44" s="6" t="s">
        <v>11296</v>
      </c>
      <c r="AR44" t="s">
        <v>11744</v>
      </c>
      <c r="AS44" s="4"/>
      <c r="AT44" s="4" t="s">
        <v>11523</v>
      </c>
      <c r="AU44" t="s">
        <v>10320</v>
      </c>
      <c r="AV44" s="7" t="s">
        <v>10721</v>
      </c>
      <c r="AW44" s="6" t="s">
        <v>11522</v>
      </c>
      <c r="AX44" t="s">
        <v>11745</v>
      </c>
      <c r="AY44" t="s">
        <v>11746</v>
      </c>
      <c r="AZ44" t="s">
        <v>47</v>
      </c>
      <c r="BA44" t="s">
        <v>47</v>
      </c>
      <c r="BB44" t="s">
        <v>10736</v>
      </c>
      <c r="BC44" t="s">
        <v>10737</v>
      </c>
      <c r="BD44" t="s">
        <v>10733</v>
      </c>
      <c r="BE44">
        <v>10</v>
      </c>
      <c r="BF44">
        <v>10</v>
      </c>
      <c r="BG44" t="s">
        <v>11972</v>
      </c>
      <c r="BH44" t="s">
        <v>11973</v>
      </c>
      <c r="BI44" t="s">
        <v>12151</v>
      </c>
      <c r="BJ44" t="s">
        <v>12152</v>
      </c>
      <c r="BK44" t="s">
        <v>12256</v>
      </c>
      <c r="BL44" t="s">
        <v>12257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10739</v>
      </c>
      <c r="J45" t="s">
        <v>10323</v>
      </c>
      <c r="K45" t="s">
        <v>10324</v>
      </c>
      <c r="L45" t="s">
        <v>10740</v>
      </c>
      <c r="M45" s="9">
        <v>33</v>
      </c>
      <c r="N45" t="s">
        <v>10741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10742</v>
      </c>
      <c r="AD45" s="9">
        <v>11</v>
      </c>
      <c r="AG45" s="9">
        <v>2001002</v>
      </c>
      <c r="AI45" s="4" t="s">
        <v>10743</v>
      </c>
      <c r="AJ45" s="4" t="s">
        <v>10744</v>
      </c>
      <c r="AK45" s="4" t="s">
        <v>10407</v>
      </c>
      <c r="AL45" s="4" t="s">
        <v>10408</v>
      </c>
      <c r="AM45" s="4" t="s">
        <v>10409</v>
      </c>
      <c r="AN45" s="4"/>
      <c r="AO45" s="5" t="s">
        <v>11297</v>
      </c>
      <c r="AP45" s="5" t="s">
        <v>11298</v>
      </c>
      <c r="AQ45" s="6" t="s">
        <v>11299</v>
      </c>
      <c r="AR45" t="s">
        <v>11747</v>
      </c>
      <c r="AS45" s="4"/>
      <c r="AT45" s="4" t="s">
        <v>11525</v>
      </c>
      <c r="AU45" t="s">
        <v>10320</v>
      </c>
      <c r="AV45" s="4" t="s">
        <v>10738</v>
      </c>
      <c r="AW45" s="6" t="s">
        <v>11524</v>
      </c>
      <c r="AX45" t="s">
        <v>11748</v>
      </c>
      <c r="AY45" t="s">
        <v>11749</v>
      </c>
      <c r="AZ45" t="s">
        <v>47</v>
      </c>
      <c r="BA45" t="s">
        <v>47</v>
      </c>
      <c r="BB45" t="s">
        <v>10745</v>
      </c>
      <c r="BC45" t="s">
        <v>10746</v>
      </c>
      <c r="BD45" t="s">
        <v>10742</v>
      </c>
      <c r="BE45">
        <v>10</v>
      </c>
      <c r="BF45">
        <v>10</v>
      </c>
      <c r="BG45" t="s">
        <v>11974</v>
      </c>
      <c r="BH45" t="s">
        <v>11975</v>
      </c>
      <c r="BI45" t="s">
        <v>12153</v>
      </c>
      <c r="BJ45" t="s">
        <v>12154</v>
      </c>
      <c r="BK45" t="s">
        <v>12258</v>
      </c>
      <c r="BL45" t="s">
        <v>12259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10748</v>
      </c>
      <c r="J46" t="s">
        <v>10323</v>
      </c>
      <c r="K46" t="s">
        <v>10324</v>
      </c>
      <c r="L46" t="s">
        <v>10749</v>
      </c>
      <c r="M46" s="9">
        <v>36</v>
      </c>
      <c r="N46" t="s">
        <v>10750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10751</v>
      </c>
      <c r="AD46" s="9">
        <v>12</v>
      </c>
      <c r="AG46" s="9">
        <v>2001002</v>
      </c>
      <c r="AI46" s="4" t="s">
        <v>10752</v>
      </c>
      <c r="AJ46" s="4" t="s">
        <v>10753</v>
      </c>
      <c r="AK46" s="4" t="s">
        <v>10419</v>
      </c>
      <c r="AL46" s="4" t="s">
        <v>10420</v>
      </c>
      <c r="AM46" s="4" t="s">
        <v>10421</v>
      </c>
      <c r="AN46" s="4"/>
      <c r="AO46" s="5" t="s">
        <v>11300</v>
      </c>
      <c r="AP46" s="5" t="s">
        <v>11301</v>
      </c>
      <c r="AQ46" s="6" t="s">
        <v>11302</v>
      </c>
      <c r="AR46" t="s">
        <v>11750</v>
      </c>
      <c r="AS46" s="4"/>
      <c r="AT46" s="4" t="s">
        <v>11527</v>
      </c>
      <c r="AU46" t="s">
        <v>10320</v>
      </c>
      <c r="AV46" s="4" t="s">
        <v>10747</v>
      </c>
      <c r="AW46" s="6" t="s">
        <v>11526</v>
      </c>
      <c r="AX46" t="s">
        <v>11751</v>
      </c>
      <c r="AY46" t="s">
        <v>11752</v>
      </c>
      <c r="AZ46" t="s">
        <v>47</v>
      </c>
      <c r="BA46" t="s">
        <v>47</v>
      </c>
      <c r="BB46" t="s">
        <v>10754</v>
      </c>
      <c r="BC46" t="s">
        <v>10755</v>
      </c>
      <c r="BD46" t="s">
        <v>10751</v>
      </c>
      <c r="BE46">
        <v>10</v>
      </c>
      <c r="BF46">
        <v>10</v>
      </c>
      <c r="BG46" t="s">
        <v>11976</v>
      </c>
      <c r="BH46" t="s">
        <v>11977</v>
      </c>
      <c r="BI46" t="s">
        <v>12155</v>
      </c>
      <c r="BJ46" t="s">
        <v>12156</v>
      </c>
      <c r="BK46" t="s">
        <v>12260</v>
      </c>
      <c r="BL46" t="s">
        <v>12261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10757</v>
      </c>
      <c r="J47" t="s">
        <v>10323</v>
      </c>
      <c r="K47" t="s">
        <v>10324</v>
      </c>
      <c r="L47" t="s">
        <v>10758</v>
      </c>
      <c r="M47" s="9">
        <v>30</v>
      </c>
      <c r="N47" t="s">
        <v>10759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10760</v>
      </c>
      <c r="AD47" s="9">
        <v>10</v>
      </c>
      <c r="AG47" s="9">
        <v>2002501</v>
      </c>
      <c r="AI47" s="4" t="s">
        <v>10761</v>
      </c>
      <c r="AJ47" s="4" t="s">
        <v>10762</v>
      </c>
      <c r="AK47" s="4" t="s">
        <v>10395</v>
      </c>
      <c r="AL47" s="4" t="s">
        <v>10396</v>
      </c>
      <c r="AM47" s="4" t="s">
        <v>10397</v>
      </c>
      <c r="AN47" s="4"/>
      <c r="AO47" s="5" t="s">
        <v>11303</v>
      </c>
      <c r="AP47" s="5" t="s">
        <v>11304</v>
      </c>
      <c r="AQ47" s="6" t="s">
        <v>11305</v>
      </c>
      <c r="AR47" t="s">
        <v>11753</v>
      </c>
      <c r="AS47" s="4"/>
      <c r="AT47" s="4" t="s">
        <v>11529</v>
      </c>
      <c r="AU47" t="s">
        <v>10320</v>
      </c>
      <c r="AV47" s="7" t="s">
        <v>10756</v>
      </c>
      <c r="AW47" s="6" t="s">
        <v>11528</v>
      </c>
      <c r="AX47" t="s">
        <v>11754</v>
      </c>
      <c r="AY47" t="s">
        <v>11755</v>
      </c>
      <c r="AZ47" t="s">
        <v>47</v>
      </c>
      <c r="BA47" t="s">
        <v>47</v>
      </c>
      <c r="BB47" t="s">
        <v>10763</v>
      </c>
      <c r="BC47" t="s">
        <v>10764</v>
      </c>
      <c r="BD47" t="s">
        <v>10760</v>
      </c>
      <c r="BE47">
        <v>10</v>
      </c>
      <c r="BF47">
        <v>10</v>
      </c>
      <c r="BG47" t="s">
        <v>11978</v>
      </c>
      <c r="BH47" t="s">
        <v>11979</v>
      </c>
      <c r="BI47" t="s">
        <v>12157</v>
      </c>
      <c r="BJ47" t="s">
        <v>12158</v>
      </c>
      <c r="BK47" t="s">
        <v>12262</v>
      </c>
      <c r="BL47" t="s">
        <v>12263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10765</v>
      </c>
      <c r="J48" t="s">
        <v>10323</v>
      </c>
      <c r="K48" t="s">
        <v>10324</v>
      </c>
      <c r="L48" t="s">
        <v>10766</v>
      </c>
      <c r="M48" s="9">
        <v>33</v>
      </c>
      <c r="N48" t="s">
        <v>10767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10768</v>
      </c>
      <c r="AD48" s="9">
        <v>11</v>
      </c>
      <c r="AG48" s="9">
        <v>2002501</v>
      </c>
      <c r="AI48" s="4" t="s">
        <v>10769</v>
      </c>
      <c r="AJ48" s="4" t="s">
        <v>10770</v>
      </c>
      <c r="AK48" s="4" t="s">
        <v>10407</v>
      </c>
      <c r="AL48" s="4" t="s">
        <v>10408</v>
      </c>
      <c r="AM48" s="4" t="s">
        <v>10409</v>
      </c>
      <c r="AN48" s="4"/>
      <c r="AO48" s="5" t="s">
        <v>11306</v>
      </c>
      <c r="AP48" s="5" t="s">
        <v>11307</v>
      </c>
      <c r="AQ48" s="6" t="s">
        <v>11308</v>
      </c>
      <c r="AR48" t="s">
        <v>11756</v>
      </c>
      <c r="AS48" s="4"/>
      <c r="AT48" s="4" t="s">
        <v>11531</v>
      </c>
      <c r="AU48" t="s">
        <v>10320</v>
      </c>
      <c r="AV48" s="4" t="s">
        <v>10756</v>
      </c>
      <c r="AW48" s="6" t="s">
        <v>11530</v>
      </c>
      <c r="AX48" t="s">
        <v>11757</v>
      </c>
      <c r="AY48" t="s">
        <v>11758</v>
      </c>
      <c r="AZ48" t="s">
        <v>47</v>
      </c>
      <c r="BA48" t="s">
        <v>47</v>
      </c>
      <c r="BB48" t="s">
        <v>10771</v>
      </c>
      <c r="BC48" t="s">
        <v>10772</v>
      </c>
      <c r="BD48" t="s">
        <v>10768</v>
      </c>
      <c r="BE48">
        <v>10</v>
      </c>
      <c r="BF48">
        <v>10</v>
      </c>
      <c r="BG48" t="s">
        <v>11980</v>
      </c>
      <c r="BH48" t="s">
        <v>11981</v>
      </c>
      <c r="BI48" t="s">
        <v>12159</v>
      </c>
      <c r="BJ48" t="s">
        <v>12160</v>
      </c>
      <c r="BK48" t="s">
        <v>12264</v>
      </c>
      <c r="BL48" t="s">
        <v>12265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10774</v>
      </c>
      <c r="J49" t="s">
        <v>10323</v>
      </c>
      <c r="K49" t="s">
        <v>10324</v>
      </c>
      <c r="L49" t="s">
        <v>10775</v>
      </c>
      <c r="M49" s="9">
        <v>36</v>
      </c>
      <c r="N49" t="s">
        <v>10776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10777</v>
      </c>
      <c r="AD49" s="9">
        <v>12</v>
      </c>
      <c r="AG49" s="9">
        <v>2002501</v>
      </c>
      <c r="AI49" s="4" t="s">
        <v>10778</v>
      </c>
      <c r="AJ49" s="4" t="s">
        <v>10779</v>
      </c>
      <c r="AK49" s="4" t="s">
        <v>10419</v>
      </c>
      <c r="AL49" s="4" t="s">
        <v>10420</v>
      </c>
      <c r="AM49" s="4" t="s">
        <v>10421</v>
      </c>
      <c r="AN49" s="4"/>
      <c r="AO49" s="5" t="s">
        <v>11309</v>
      </c>
      <c r="AP49" s="5" t="s">
        <v>11310</v>
      </c>
      <c r="AQ49" s="6" t="s">
        <v>11311</v>
      </c>
      <c r="AR49" t="s">
        <v>11759</v>
      </c>
      <c r="AS49" s="4"/>
      <c r="AT49" s="4" t="s">
        <v>11533</v>
      </c>
      <c r="AU49" t="s">
        <v>10320</v>
      </c>
      <c r="AV49" s="4" t="s">
        <v>10773</v>
      </c>
      <c r="AW49" s="6" t="s">
        <v>11532</v>
      </c>
      <c r="AX49" t="s">
        <v>11760</v>
      </c>
      <c r="AY49" t="s">
        <v>11761</v>
      </c>
      <c r="AZ49" t="s">
        <v>47</v>
      </c>
      <c r="BA49" t="s">
        <v>47</v>
      </c>
      <c r="BB49" t="s">
        <v>10780</v>
      </c>
      <c r="BC49" t="s">
        <v>10781</v>
      </c>
      <c r="BD49" t="s">
        <v>10777</v>
      </c>
      <c r="BE49">
        <v>10</v>
      </c>
      <c r="BF49">
        <v>10</v>
      </c>
      <c r="BG49" t="s">
        <v>11982</v>
      </c>
      <c r="BH49" t="s">
        <v>11983</v>
      </c>
      <c r="BI49" t="s">
        <v>12161</v>
      </c>
      <c r="BJ49" t="s">
        <v>12162</v>
      </c>
      <c r="BK49" t="s">
        <v>12266</v>
      </c>
      <c r="BL49" t="s">
        <v>12267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10783</v>
      </c>
      <c r="J50" t="s">
        <v>10323</v>
      </c>
      <c r="K50" t="s">
        <v>10324</v>
      </c>
      <c r="L50" t="s">
        <v>10784</v>
      </c>
      <c r="M50" s="9">
        <v>30</v>
      </c>
      <c r="N50" t="s">
        <v>10785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10786</v>
      </c>
      <c r="AD50" s="9">
        <v>10</v>
      </c>
      <c r="AG50" s="9">
        <v>2001002</v>
      </c>
      <c r="AI50" s="4" t="s">
        <v>10787</v>
      </c>
      <c r="AJ50" s="4" t="s">
        <v>10788</v>
      </c>
      <c r="AK50" s="4" t="s">
        <v>10457</v>
      </c>
      <c r="AL50" s="4" t="s">
        <v>10458</v>
      </c>
      <c r="AM50" s="4" t="s">
        <v>10459</v>
      </c>
      <c r="AN50" s="4"/>
      <c r="AO50" s="5" t="s">
        <v>11312</v>
      </c>
      <c r="AP50" s="5" t="s">
        <v>11313</v>
      </c>
      <c r="AQ50" s="6" t="s">
        <v>11314</v>
      </c>
      <c r="AR50" t="s">
        <v>11762</v>
      </c>
      <c r="AS50" s="4"/>
      <c r="AT50" s="4" t="s">
        <v>11535</v>
      </c>
      <c r="AU50" t="s">
        <v>10320</v>
      </c>
      <c r="AV50" s="7" t="s">
        <v>10782</v>
      </c>
      <c r="AW50" s="6" t="s">
        <v>11534</v>
      </c>
      <c r="AX50" t="s">
        <v>11763</v>
      </c>
      <c r="AY50" t="s">
        <v>11764</v>
      </c>
      <c r="AZ50" t="s">
        <v>47</v>
      </c>
      <c r="BA50" t="s">
        <v>47</v>
      </c>
      <c r="BB50" t="s">
        <v>10789</v>
      </c>
      <c r="BC50" t="s">
        <v>10790</v>
      </c>
      <c r="BD50" t="s">
        <v>10786</v>
      </c>
      <c r="BE50">
        <v>10</v>
      </c>
      <c r="BF50">
        <v>10</v>
      </c>
      <c r="BG50" t="s">
        <v>11984</v>
      </c>
      <c r="BH50" t="s">
        <v>11985</v>
      </c>
      <c r="BI50" t="s">
        <v>12163</v>
      </c>
      <c r="BJ50" t="s">
        <v>12164</v>
      </c>
      <c r="BK50" t="s">
        <v>12268</v>
      </c>
      <c r="BL50" t="s">
        <v>12269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10792</v>
      </c>
      <c r="J51" t="s">
        <v>10323</v>
      </c>
      <c r="K51" t="s">
        <v>10324</v>
      </c>
      <c r="L51" t="s">
        <v>10793</v>
      </c>
      <c r="M51" s="9">
        <v>33</v>
      </c>
      <c r="N51" t="s">
        <v>10794</v>
      </c>
      <c r="O51" s="9" t="s">
        <v>3</v>
      </c>
      <c r="W51" t="s">
        <v>10327</v>
      </c>
      <c r="X51" t="s">
        <v>10327</v>
      </c>
      <c r="Y51" t="s">
        <v>10328</v>
      </c>
      <c r="Z51" t="s">
        <v>10795</v>
      </c>
      <c r="AD51" s="9">
        <v>11</v>
      </c>
      <c r="AG51" s="9">
        <v>2001002</v>
      </c>
      <c r="AI51" s="4" t="s">
        <v>10796</v>
      </c>
      <c r="AJ51" s="4" t="s">
        <v>10797</v>
      </c>
      <c r="AK51" s="4" t="s">
        <v>10468</v>
      </c>
      <c r="AL51" s="4" t="s">
        <v>10469</v>
      </c>
      <c r="AM51" s="4" t="s">
        <v>10470</v>
      </c>
      <c r="AN51" s="4"/>
      <c r="AO51" s="5" t="s">
        <v>11315</v>
      </c>
      <c r="AP51" s="5" t="s">
        <v>11316</v>
      </c>
      <c r="AQ51" s="6" t="s">
        <v>11317</v>
      </c>
      <c r="AR51" t="s">
        <v>11765</v>
      </c>
      <c r="AS51" s="4"/>
      <c r="AT51" s="4" t="s">
        <v>11537</v>
      </c>
      <c r="AU51" t="s">
        <v>10320</v>
      </c>
      <c r="AV51" s="4" t="s">
        <v>10791</v>
      </c>
      <c r="AW51" s="6" t="s">
        <v>11536</v>
      </c>
      <c r="AX51" t="s">
        <v>11766</v>
      </c>
      <c r="AY51" t="s">
        <v>11767</v>
      </c>
      <c r="AZ51" t="s">
        <v>47</v>
      </c>
      <c r="BA51" t="s">
        <v>47</v>
      </c>
      <c r="BB51" t="s">
        <v>10798</v>
      </c>
      <c r="BC51" t="s">
        <v>10799</v>
      </c>
      <c r="BD51" t="s">
        <v>10795</v>
      </c>
      <c r="BE51">
        <v>10</v>
      </c>
      <c r="BF51">
        <v>10</v>
      </c>
      <c r="BG51" t="s">
        <v>11986</v>
      </c>
      <c r="BH51" t="s">
        <v>11987</v>
      </c>
      <c r="BI51" t="s">
        <v>12165</v>
      </c>
      <c r="BJ51" t="s">
        <v>12166</v>
      </c>
      <c r="BK51" t="s">
        <v>12270</v>
      </c>
      <c r="BL51" t="s">
        <v>12271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  <row r="52" spans="1:69" x14ac:dyDescent="0.25">
      <c r="A52" s="9" t="s">
        <v>43</v>
      </c>
      <c r="B52" s="9">
        <v>1568</v>
      </c>
      <c r="C52" s="9" t="s">
        <v>64</v>
      </c>
      <c r="E52" s="9" t="s">
        <v>2</v>
      </c>
      <c r="G52" s="9" t="s">
        <v>47</v>
      </c>
      <c r="H52" s="9" t="s">
        <v>47</v>
      </c>
      <c r="I52" t="s">
        <v>10800</v>
      </c>
      <c r="J52" t="s">
        <v>10323</v>
      </c>
      <c r="K52" t="s">
        <v>10324</v>
      </c>
      <c r="L52" t="s">
        <v>10801</v>
      </c>
      <c r="M52" s="9">
        <v>36</v>
      </c>
      <c r="N52" t="s">
        <v>10802</v>
      </c>
      <c r="O52" s="9" t="s">
        <v>3</v>
      </c>
      <c r="W52" t="s">
        <v>10327</v>
      </c>
      <c r="X52" t="s">
        <v>10327</v>
      </c>
      <c r="Y52" t="s">
        <v>10328</v>
      </c>
      <c r="Z52" t="s">
        <v>10803</v>
      </c>
      <c r="AD52" s="9">
        <v>12</v>
      </c>
      <c r="AG52" s="9">
        <v>2001002</v>
      </c>
      <c r="AI52" s="4" t="s">
        <v>10804</v>
      </c>
      <c r="AJ52" s="4" t="s">
        <v>10805</v>
      </c>
      <c r="AK52" s="4" t="s">
        <v>10480</v>
      </c>
      <c r="AL52" s="4" t="s">
        <v>10481</v>
      </c>
      <c r="AM52" s="4" t="s">
        <v>10482</v>
      </c>
      <c r="AN52" s="4"/>
      <c r="AO52" s="5" t="s">
        <v>11318</v>
      </c>
      <c r="AP52" s="5" t="s">
        <v>11319</v>
      </c>
      <c r="AQ52" s="6" t="s">
        <v>11320</v>
      </c>
      <c r="AR52" t="s">
        <v>11768</v>
      </c>
      <c r="AS52" s="4"/>
      <c r="AT52" s="4" t="s">
        <v>11539</v>
      </c>
      <c r="AU52" t="s">
        <v>10320</v>
      </c>
      <c r="AV52" s="4" t="s">
        <v>10791</v>
      </c>
      <c r="AW52" s="6" t="s">
        <v>11538</v>
      </c>
      <c r="AX52" t="s">
        <v>11769</v>
      </c>
      <c r="AY52" t="s">
        <v>11770</v>
      </c>
      <c r="AZ52" t="s">
        <v>47</v>
      </c>
      <c r="BA52" t="s">
        <v>47</v>
      </c>
      <c r="BB52" t="s">
        <v>10806</v>
      </c>
      <c r="BC52" t="s">
        <v>10807</v>
      </c>
      <c r="BD52" t="s">
        <v>10803</v>
      </c>
      <c r="BE52">
        <v>10</v>
      </c>
      <c r="BF52">
        <v>10</v>
      </c>
      <c r="BG52" t="s">
        <v>11988</v>
      </c>
      <c r="BH52" t="s">
        <v>11989</v>
      </c>
      <c r="BI52" t="s">
        <v>12167</v>
      </c>
      <c r="BJ52" t="s">
        <v>12168</v>
      </c>
      <c r="BK52" t="s">
        <v>12272</v>
      </c>
      <c r="BL52" t="s">
        <v>12273</v>
      </c>
      <c r="BM52" s="9" t="str">
        <f>IF(BO52="","",VLOOKUP(C52,'Datos trazabilidad'!$A$2:$G$11,3))</f>
        <v/>
      </c>
      <c r="BN52" s="9" t="str">
        <f t="shared" si="0"/>
        <v/>
      </c>
      <c r="BO52" s="9" t="str">
        <f>IF(VLOOKUP(B52,GTINs!$A$2:$C$13041,3,FALSE)="S",VLOOKUP(B52,GTINs!$A$2:$C$13041,2,FALSE),"")</f>
        <v/>
      </c>
      <c r="BP52" s="9" t="str">
        <f>IF(BO52="","",VLOOKUP(C52,'Datos trazabilidad'!$A$2:$G$11,6))</f>
        <v/>
      </c>
      <c r="BQ52" s="9" t="str">
        <f>IF(BO52="","",VLOOKUP(C52,'Datos trazabilidad'!$A$2:$G$11,7))</f>
        <v/>
      </c>
    </row>
    <row r="53" spans="1:69" x14ac:dyDescent="0.25">
      <c r="A53" s="9" t="s">
        <v>43</v>
      </c>
      <c r="B53" s="9">
        <v>1568</v>
      </c>
      <c r="C53" s="9" t="s">
        <v>64</v>
      </c>
      <c r="E53" s="9" t="s">
        <v>2</v>
      </c>
      <c r="G53" s="9" t="s">
        <v>47</v>
      </c>
      <c r="H53" s="9" t="s">
        <v>47</v>
      </c>
      <c r="I53" t="s">
        <v>10809</v>
      </c>
      <c r="J53" t="s">
        <v>10323</v>
      </c>
      <c r="K53" t="s">
        <v>10324</v>
      </c>
      <c r="L53" t="s">
        <v>10810</v>
      </c>
      <c r="M53" s="9">
        <v>30</v>
      </c>
      <c r="N53" t="s">
        <v>10811</v>
      </c>
      <c r="O53" s="9" t="s">
        <v>3</v>
      </c>
      <c r="W53" t="s">
        <v>10327</v>
      </c>
      <c r="X53" t="s">
        <v>10327</v>
      </c>
      <c r="Y53" t="s">
        <v>10328</v>
      </c>
      <c r="Z53" t="s">
        <v>10812</v>
      </c>
      <c r="AD53" s="9">
        <v>10</v>
      </c>
      <c r="AG53" s="9">
        <v>2002501</v>
      </c>
      <c r="AI53" s="4" t="s">
        <v>10813</v>
      </c>
      <c r="AJ53" s="4" t="s">
        <v>10814</v>
      </c>
      <c r="AK53" s="4" t="s">
        <v>10457</v>
      </c>
      <c r="AL53" s="4" t="s">
        <v>10458</v>
      </c>
      <c r="AM53" s="4" t="s">
        <v>10459</v>
      </c>
      <c r="AN53" s="4"/>
      <c r="AO53" s="5" t="s">
        <v>11321</v>
      </c>
      <c r="AP53" s="5" t="s">
        <v>11322</v>
      </c>
      <c r="AQ53" s="6" t="s">
        <v>11323</v>
      </c>
      <c r="AR53" t="s">
        <v>11771</v>
      </c>
      <c r="AS53" s="4"/>
      <c r="AT53" s="4" t="s">
        <v>11541</v>
      </c>
      <c r="AU53" t="s">
        <v>10320</v>
      </c>
      <c r="AV53" s="7" t="s">
        <v>10808</v>
      </c>
      <c r="AW53" s="6" t="s">
        <v>11540</v>
      </c>
      <c r="AX53" t="s">
        <v>11772</v>
      </c>
      <c r="AY53" t="s">
        <v>11773</v>
      </c>
      <c r="AZ53" t="s">
        <v>47</v>
      </c>
      <c r="BA53" t="s">
        <v>47</v>
      </c>
      <c r="BB53" t="s">
        <v>10815</v>
      </c>
      <c r="BC53" t="s">
        <v>10816</v>
      </c>
      <c r="BD53" t="s">
        <v>10812</v>
      </c>
      <c r="BE53">
        <v>10</v>
      </c>
      <c r="BF53">
        <v>10</v>
      </c>
      <c r="BG53" t="s">
        <v>11990</v>
      </c>
      <c r="BH53" t="s">
        <v>11991</v>
      </c>
      <c r="BI53" t="s">
        <v>12169</v>
      </c>
      <c r="BJ53" t="s">
        <v>12170</v>
      </c>
      <c r="BK53" t="s">
        <v>12274</v>
      </c>
      <c r="BL53" t="s">
        <v>12275</v>
      </c>
      <c r="BM53" s="9" t="str">
        <f>IF(BO53="","",VLOOKUP(C53,'Datos trazabilidad'!$A$2:$G$11,3))</f>
        <v/>
      </c>
      <c r="BN53" s="9" t="str">
        <f t="shared" si="0"/>
        <v/>
      </c>
      <c r="BO53" s="9" t="str">
        <f>IF(VLOOKUP(B53,GTINs!$A$2:$C$13041,3,FALSE)="S",VLOOKUP(B53,GTINs!$A$2:$C$13041,2,FALSE),"")</f>
        <v/>
      </c>
      <c r="BP53" s="9" t="str">
        <f>IF(BO53="","",VLOOKUP(C53,'Datos trazabilidad'!$A$2:$G$11,6))</f>
        <v/>
      </c>
      <c r="BQ53" s="9" t="str">
        <f>IF(BO53="","",VLOOKUP(C53,'Datos trazabilidad'!$A$2:$G$11,7))</f>
        <v/>
      </c>
    </row>
    <row r="54" spans="1:69" x14ac:dyDescent="0.25">
      <c r="A54" s="9" t="s">
        <v>43</v>
      </c>
      <c r="B54" s="9">
        <v>1568</v>
      </c>
      <c r="C54" s="9" t="s">
        <v>64</v>
      </c>
      <c r="E54" s="9" t="s">
        <v>2</v>
      </c>
      <c r="G54" s="9" t="s">
        <v>47</v>
      </c>
      <c r="H54" s="9" t="s">
        <v>47</v>
      </c>
      <c r="I54" t="s">
        <v>10818</v>
      </c>
      <c r="J54" t="s">
        <v>10323</v>
      </c>
      <c r="K54" t="s">
        <v>10324</v>
      </c>
      <c r="L54" t="s">
        <v>10819</v>
      </c>
      <c r="M54" s="9">
        <v>33</v>
      </c>
      <c r="N54" t="s">
        <v>10820</v>
      </c>
      <c r="O54" s="9" t="s">
        <v>3</v>
      </c>
      <c r="W54" t="s">
        <v>10327</v>
      </c>
      <c r="X54" t="s">
        <v>10327</v>
      </c>
      <c r="Y54" t="s">
        <v>10328</v>
      </c>
      <c r="Z54" t="s">
        <v>10821</v>
      </c>
      <c r="AD54" s="9">
        <v>11</v>
      </c>
      <c r="AG54" s="9">
        <v>2002501</v>
      </c>
      <c r="AI54" s="4" t="s">
        <v>10822</v>
      </c>
      <c r="AJ54" s="4" t="s">
        <v>10823</v>
      </c>
      <c r="AK54" s="4" t="s">
        <v>10468</v>
      </c>
      <c r="AL54" s="4" t="s">
        <v>10469</v>
      </c>
      <c r="AM54" s="4" t="s">
        <v>10470</v>
      </c>
      <c r="AN54" s="4"/>
      <c r="AO54" s="5" t="s">
        <v>11324</v>
      </c>
      <c r="AP54" s="5" t="s">
        <v>11325</v>
      </c>
      <c r="AQ54" s="6" t="s">
        <v>11326</v>
      </c>
      <c r="AR54" t="s">
        <v>11774</v>
      </c>
      <c r="AS54" s="4"/>
      <c r="AT54" s="4" t="s">
        <v>11543</v>
      </c>
      <c r="AU54" t="s">
        <v>10320</v>
      </c>
      <c r="AV54" s="4" t="s">
        <v>10817</v>
      </c>
      <c r="AW54" s="6" t="s">
        <v>11542</v>
      </c>
      <c r="AX54" t="s">
        <v>11775</v>
      </c>
      <c r="AY54" t="s">
        <v>11776</v>
      </c>
      <c r="AZ54" t="s">
        <v>47</v>
      </c>
      <c r="BA54" t="s">
        <v>47</v>
      </c>
      <c r="BB54" t="s">
        <v>10824</v>
      </c>
      <c r="BC54" t="s">
        <v>10825</v>
      </c>
      <c r="BD54" t="s">
        <v>10821</v>
      </c>
      <c r="BE54">
        <v>10</v>
      </c>
      <c r="BF54">
        <v>10</v>
      </c>
      <c r="BG54" t="s">
        <v>11992</v>
      </c>
      <c r="BH54" t="s">
        <v>11993</v>
      </c>
      <c r="BI54" t="s">
        <v>12171</v>
      </c>
      <c r="BJ54" t="s">
        <v>12172</v>
      </c>
      <c r="BK54" t="s">
        <v>12276</v>
      </c>
      <c r="BL54" t="s">
        <v>12277</v>
      </c>
      <c r="BM54" s="9" t="str">
        <f>IF(BO54="","",VLOOKUP(C54,'Datos trazabilidad'!$A$2:$G$11,3))</f>
        <v/>
      </c>
      <c r="BN54" s="9" t="str">
        <f t="shared" si="0"/>
        <v/>
      </c>
      <c r="BO54" s="9" t="str">
        <f>IF(VLOOKUP(B54,GTINs!$A$2:$C$13041,3,FALSE)="S",VLOOKUP(B54,GTINs!$A$2:$C$13041,2,FALSE),"")</f>
        <v/>
      </c>
      <c r="BP54" s="9" t="str">
        <f>IF(BO54="","",VLOOKUP(C54,'Datos trazabilidad'!$A$2:$G$11,6))</f>
        <v/>
      </c>
      <c r="BQ54" s="9" t="str">
        <f>IF(BO54="","",VLOOKUP(C54,'Datos trazabilidad'!$A$2:$G$11,7))</f>
        <v/>
      </c>
    </row>
    <row r="55" spans="1:69" x14ac:dyDescent="0.25">
      <c r="A55" s="9" t="s">
        <v>43</v>
      </c>
      <c r="B55" s="9">
        <v>1568</v>
      </c>
      <c r="C55" s="9" t="s">
        <v>64</v>
      </c>
      <c r="E55" s="9" t="s">
        <v>2</v>
      </c>
      <c r="G55" s="9" t="s">
        <v>47</v>
      </c>
      <c r="H55" s="9" t="s">
        <v>47</v>
      </c>
      <c r="I55" t="s">
        <v>10827</v>
      </c>
      <c r="J55" t="s">
        <v>10323</v>
      </c>
      <c r="K55" t="s">
        <v>10324</v>
      </c>
      <c r="L55" t="s">
        <v>10828</v>
      </c>
      <c r="M55" s="9">
        <v>36</v>
      </c>
      <c r="N55" t="s">
        <v>10829</v>
      </c>
      <c r="O55" s="9" t="s">
        <v>3</v>
      </c>
      <c r="W55" t="s">
        <v>10327</v>
      </c>
      <c r="X55" t="s">
        <v>10327</v>
      </c>
      <c r="Y55" t="s">
        <v>10328</v>
      </c>
      <c r="Z55" t="s">
        <v>10830</v>
      </c>
      <c r="AD55" s="9">
        <v>12</v>
      </c>
      <c r="AG55" s="9">
        <v>2002501</v>
      </c>
      <c r="AI55" s="4" t="s">
        <v>10831</v>
      </c>
      <c r="AJ55" s="4" t="s">
        <v>10832</v>
      </c>
      <c r="AK55" s="4" t="s">
        <v>10480</v>
      </c>
      <c r="AL55" s="4" t="s">
        <v>10481</v>
      </c>
      <c r="AM55" s="4" t="s">
        <v>10482</v>
      </c>
      <c r="AN55" s="4"/>
      <c r="AO55" s="5" t="s">
        <v>11327</v>
      </c>
      <c r="AP55" s="5" t="s">
        <v>11328</v>
      </c>
      <c r="AQ55" s="6" t="s">
        <v>11329</v>
      </c>
      <c r="AR55" t="s">
        <v>11777</v>
      </c>
      <c r="AS55" s="4"/>
      <c r="AT55" s="4" t="s">
        <v>11545</v>
      </c>
      <c r="AU55" t="s">
        <v>10320</v>
      </c>
      <c r="AV55" s="4" t="s">
        <v>10826</v>
      </c>
      <c r="AW55" s="6" t="s">
        <v>11544</v>
      </c>
      <c r="AX55" t="s">
        <v>11778</v>
      </c>
      <c r="AY55" t="s">
        <v>11779</v>
      </c>
      <c r="AZ55" t="s">
        <v>47</v>
      </c>
      <c r="BA55" t="s">
        <v>47</v>
      </c>
      <c r="BB55" t="s">
        <v>10833</v>
      </c>
      <c r="BC55" t="s">
        <v>10834</v>
      </c>
      <c r="BD55" t="s">
        <v>10830</v>
      </c>
      <c r="BE55">
        <v>10</v>
      </c>
      <c r="BF55">
        <v>10</v>
      </c>
      <c r="BG55" t="s">
        <v>11994</v>
      </c>
      <c r="BH55" t="s">
        <v>11995</v>
      </c>
      <c r="BI55" t="s">
        <v>12173</v>
      </c>
      <c r="BJ55" t="s">
        <v>12174</v>
      </c>
      <c r="BK55" t="s">
        <v>12278</v>
      </c>
      <c r="BL55" t="s">
        <v>12279</v>
      </c>
      <c r="BM55" s="9" t="str">
        <f>IF(BO55="","",VLOOKUP(C55,'Datos trazabilidad'!$A$2:$G$11,3))</f>
        <v/>
      </c>
      <c r="BN55" s="9" t="str">
        <f t="shared" si="0"/>
        <v/>
      </c>
      <c r="BO55" s="9" t="str">
        <f>IF(VLOOKUP(B55,GTINs!$A$2:$C$13041,3,FALSE)="S",VLOOKUP(B55,GTINs!$A$2:$C$13041,2,FALSE),"")</f>
        <v/>
      </c>
      <c r="BP55" s="9" t="str">
        <f>IF(BO55="","",VLOOKUP(C55,'Datos trazabilidad'!$A$2:$G$11,6))</f>
        <v/>
      </c>
      <c r="BQ55" s="9" t="str">
        <f>IF(BO55="","",VLOOKUP(C55,'Datos trazabilidad'!$A$2:$G$11,7))</f>
        <v/>
      </c>
    </row>
    <row r="56" spans="1:69" x14ac:dyDescent="0.25">
      <c r="A56" s="9" t="s">
        <v>43</v>
      </c>
      <c r="B56" s="9">
        <v>1906</v>
      </c>
      <c r="C56" s="9" t="s">
        <v>75</v>
      </c>
      <c r="E56" s="9" t="s">
        <v>2</v>
      </c>
      <c r="G56" s="9" t="s">
        <v>47</v>
      </c>
      <c r="H56" s="9" t="s">
        <v>47</v>
      </c>
      <c r="I56" t="s">
        <v>10836</v>
      </c>
      <c r="J56" t="s">
        <v>10323</v>
      </c>
      <c r="K56" t="s">
        <v>10324</v>
      </c>
      <c r="L56" t="s">
        <v>10837</v>
      </c>
      <c r="M56" s="9">
        <v>30</v>
      </c>
      <c r="N56" t="s">
        <v>10838</v>
      </c>
      <c r="O56" s="9" t="s">
        <v>3</v>
      </c>
      <c r="W56" t="s">
        <v>10327</v>
      </c>
      <c r="X56" t="s">
        <v>10327</v>
      </c>
      <c r="Y56" t="s">
        <v>10328</v>
      </c>
      <c r="Z56" t="s">
        <v>10839</v>
      </c>
      <c r="AD56" s="9">
        <v>10</v>
      </c>
      <c r="AG56" s="9">
        <v>2001002</v>
      </c>
      <c r="AI56" s="4" t="s">
        <v>10840</v>
      </c>
      <c r="AJ56" s="4" t="s">
        <v>10841</v>
      </c>
      <c r="AK56" s="4" t="s">
        <v>10518</v>
      </c>
      <c r="AL56" s="4" t="s">
        <v>10519</v>
      </c>
      <c r="AM56" s="4" t="s">
        <v>10520</v>
      </c>
      <c r="AN56" s="4"/>
      <c r="AO56" s="5" t="s">
        <v>11330</v>
      </c>
      <c r="AP56" s="5" t="s">
        <v>11331</v>
      </c>
      <c r="AQ56" s="6" t="s">
        <v>11332</v>
      </c>
      <c r="AR56" t="s">
        <v>11780</v>
      </c>
      <c r="AS56" s="4"/>
      <c r="AT56" s="4" t="s">
        <v>11547</v>
      </c>
      <c r="AU56" t="s">
        <v>10320</v>
      </c>
      <c r="AV56" s="7" t="s">
        <v>10835</v>
      </c>
      <c r="AW56" s="6" t="s">
        <v>11546</v>
      </c>
      <c r="AX56" t="s">
        <v>11781</v>
      </c>
      <c r="AY56" t="s">
        <v>11782</v>
      </c>
      <c r="AZ56" t="s">
        <v>47</v>
      </c>
      <c r="BA56" t="s">
        <v>47</v>
      </c>
      <c r="BB56" t="s">
        <v>10842</v>
      </c>
      <c r="BC56" t="s">
        <v>10843</v>
      </c>
      <c r="BD56" t="s">
        <v>10839</v>
      </c>
      <c r="BE56">
        <v>10</v>
      </c>
      <c r="BF56">
        <v>10</v>
      </c>
      <c r="BG56" t="s">
        <v>11996</v>
      </c>
      <c r="BH56" t="s">
        <v>11997</v>
      </c>
      <c r="BI56" t="s">
        <v>12175</v>
      </c>
      <c r="BJ56" t="s">
        <v>12176</v>
      </c>
      <c r="BK56" t="s">
        <v>12280</v>
      </c>
      <c r="BL56" t="s">
        <v>12281</v>
      </c>
      <c r="BM56" s="9" t="str">
        <f>IF(BO56="","",VLOOKUP(C56,'Datos trazabilidad'!$A$2:$G$11,3))</f>
        <v/>
      </c>
      <c r="BN56" s="9" t="str">
        <f t="shared" si="0"/>
        <v/>
      </c>
      <c r="BO56" s="9" t="str">
        <f>IF(VLOOKUP(B56,GTINs!$A$2:$C$13041,3,FALSE)="S",VLOOKUP(B56,GTINs!$A$2:$C$13041,2,FALSE),"")</f>
        <v/>
      </c>
      <c r="BP56" s="9" t="str">
        <f>IF(BO56="","",VLOOKUP(C56,'Datos trazabilidad'!$A$2:$G$11,6))</f>
        <v/>
      </c>
      <c r="BQ56" s="9" t="str">
        <f>IF(BO56="","",VLOOKUP(C56,'Datos trazabilidad'!$A$2:$G$11,7))</f>
        <v/>
      </c>
    </row>
    <row r="57" spans="1:69" x14ac:dyDescent="0.25">
      <c r="A57" s="9" t="s">
        <v>43</v>
      </c>
      <c r="B57" s="9">
        <v>1906</v>
      </c>
      <c r="C57" s="9" t="s">
        <v>75</v>
      </c>
      <c r="E57" s="9" t="s">
        <v>2</v>
      </c>
      <c r="G57" s="9" t="s">
        <v>47</v>
      </c>
      <c r="H57" s="9" t="s">
        <v>47</v>
      </c>
      <c r="I57" t="s">
        <v>10844</v>
      </c>
      <c r="J57" t="s">
        <v>10323</v>
      </c>
      <c r="K57" t="s">
        <v>10324</v>
      </c>
      <c r="L57" t="s">
        <v>10845</v>
      </c>
      <c r="M57" s="9">
        <v>33</v>
      </c>
      <c r="N57" t="s">
        <v>10846</v>
      </c>
      <c r="O57" s="9" t="s">
        <v>3</v>
      </c>
      <c r="W57" t="s">
        <v>10327</v>
      </c>
      <c r="X57" t="s">
        <v>10327</v>
      </c>
      <c r="Y57" t="s">
        <v>10328</v>
      </c>
      <c r="Z57" t="s">
        <v>10847</v>
      </c>
      <c r="AD57" s="9">
        <v>11</v>
      </c>
      <c r="AG57" s="9">
        <v>2001002</v>
      </c>
      <c r="AI57" s="4" t="s">
        <v>10848</v>
      </c>
      <c r="AJ57" s="4" t="s">
        <v>10849</v>
      </c>
      <c r="AK57" s="4" t="s">
        <v>10530</v>
      </c>
      <c r="AL57" s="4" t="s">
        <v>10531</v>
      </c>
      <c r="AM57" s="4" t="s">
        <v>10532</v>
      </c>
      <c r="AN57" s="4"/>
      <c r="AO57" s="5" t="s">
        <v>11333</v>
      </c>
      <c r="AP57" s="5" t="s">
        <v>11334</v>
      </c>
      <c r="AQ57" s="6" t="s">
        <v>11335</v>
      </c>
      <c r="AR57" t="s">
        <v>11783</v>
      </c>
      <c r="AS57" s="4"/>
      <c r="AT57" s="4" t="s">
        <v>11549</v>
      </c>
      <c r="AU57" t="s">
        <v>10320</v>
      </c>
      <c r="AV57" s="4" t="s">
        <v>10835</v>
      </c>
      <c r="AW57" s="6" t="s">
        <v>11548</v>
      </c>
      <c r="AX57" t="s">
        <v>11784</v>
      </c>
      <c r="AY57" t="s">
        <v>11785</v>
      </c>
      <c r="AZ57" t="s">
        <v>47</v>
      </c>
      <c r="BA57" t="s">
        <v>47</v>
      </c>
      <c r="BB57" t="s">
        <v>10850</v>
      </c>
      <c r="BC57" t="s">
        <v>10851</v>
      </c>
      <c r="BD57" t="s">
        <v>10847</v>
      </c>
      <c r="BE57">
        <v>10</v>
      </c>
      <c r="BF57">
        <v>10</v>
      </c>
      <c r="BG57" t="s">
        <v>11998</v>
      </c>
      <c r="BH57" t="s">
        <v>11999</v>
      </c>
      <c r="BI57" t="s">
        <v>12177</v>
      </c>
      <c r="BJ57" t="s">
        <v>12178</v>
      </c>
      <c r="BK57" t="s">
        <v>12282</v>
      </c>
      <c r="BL57" t="s">
        <v>12283</v>
      </c>
      <c r="BM57" s="9" t="str">
        <f>IF(BO57="","",VLOOKUP(C57,'Datos trazabilidad'!$A$2:$G$11,3))</f>
        <v/>
      </c>
      <c r="BN57" s="9" t="str">
        <f t="shared" si="0"/>
        <v/>
      </c>
      <c r="BO57" s="9" t="str">
        <f>IF(VLOOKUP(B57,GTINs!$A$2:$C$13041,3,FALSE)="S",VLOOKUP(B57,GTINs!$A$2:$C$13041,2,FALSE),"")</f>
        <v/>
      </c>
      <c r="BP57" s="9" t="str">
        <f>IF(BO57="","",VLOOKUP(C57,'Datos trazabilidad'!$A$2:$G$11,6))</f>
        <v/>
      </c>
      <c r="BQ57" s="9" t="str">
        <f>IF(BO57="","",VLOOKUP(C57,'Datos trazabilidad'!$A$2:$G$11,7))</f>
        <v/>
      </c>
    </row>
    <row r="58" spans="1:69" x14ac:dyDescent="0.25">
      <c r="A58" s="9" t="s">
        <v>43</v>
      </c>
      <c r="B58" s="9">
        <v>1906</v>
      </c>
      <c r="C58" s="9" t="s">
        <v>75</v>
      </c>
      <c r="E58" s="9" t="s">
        <v>2</v>
      </c>
      <c r="G58" s="9" t="s">
        <v>47</v>
      </c>
      <c r="H58" s="9" t="s">
        <v>47</v>
      </c>
      <c r="I58" t="s">
        <v>10853</v>
      </c>
      <c r="J58" t="s">
        <v>10323</v>
      </c>
      <c r="K58" t="s">
        <v>10324</v>
      </c>
      <c r="L58" t="s">
        <v>10854</v>
      </c>
      <c r="M58" s="9">
        <v>36</v>
      </c>
      <c r="N58" t="s">
        <v>10855</v>
      </c>
      <c r="O58" s="9" t="s">
        <v>3</v>
      </c>
      <c r="W58" t="s">
        <v>10327</v>
      </c>
      <c r="X58" t="s">
        <v>10327</v>
      </c>
      <c r="Y58" t="s">
        <v>10328</v>
      </c>
      <c r="Z58" t="s">
        <v>10856</v>
      </c>
      <c r="AD58" s="9">
        <v>12</v>
      </c>
      <c r="AG58" s="9">
        <v>2001002</v>
      </c>
      <c r="AI58" s="4" t="s">
        <v>10857</v>
      </c>
      <c r="AJ58" s="4" t="s">
        <v>10858</v>
      </c>
      <c r="AK58" s="4" t="s">
        <v>10541</v>
      </c>
      <c r="AL58" s="4" t="s">
        <v>10542</v>
      </c>
      <c r="AM58" s="4" t="s">
        <v>10543</v>
      </c>
      <c r="AN58" s="4"/>
      <c r="AO58" s="5" t="s">
        <v>11336</v>
      </c>
      <c r="AP58" s="5" t="s">
        <v>11337</v>
      </c>
      <c r="AQ58" s="6" t="s">
        <v>11338</v>
      </c>
      <c r="AR58" t="s">
        <v>11786</v>
      </c>
      <c r="AS58" s="4"/>
      <c r="AT58" s="4" t="s">
        <v>11551</v>
      </c>
      <c r="AU58" t="s">
        <v>10320</v>
      </c>
      <c r="AV58" s="4" t="s">
        <v>10852</v>
      </c>
      <c r="AW58" s="6" t="s">
        <v>11550</v>
      </c>
      <c r="AX58" t="s">
        <v>11787</v>
      </c>
      <c r="AY58" t="s">
        <v>11788</v>
      </c>
      <c r="AZ58" t="s">
        <v>47</v>
      </c>
      <c r="BA58" t="s">
        <v>47</v>
      </c>
      <c r="BB58" t="s">
        <v>10859</v>
      </c>
      <c r="BC58" t="s">
        <v>10860</v>
      </c>
      <c r="BD58" t="s">
        <v>10856</v>
      </c>
      <c r="BE58">
        <v>10</v>
      </c>
      <c r="BF58">
        <v>10</v>
      </c>
      <c r="BG58" t="s">
        <v>12000</v>
      </c>
      <c r="BH58" t="s">
        <v>12001</v>
      </c>
      <c r="BI58" t="s">
        <v>12179</v>
      </c>
      <c r="BJ58" t="s">
        <v>12180</v>
      </c>
      <c r="BK58" t="s">
        <v>12284</v>
      </c>
      <c r="BL58" t="s">
        <v>12285</v>
      </c>
      <c r="BM58" s="9" t="str">
        <f>IF(BO58="","",VLOOKUP(C58,'Datos trazabilidad'!$A$2:$G$11,3))</f>
        <v/>
      </c>
      <c r="BN58" s="9" t="str">
        <f t="shared" si="0"/>
        <v/>
      </c>
      <c r="BO58" s="9" t="str">
        <f>IF(VLOOKUP(B58,GTINs!$A$2:$C$13041,3,FALSE)="S",VLOOKUP(B58,GTINs!$A$2:$C$13041,2,FALSE),"")</f>
        <v/>
      </c>
      <c r="BP58" s="9" t="str">
        <f>IF(BO58="","",VLOOKUP(C58,'Datos trazabilidad'!$A$2:$G$11,6))</f>
        <v/>
      </c>
      <c r="BQ58" s="9" t="str">
        <f>IF(BO58="","",VLOOKUP(C58,'Datos trazabilidad'!$A$2:$G$11,7))</f>
        <v/>
      </c>
    </row>
    <row r="59" spans="1:69" x14ac:dyDescent="0.25">
      <c r="A59" s="9" t="s">
        <v>43</v>
      </c>
      <c r="B59" s="9">
        <v>1906</v>
      </c>
      <c r="C59" s="9" t="s">
        <v>75</v>
      </c>
      <c r="E59" s="9" t="s">
        <v>2</v>
      </c>
      <c r="G59" s="9" t="s">
        <v>47</v>
      </c>
      <c r="H59" s="9" t="s">
        <v>47</v>
      </c>
      <c r="I59" t="s">
        <v>10862</v>
      </c>
      <c r="J59" t="s">
        <v>10323</v>
      </c>
      <c r="K59" t="s">
        <v>10324</v>
      </c>
      <c r="L59" t="s">
        <v>10863</v>
      </c>
      <c r="M59" s="9">
        <v>30</v>
      </c>
      <c r="N59" t="s">
        <v>10864</v>
      </c>
      <c r="O59" s="9" t="s">
        <v>3</v>
      </c>
      <c r="W59" t="s">
        <v>10327</v>
      </c>
      <c r="X59" t="s">
        <v>10327</v>
      </c>
      <c r="Y59" t="s">
        <v>10328</v>
      </c>
      <c r="Z59" t="s">
        <v>10865</v>
      </c>
      <c r="AD59" s="9">
        <v>10</v>
      </c>
      <c r="AG59" s="9">
        <v>2002501</v>
      </c>
      <c r="AI59" s="4" t="s">
        <v>10866</v>
      </c>
      <c r="AJ59" s="4" t="s">
        <v>10867</v>
      </c>
      <c r="AK59" s="4" t="s">
        <v>10518</v>
      </c>
      <c r="AL59" s="4" t="s">
        <v>10519</v>
      </c>
      <c r="AM59" s="4" t="s">
        <v>10520</v>
      </c>
      <c r="AN59" s="4"/>
      <c r="AO59" s="5" t="s">
        <v>11339</v>
      </c>
      <c r="AP59" s="5" t="s">
        <v>11340</v>
      </c>
      <c r="AQ59" s="6" t="s">
        <v>11341</v>
      </c>
      <c r="AR59" t="s">
        <v>11789</v>
      </c>
      <c r="AS59" s="4"/>
      <c r="AT59" s="4" t="s">
        <v>11553</v>
      </c>
      <c r="AU59" t="s">
        <v>10320</v>
      </c>
      <c r="AV59" s="7" t="s">
        <v>10861</v>
      </c>
      <c r="AW59" s="6" t="s">
        <v>11552</v>
      </c>
      <c r="AX59" t="s">
        <v>11790</v>
      </c>
      <c r="AY59" t="s">
        <v>11791</v>
      </c>
      <c r="AZ59" t="s">
        <v>47</v>
      </c>
      <c r="BA59" t="s">
        <v>47</v>
      </c>
      <c r="BB59" t="s">
        <v>10868</v>
      </c>
      <c r="BC59" t="s">
        <v>10869</v>
      </c>
      <c r="BD59" t="s">
        <v>10865</v>
      </c>
      <c r="BE59">
        <v>10</v>
      </c>
      <c r="BF59">
        <v>10</v>
      </c>
      <c r="BG59" t="s">
        <v>12002</v>
      </c>
      <c r="BH59" t="s">
        <v>12003</v>
      </c>
      <c r="BI59" t="s">
        <v>12181</v>
      </c>
      <c r="BJ59" t="s">
        <v>12182</v>
      </c>
      <c r="BK59" t="s">
        <v>12286</v>
      </c>
      <c r="BL59" t="s">
        <v>12287</v>
      </c>
      <c r="BM59" s="9" t="str">
        <f>IF(BO59="","",VLOOKUP(C59,'Datos trazabilidad'!$A$2:$G$11,3))</f>
        <v/>
      </c>
      <c r="BN59" s="9" t="str">
        <f t="shared" si="0"/>
        <v/>
      </c>
      <c r="BO59" s="9" t="str">
        <f>IF(VLOOKUP(B59,GTINs!$A$2:$C$13041,3,FALSE)="S",VLOOKUP(B59,GTINs!$A$2:$C$13041,2,FALSE),"")</f>
        <v/>
      </c>
      <c r="BP59" s="9" t="str">
        <f>IF(BO59="","",VLOOKUP(C59,'Datos trazabilidad'!$A$2:$G$11,6))</f>
        <v/>
      </c>
      <c r="BQ59" s="9" t="str">
        <f>IF(BO59="","",VLOOKUP(C59,'Datos trazabilidad'!$A$2:$G$11,7))</f>
        <v/>
      </c>
    </row>
    <row r="60" spans="1:69" x14ac:dyDescent="0.25">
      <c r="A60" s="9" t="s">
        <v>43</v>
      </c>
      <c r="B60" s="9">
        <v>1906</v>
      </c>
      <c r="C60" s="9" t="s">
        <v>75</v>
      </c>
      <c r="E60" s="9" t="s">
        <v>2</v>
      </c>
      <c r="G60" s="9" t="s">
        <v>47</v>
      </c>
      <c r="H60" s="9" t="s">
        <v>47</v>
      </c>
      <c r="I60" t="s">
        <v>10871</v>
      </c>
      <c r="J60" t="s">
        <v>10323</v>
      </c>
      <c r="K60" t="s">
        <v>10324</v>
      </c>
      <c r="L60" t="s">
        <v>10872</v>
      </c>
      <c r="M60" s="9">
        <v>33</v>
      </c>
      <c r="N60" t="s">
        <v>10873</v>
      </c>
      <c r="O60" s="9" t="s">
        <v>3</v>
      </c>
      <c r="W60" t="s">
        <v>10327</v>
      </c>
      <c r="X60" t="s">
        <v>10327</v>
      </c>
      <c r="Y60" t="s">
        <v>10328</v>
      </c>
      <c r="Z60" t="s">
        <v>10874</v>
      </c>
      <c r="AD60" s="9">
        <v>11</v>
      </c>
      <c r="AG60" s="9">
        <v>2002501</v>
      </c>
      <c r="AI60" s="4" t="s">
        <v>10875</v>
      </c>
      <c r="AJ60" s="4" t="s">
        <v>10876</v>
      </c>
      <c r="AK60" s="4" t="s">
        <v>10530</v>
      </c>
      <c r="AL60" s="4" t="s">
        <v>10531</v>
      </c>
      <c r="AM60" s="4" t="s">
        <v>10532</v>
      </c>
      <c r="AN60" s="4"/>
      <c r="AO60" s="5" t="s">
        <v>11342</v>
      </c>
      <c r="AP60" s="5" t="s">
        <v>11343</v>
      </c>
      <c r="AQ60" s="6" t="s">
        <v>11344</v>
      </c>
      <c r="AR60" t="s">
        <v>11792</v>
      </c>
      <c r="AS60" s="4"/>
      <c r="AT60" s="4" t="s">
        <v>11555</v>
      </c>
      <c r="AU60" t="s">
        <v>10320</v>
      </c>
      <c r="AV60" s="4" t="s">
        <v>10870</v>
      </c>
      <c r="AW60" s="6" t="s">
        <v>11554</v>
      </c>
      <c r="AX60" t="s">
        <v>11793</v>
      </c>
      <c r="AY60" t="s">
        <v>11794</v>
      </c>
      <c r="AZ60" t="s">
        <v>47</v>
      </c>
      <c r="BA60" t="s">
        <v>47</v>
      </c>
      <c r="BB60" t="s">
        <v>10877</v>
      </c>
      <c r="BC60" t="s">
        <v>10878</v>
      </c>
      <c r="BD60" t="s">
        <v>10874</v>
      </c>
      <c r="BE60">
        <v>10</v>
      </c>
      <c r="BF60">
        <v>10</v>
      </c>
      <c r="BG60" t="s">
        <v>12004</v>
      </c>
      <c r="BH60" t="s">
        <v>12005</v>
      </c>
      <c r="BI60" t="s">
        <v>12183</v>
      </c>
      <c r="BJ60" t="s">
        <v>12184</v>
      </c>
      <c r="BK60" t="s">
        <v>12288</v>
      </c>
      <c r="BL60" t="s">
        <v>12289</v>
      </c>
      <c r="BM60" s="9" t="str">
        <f>IF(BO60="","",VLOOKUP(C60,'Datos trazabilidad'!$A$2:$G$11,3))</f>
        <v/>
      </c>
      <c r="BN60" s="9" t="str">
        <f t="shared" si="0"/>
        <v/>
      </c>
      <c r="BO60" s="9" t="str">
        <f>IF(VLOOKUP(B60,GTINs!$A$2:$C$13041,3,FALSE)="S",VLOOKUP(B60,GTINs!$A$2:$C$13041,2,FALSE),"")</f>
        <v/>
      </c>
      <c r="BP60" s="9" t="str">
        <f>IF(BO60="","",VLOOKUP(C60,'Datos trazabilidad'!$A$2:$G$11,6))</f>
        <v/>
      </c>
      <c r="BQ60" s="9" t="str">
        <f>IF(BO60="","",VLOOKUP(C60,'Datos trazabilidad'!$A$2:$G$11,7))</f>
        <v/>
      </c>
    </row>
    <row r="61" spans="1:69" x14ac:dyDescent="0.25">
      <c r="A61" s="9" t="s">
        <v>43</v>
      </c>
      <c r="B61" s="9">
        <v>1906</v>
      </c>
      <c r="C61" s="9" t="s">
        <v>75</v>
      </c>
      <c r="E61" s="9" t="s">
        <v>2</v>
      </c>
      <c r="G61" s="9" t="s">
        <v>47</v>
      </c>
      <c r="H61" s="9" t="s">
        <v>47</v>
      </c>
      <c r="I61" t="s">
        <v>10879</v>
      </c>
      <c r="J61" t="s">
        <v>10323</v>
      </c>
      <c r="K61" t="s">
        <v>10324</v>
      </c>
      <c r="L61" t="s">
        <v>10880</v>
      </c>
      <c r="M61" s="9">
        <v>36</v>
      </c>
      <c r="N61" t="s">
        <v>10881</v>
      </c>
      <c r="O61" s="9" t="s">
        <v>3</v>
      </c>
      <c r="W61" t="s">
        <v>10327</v>
      </c>
      <c r="X61" t="s">
        <v>10327</v>
      </c>
      <c r="Y61" t="s">
        <v>10328</v>
      </c>
      <c r="Z61" t="s">
        <v>10882</v>
      </c>
      <c r="AD61" s="9">
        <v>12</v>
      </c>
      <c r="AG61" s="9">
        <v>2002501</v>
      </c>
      <c r="AI61" s="4" t="s">
        <v>10883</v>
      </c>
      <c r="AJ61" s="4" t="s">
        <v>10884</v>
      </c>
      <c r="AK61" s="4" t="s">
        <v>10541</v>
      </c>
      <c r="AL61" s="4" t="s">
        <v>10542</v>
      </c>
      <c r="AM61" s="4" t="s">
        <v>10543</v>
      </c>
      <c r="AN61" s="4"/>
      <c r="AO61" s="5" t="s">
        <v>11345</v>
      </c>
      <c r="AP61" s="5" t="s">
        <v>11346</v>
      </c>
      <c r="AQ61" s="6" t="s">
        <v>11347</v>
      </c>
      <c r="AR61" t="s">
        <v>11795</v>
      </c>
      <c r="AS61" s="4"/>
      <c r="AT61" s="4" t="s">
        <v>11557</v>
      </c>
      <c r="AU61" t="s">
        <v>10320</v>
      </c>
      <c r="AV61" s="4" t="s">
        <v>10870</v>
      </c>
      <c r="AW61" s="6" t="s">
        <v>11556</v>
      </c>
      <c r="AX61" t="s">
        <v>11796</v>
      </c>
      <c r="AY61" t="s">
        <v>11797</v>
      </c>
      <c r="AZ61" t="s">
        <v>47</v>
      </c>
      <c r="BA61" t="s">
        <v>47</v>
      </c>
      <c r="BB61" t="s">
        <v>10885</v>
      </c>
      <c r="BC61" t="s">
        <v>10886</v>
      </c>
      <c r="BD61" t="s">
        <v>10882</v>
      </c>
      <c r="BE61">
        <v>10</v>
      </c>
      <c r="BF61">
        <v>10</v>
      </c>
      <c r="BG61" t="s">
        <v>12006</v>
      </c>
      <c r="BH61" t="s">
        <v>12007</v>
      </c>
      <c r="BI61" t="s">
        <v>12185</v>
      </c>
      <c r="BJ61" t="s">
        <v>12186</v>
      </c>
      <c r="BK61" t="s">
        <v>12290</v>
      </c>
      <c r="BL61" t="s">
        <v>12291</v>
      </c>
      <c r="BM61" s="9" t="str">
        <f>IF(BO61="","",VLOOKUP(C61,'Datos trazabilidad'!$A$2:$G$11,3))</f>
        <v/>
      </c>
      <c r="BN61" s="9" t="str">
        <f t="shared" si="0"/>
        <v/>
      </c>
      <c r="BO61" s="9" t="str">
        <f>IF(VLOOKUP(B61,GTINs!$A$2:$C$13041,3,FALSE)="S",VLOOKUP(B61,GTINs!$A$2:$C$13041,2,FALSE),"")</f>
        <v/>
      </c>
      <c r="BP61" s="9" t="str">
        <f>IF(BO61="","",VLOOKUP(C61,'Datos trazabilidad'!$A$2:$G$11,6))</f>
        <v/>
      </c>
      <c r="BQ61" s="9" t="str">
        <f>IF(BO61="","",VLOOKUP(C61,'Datos trazabilidad'!$A$2:$G$11,7))</f>
        <v/>
      </c>
    </row>
    <row r="62" spans="1:69" x14ac:dyDescent="0.25">
      <c r="A62" s="9" t="s">
        <v>43</v>
      </c>
      <c r="B62" s="9">
        <v>1002</v>
      </c>
      <c r="C62" s="9" t="s">
        <v>52</v>
      </c>
      <c r="E62" s="9" t="s">
        <v>2</v>
      </c>
      <c r="G62" s="9" t="s">
        <v>47</v>
      </c>
      <c r="H62" s="9" t="s">
        <v>47</v>
      </c>
      <c r="I62" t="s">
        <v>10888</v>
      </c>
      <c r="J62" t="s">
        <v>10323</v>
      </c>
      <c r="K62" t="s">
        <v>10324</v>
      </c>
      <c r="L62" t="s">
        <v>10889</v>
      </c>
      <c r="M62" s="9">
        <v>30</v>
      </c>
      <c r="N62" t="s">
        <v>10890</v>
      </c>
      <c r="O62" s="9" t="s">
        <v>3</v>
      </c>
      <c r="W62" t="s">
        <v>10327</v>
      </c>
      <c r="X62" t="s">
        <v>10327</v>
      </c>
      <c r="Y62" t="s">
        <v>10328</v>
      </c>
      <c r="Z62" t="s">
        <v>10891</v>
      </c>
      <c r="AD62" s="9">
        <v>10</v>
      </c>
      <c r="AG62" s="9">
        <v>2003800</v>
      </c>
      <c r="AI62" t="s">
        <v>10892</v>
      </c>
      <c r="AJ62" t="s">
        <v>10893</v>
      </c>
      <c r="AK62" t="s">
        <v>10332</v>
      </c>
      <c r="AL62" t="s">
        <v>10333</v>
      </c>
      <c r="AM62" t="s">
        <v>10334</v>
      </c>
      <c r="AO62" t="s">
        <v>11348</v>
      </c>
      <c r="AP62" t="s">
        <v>11349</v>
      </c>
      <c r="AQ62" t="s">
        <v>11350</v>
      </c>
      <c r="AR62" t="s">
        <v>11798</v>
      </c>
      <c r="AT62" t="s">
        <v>11559</v>
      </c>
      <c r="AU62" t="s">
        <v>10320</v>
      </c>
      <c r="AV62" t="s">
        <v>10887</v>
      </c>
      <c r="AW62" t="s">
        <v>11558</v>
      </c>
      <c r="AX62" t="s">
        <v>11799</v>
      </c>
      <c r="AY62" t="s">
        <v>11800</v>
      </c>
      <c r="AZ62" t="s">
        <v>47</v>
      </c>
      <c r="BA62" t="s">
        <v>47</v>
      </c>
      <c r="BB62" t="s">
        <v>10894</v>
      </c>
      <c r="BC62" t="s">
        <v>10895</v>
      </c>
      <c r="BD62" t="s">
        <v>10891</v>
      </c>
      <c r="BE62">
        <v>10</v>
      </c>
      <c r="BF62">
        <v>10</v>
      </c>
      <c r="BG62" t="s">
        <v>12008</v>
      </c>
      <c r="BH62" t="s">
        <v>12009</v>
      </c>
      <c r="BI62" t="s">
        <v>12187</v>
      </c>
      <c r="BJ62" t="s">
        <v>12188</v>
      </c>
      <c r="BK62" t="s">
        <v>12292</v>
      </c>
      <c r="BL62" t="s">
        <v>12293</v>
      </c>
      <c r="BM62" s="9" t="str">
        <f>IF(BO62="","",VLOOKUP(C62,'Datos trazabilidad'!$A$2:$G$11,3))</f>
        <v/>
      </c>
      <c r="BN62" s="9" t="str">
        <f t="shared" si="0"/>
        <v/>
      </c>
      <c r="BO62" s="9" t="str">
        <f>IF(VLOOKUP(B62,GTINs!$A$2:$C$13041,3,FALSE)="S",VLOOKUP(B62,GTINs!$A$2:$C$13041,2,FALSE),"")</f>
        <v/>
      </c>
      <c r="BP62" s="9" t="str">
        <f>IF(BO62="","",VLOOKUP(C62,'Datos trazabilidad'!$A$2:$G$11,6))</f>
        <v/>
      </c>
      <c r="BQ62" s="9" t="str">
        <f>IF(BO62="","",VLOOKUP(C62,'Datos trazabilidad'!$A$2:$G$11,7))</f>
        <v/>
      </c>
    </row>
    <row r="63" spans="1:69" x14ac:dyDescent="0.25">
      <c r="A63" s="9" t="s">
        <v>43</v>
      </c>
      <c r="B63" s="9">
        <v>1002</v>
      </c>
      <c r="C63" s="9" t="s">
        <v>52</v>
      </c>
      <c r="E63" s="9" t="s">
        <v>2</v>
      </c>
      <c r="G63" s="9" t="s">
        <v>47</v>
      </c>
      <c r="H63" s="9" t="s">
        <v>47</v>
      </c>
      <c r="I63" t="s">
        <v>10897</v>
      </c>
      <c r="J63" t="s">
        <v>10323</v>
      </c>
      <c r="K63" t="s">
        <v>10324</v>
      </c>
      <c r="L63" t="s">
        <v>10898</v>
      </c>
      <c r="M63" s="9">
        <v>33</v>
      </c>
      <c r="N63" t="s">
        <v>10899</v>
      </c>
      <c r="O63" s="9" t="s">
        <v>3</v>
      </c>
      <c r="W63" t="s">
        <v>10327</v>
      </c>
      <c r="X63" t="s">
        <v>10327</v>
      </c>
      <c r="Y63" t="s">
        <v>10328</v>
      </c>
      <c r="Z63" t="s">
        <v>10900</v>
      </c>
      <c r="AD63" s="9">
        <v>11</v>
      </c>
      <c r="AG63" s="9">
        <v>2003800</v>
      </c>
      <c r="AI63" t="s">
        <v>10901</v>
      </c>
      <c r="AJ63" t="s">
        <v>10902</v>
      </c>
      <c r="AK63" t="s">
        <v>10346</v>
      </c>
      <c r="AL63" t="s">
        <v>10347</v>
      </c>
      <c r="AM63" t="s">
        <v>10348</v>
      </c>
      <c r="AO63" t="s">
        <v>11351</v>
      </c>
      <c r="AP63" t="s">
        <v>11352</v>
      </c>
      <c r="AQ63" t="s">
        <v>11353</v>
      </c>
      <c r="AR63" t="s">
        <v>11801</v>
      </c>
      <c r="AT63" t="s">
        <v>11561</v>
      </c>
      <c r="AU63" t="s">
        <v>10320</v>
      </c>
      <c r="AV63" t="s">
        <v>10896</v>
      </c>
      <c r="AW63" t="s">
        <v>11560</v>
      </c>
      <c r="AX63" t="s">
        <v>11802</v>
      </c>
      <c r="AY63" t="s">
        <v>11803</v>
      </c>
      <c r="AZ63" t="s">
        <v>47</v>
      </c>
      <c r="BA63" t="s">
        <v>47</v>
      </c>
      <c r="BB63" t="s">
        <v>10903</v>
      </c>
      <c r="BC63" t="s">
        <v>10904</v>
      </c>
      <c r="BD63" t="s">
        <v>10900</v>
      </c>
      <c r="BE63">
        <v>10</v>
      </c>
      <c r="BF63">
        <v>10</v>
      </c>
      <c r="BG63" t="s">
        <v>12010</v>
      </c>
      <c r="BH63" t="s">
        <v>12011</v>
      </c>
      <c r="BI63" t="s">
        <v>12189</v>
      </c>
      <c r="BJ63" t="s">
        <v>12190</v>
      </c>
      <c r="BK63" t="s">
        <v>12294</v>
      </c>
      <c r="BL63" t="s">
        <v>12295</v>
      </c>
      <c r="BM63" s="9" t="str">
        <f>IF(BO63="","",VLOOKUP(C63,'Datos trazabilidad'!$A$2:$G$11,3))</f>
        <v/>
      </c>
      <c r="BN63" s="9" t="str">
        <f t="shared" si="0"/>
        <v/>
      </c>
      <c r="BO63" s="9" t="str">
        <f>IF(VLOOKUP(B63,GTINs!$A$2:$C$13041,3,FALSE)="S",VLOOKUP(B63,GTINs!$A$2:$C$13041,2,FALSE),"")</f>
        <v/>
      </c>
      <c r="BP63" s="9" t="str">
        <f>IF(BO63="","",VLOOKUP(C63,'Datos trazabilidad'!$A$2:$G$11,6))</f>
        <v/>
      </c>
      <c r="BQ63" s="9" t="str">
        <f>IF(BO63="","",VLOOKUP(C63,'Datos trazabilidad'!$A$2:$G$11,7))</f>
        <v/>
      </c>
    </row>
    <row r="64" spans="1:69" x14ac:dyDescent="0.25">
      <c r="A64" s="9" t="s">
        <v>43</v>
      </c>
      <c r="B64" s="9">
        <v>1004</v>
      </c>
      <c r="C64" s="9" t="s">
        <v>52</v>
      </c>
      <c r="E64" s="9" t="s">
        <v>2</v>
      </c>
      <c r="G64" s="9" t="s">
        <v>47</v>
      </c>
      <c r="H64" s="9" t="s">
        <v>47</v>
      </c>
      <c r="I64" t="s">
        <v>10906</v>
      </c>
      <c r="J64" t="s">
        <v>10323</v>
      </c>
      <c r="K64" t="s">
        <v>10324</v>
      </c>
      <c r="L64" t="s">
        <v>10907</v>
      </c>
      <c r="M64" s="9">
        <v>36</v>
      </c>
      <c r="N64" t="s">
        <v>10908</v>
      </c>
      <c r="O64" s="9" t="s">
        <v>3</v>
      </c>
      <c r="W64" t="s">
        <v>10327</v>
      </c>
      <c r="X64" t="s">
        <v>10327</v>
      </c>
      <c r="Y64" t="s">
        <v>10328</v>
      </c>
      <c r="Z64" t="s">
        <v>10909</v>
      </c>
      <c r="AD64" s="9">
        <v>12</v>
      </c>
      <c r="AG64" s="9">
        <v>2003800</v>
      </c>
      <c r="AI64" t="s">
        <v>10910</v>
      </c>
      <c r="AJ64" t="s">
        <v>10911</v>
      </c>
      <c r="AK64" t="s">
        <v>10357</v>
      </c>
      <c r="AL64" t="s">
        <v>10358</v>
      </c>
      <c r="AM64" t="s">
        <v>10359</v>
      </c>
      <c r="AO64" t="s">
        <v>11354</v>
      </c>
      <c r="AP64" t="s">
        <v>11355</v>
      </c>
      <c r="AQ64" t="s">
        <v>11356</v>
      </c>
      <c r="AR64" t="s">
        <v>11804</v>
      </c>
      <c r="AT64" t="s">
        <v>11563</v>
      </c>
      <c r="AU64" t="s">
        <v>10320</v>
      </c>
      <c r="AV64" t="s">
        <v>10905</v>
      </c>
      <c r="AW64" t="s">
        <v>11562</v>
      </c>
      <c r="AX64" t="s">
        <v>11805</v>
      </c>
      <c r="AY64" t="s">
        <v>11806</v>
      </c>
      <c r="AZ64" t="s">
        <v>47</v>
      </c>
      <c r="BA64" t="s">
        <v>47</v>
      </c>
      <c r="BB64" t="s">
        <v>10912</v>
      </c>
      <c r="BC64" t="s">
        <v>10913</v>
      </c>
      <c r="BD64" t="s">
        <v>10909</v>
      </c>
      <c r="BE64">
        <v>10</v>
      </c>
      <c r="BF64">
        <v>10</v>
      </c>
      <c r="BG64" t="s">
        <v>12012</v>
      </c>
      <c r="BH64" t="s">
        <v>12013</v>
      </c>
      <c r="BK64" t="s">
        <v>12244</v>
      </c>
      <c r="BL64" t="s">
        <v>12244</v>
      </c>
      <c r="BM64" s="9" t="str">
        <f>IF(BO64="","",VLOOKUP(C64,'Datos trazabilidad'!$A$2:$G$11,3))</f>
        <v/>
      </c>
      <c r="BN64" s="9" t="str">
        <f t="shared" si="0"/>
        <v/>
      </c>
      <c r="BO64" s="9" t="str">
        <f>IF(VLOOKUP(B64,GTINs!$A$2:$C$13041,3,FALSE)="S",VLOOKUP(B64,GTINs!$A$2:$C$13041,2,FALSE),"")</f>
        <v/>
      </c>
      <c r="BP64" s="9" t="str">
        <f>IF(BO64="","",VLOOKUP(C64,'Datos trazabilidad'!$A$2:$G$11,6))</f>
        <v/>
      </c>
      <c r="BQ64" s="9" t="str">
        <f>IF(BO64="","",VLOOKUP(C64,'Datos trazabilidad'!$A$2:$G$11,7))</f>
        <v/>
      </c>
    </row>
    <row r="65" spans="1:69" x14ac:dyDescent="0.25">
      <c r="A65" s="9" t="s">
        <v>43</v>
      </c>
      <c r="B65" s="9">
        <v>1137</v>
      </c>
      <c r="C65" s="9" t="s">
        <v>63</v>
      </c>
      <c r="E65" s="9" t="s">
        <v>2</v>
      </c>
      <c r="G65" s="9" t="s">
        <v>47</v>
      </c>
      <c r="H65" s="9" t="s">
        <v>47</v>
      </c>
      <c r="I65" t="s">
        <v>10914</v>
      </c>
      <c r="J65" t="s">
        <v>10323</v>
      </c>
      <c r="K65" t="s">
        <v>10324</v>
      </c>
      <c r="L65" t="s">
        <v>10915</v>
      </c>
      <c r="M65" s="9">
        <v>30</v>
      </c>
      <c r="N65" t="s">
        <v>10916</v>
      </c>
      <c r="O65" s="9" t="s">
        <v>3</v>
      </c>
      <c r="W65" t="s">
        <v>10327</v>
      </c>
      <c r="X65" t="s">
        <v>10327</v>
      </c>
      <c r="Y65" t="s">
        <v>10328</v>
      </c>
      <c r="Z65" t="s">
        <v>10917</v>
      </c>
      <c r="AD65" s="9">
        <v>10</v>
      </c>
      <c r="AG65" s="9">
        <v>2003800</v>
      </c>
      <c r="AI65" t="s">
        <v>10918</v>
      </c>
      <c r="AJ65" t="s">
        <v>10919</v>
      </c>
      <c r="AK65" t="s">
        <v>10395</v>
      </c>
      <c r="AL65" t="s">
        <v>10396</v>
      </c>
      <c r="AM65" t="s">
        <v>10397</v>
      </c>
      <c r="AO65" t="s">
        <v>11357</v>
      </c>
      <c r="AP65" t="s">
        <v>11358</v>
      </c>
      <c r="AQ65" t="s">
        <v>11359</v>
      </c>
      <c r="AR65" t="s">
        <v>11807</v>
      </c>
      <c r="AT65" t="s">
        <v>11565</v>
      </c>
      <c r="AU65" t="s">
        <v>10320</v>
      </c>
      <c r="AV65" t="s">
        <v>10905</v>
      </c>
      <c r="AW65" t="s">
        <v>11564</v>
      </c>
      <c r="AX65" t="s">
        <v>11808</v>
      </c>
      <c r="AY65" t="s">
        <v>11809</v>
      </c>
      <c r="AZ65" t="s">
        <v>47</v>
      </c>
      <c r="BA65" t="s">
        <v>47</v>
      </c>
      <c r="BB65" t="s">
        <v>10920</v>
      </c>
      <c r="BC65" t="s">
        <v>10921</v>
      </c>
      <c r="BD65" t="s">
        <v>10917</v>
      </c>
      <c r="BE65">
        <v>10</v>
      </c>
      <c r="BF65">
        <v>10</v>
      </c>
      <c r="BG65" t="s">
        <v>12014</v>
      </c>
      <c r="BH65" t="s">
        <v>12015</v>
      </c>
      <c r="BI65" t="s">
        <v>12191</v>
      </c>
      <c r="BJ65" t="s">
        <v>12192</v>
      </c>
      <c r="BK65" t="s">
        <v>12296</v>
      </c>
      <c r="BL65" t="s">
        <v>12297</v>
      </c>
      <c r="BM65" s="9" t="str">
        <f>IF(BO65="","",VLOOKUP(C65,'Datos trazabilidad'!$A$2:$G$11,3))</f>
        <v>7791909000002</v>
      </c>
      <c r="BN65" s="9" t="str">
        <f t="shared" si="0"/>
        <v>7798166980016</v>
      </c>
      <c r="BO65" s="9" t="str">
        <f>IF(VLOOKUP(B65,GTINs!$A$2:$C$13041,3,FALSE)="S",VLOOKUP(B65,GTINs!$A$2:$C$13041,2,FALSE),"")</f>
        <v>7791909100184</v>
      </c>
      <c r="BP65" s="9" t="str">
        <f>IF(BO65="","",VLOOKUP(C65,'Datos trazabilidad'!$A$2:$G$11,6))</f>
        <v>casascotraza</v>
      </c>
      <c r="BQ65" s="9" t="str">
        <f>IF(BO65="","",VLOOKUP(C65,'Datos trazabilidad'!$A$2:$G$11,7))</f>
        <v>Labcas2012</v>
      </c>
    </row>
    <row r="66" spans="1:69" x14ac:dyDescent="0.25">
      <c r="A66" s="9" t="s">
        <v>43</v>
      </c>
      <c r="B66" s="9">
        <v>1137</v>
      </c>
      <c r="C66" s="9" t="s">
        <v>63</v>
      </c>
      <c r="E66" s="9" t="s">
        <v>2</v>
      </c>
      <c r="G66" s="9" t="s">
        <v>47</v>
      </c>
      <c r="H66" s="9" t="s">
        <v>47</v>
      </c>
      <c r="I66" t="s">
        <v>10923</v>
      </c>
      <c r="J66" t="s">
        <v>10323</v>
      </c>
      <c r="K66" t="s">
        <v>10324</v>
      </c>
      <c r="L66" t="s">
        <v>10924</v>
      </c>
      <c r="M66" s="9">
        <v>33</v>
      </c>
      <c r="N66" t="s">
        <v>10925</v>
      </c>
      <c r="O66" s="9" t="s">
        <v>3</v>
      </c>
      <c r="W66" t="s">
        <v>10327</v>
      </c>
      <c r="X66" t="s">
        <v>10327</v>
      </c>
      <c r="Y66" t="s">
        <v>10328</v>
      </c>
      <c r="Z66" t="s">
        <v>10926</v>
      </c>
      <c r="AD66" s="9">
        <v>11</v>
      </c>
      <c r="AG66" s="9">
        <v>2003800</v>
      </c>
      <c r="AI66" t="s">
        <v>10927</v>
      </c>
      <c r="AJ66" t="s">
        <v>10928</v>
      </c>
      <c r="AK66" t="s">
        <v>10407</v>
      </c>
      <c r="AL66" t="s">
        <v>10408</v>
      </c>
      <c r="AM66" t="s">
        <v>10409</v>
      </c>
      <c r="AO66" t="s">
        <v>11360</v>
      </c>
      <c r="AP66" t="s">
        <v>11361</v>
      </c>
      <c r="AQ66" t="s">
        <v>11362</v>
      </c>
      <c r="AR66" t="s">
        <v>11810</v>
      </c>
      <c r="AT66" t="s">
        <v>11567</v>
      </c>
      <c r="AU66" t="s">
        <v>10320</v>
      </c>
      <c r="AV66" t="s">
        <v>10922</v>
      </c>
      <c r="AW66" t="s">
        <v>11566</v>
      </c>
      <c r="AX66" t="s">
        <v>11811</v>
      </c>
      <c r="AY66" t="s">
        <v>11812</v>
      </c>
      <c r="AZ66" t="s">
        <v>47</v>
      </c>
      <c r="BA66" t="s">
        <v>47</v>
      </c>
      <c r="BB66" t="s">
        <v>10929</v>
      </c>
      <c r="BC66" t="s">
        <v>10930</v>
      </c>
      <c r="BD66" t="s">
        <v>10926</v>
      </c>
      <c r="BE66">
        <v>10</v>
      </c>
      <c r="BF66">
        <v>10</v>
      </c>
      <c r="BG66" t="s">
        <v>12016</v>
      </c>
      <c r="BH66" t="s">
        <v>12017</v>
      </c>
      <c r="BI66" t="s">
        <v>12193</v>
      </c>
      <c r="BJ66" t="s">
        <v>12194</v>
      </c>
      <c r="BK66" t="s">
        <v>12298</v>
      </c>
      <c r="BL66" t="s">
        <v>12299</v>
      </c>
      <c r="BM66" s="9" t="str">
        <f>IF(BO66="","",VLOOKUP(C66,'Datos trazabilidad'!$A$2:$G$11,3))</f>
        <v>7791909000002</v>
      </c>
      <c r="BN66" s="9" t="str">
        <f t="shared" si="0"/>
        <v>7798166980016</v>
      </c>
      <c r="BO66" s="9" t="str">
        <f>IF(VLOOKUP(B66,GTINs!$A$2:$C$13041,3,FALSE)="S",VLOOKUP(B66,GTINs!$A$2:$C$13041,2,FALSE),"")</f>
        <v>7791909100184</v>
      </c>
      <c r="BP66" s="9" t="str">
        <f>IF(BO66="","",VLOOKUP(C66,'Datos trazabilidad'!$A$2:$G$11,6))</f>
        <v>casascotraza</v>
      </c>
      <c r="BQ66" s="9" t="str">
        <f>IF(BO66="","",VLOOKUP(C66,'Datos trazabilidad'!$A$2:$G$11,7))</f>
        <v>Labcas2012</v>
      </c>
    </row>
    <row r="67" spans="1:69" x14ac:dyDescent="0.25">
      <c r="A67" s="9" t="s">
        <v>43</v>
      </c>
      <c r="B67" s="9">
        <v>1137</v>
      </c>
      <c r="C67" s="9" t="s">
        <v>63</v>
      </c>
      <c r="E67" s="9" t="s">
        <v>2</v>
      </c>
      <c r="G67" s="9" t="s">
        <v>47</v>
      </c>
      <c r="H67" s="9" t="s">
        <v>47</v>
      </c>
      <c r="I67" t="s">
        <v>10932</v>
      </c>
      <c r="J67" t="s">
        <v>10323</v>
      </c>
      <c r="K67" t="s">
        <v>10324</v>
      </c>
      <c r="L67" t="s">
        <v>10933</v>
      </c>
      <c r="M67" s="9">
        <v>36</v>
      </c>
      <c r="N67" t="s">
        <v>10934</v>
      </c>
      <c r="O67" s="9" t="s">
        <v>3</v>
      </c>
      <c r="W67" t="s">
        <v>10327</v>
      </c>
      <c r="X67" t="s">
        <v>10327</v>
      </c>
      <c r="Y67" t="s">
        <v>10328</v>
      </c>
      <c r="Z67" t="s">
        <v>10935</v>
      </c>
      <c r="AD67" s="9">
        <v>12</v>
      </c>
      <c r="AG67" s="9">
        <v>2003800</v>
      </c>
      <c r="AI67" t="s">
        <v>10936</v>
      </c>
      <c r="AJ67" t="s">
        <v>10937</v>
      </c>
      <c r="AK67" t="s">
        <v>10419</v>
      </c>
      <c r="AL67" t="s">
        <v>10420</v>
      </c>
      <c r="AM67" t="s">
        <v>10421</v>
      </c>
      <c r="AO67" t="s">
        <v>11363</v>
      </c>
      <c r="AP67" t="s">
        <v>11364</v>
      </c>
      <c r="AQ67" t="s">
        <v>11365</v>
      </c>
      <c r="AR67" t="s">
        <v>11813</v>
      </c>
      <c r="AT67" t="s">
        <v>11569</v>
      </c>
      <c r="AU67" t="s">
        <v>10320</v>
      </c>
      <c r="AV67" t="s">
        <v>10931</v>
      </c>
      <c r="AW67" t="s">
        <v>11568</v>
      </c>
      <c r="AX67" t="s">
        <v>11814</v>
      </c>
      <c r="AY67" t="s">
        <v>11815</v>
      </c>
      <c r="AZ67" t="s">
        <v>47</v>
      </c>
      <c r="BA67" t="s">
        <v>47</v>
      </c>
      <c r="BB67" t="s">
        <v>10938</v>
      </c>
      <c r="BC67" t="s">
        <v>10939</v>
      </c>
      <c r="BD67" t="s">
        <v>10935</v>
      </c>
      <c r="BE67">
        <v>10</v>
      </c>
      <c r="BF67">
        <v>10</v>
      </c>
      <c r="BG67" t="s">
        <v>12018</v>
      </c>
      <c r="BH67" t="s">
        <v>12019</v>
      </c>
      <c r="BI67" t="s">
        <v>12195</v>
      </c>
      <c r="BJ67" t="s">
        <v>12196</v>
      </c>
      <c r="BK67" t="s">
        <v>12300</v>
      </c>
      <c r="BL67" t="s">
        <v>12301</v>
      </c>
      <c r="BM67" s="9" t="str">
        <f>IF(BO67="","",VLOOKUP(C67,'Datos trazabilidad'!$A$2:$G$11,3))</f>
        <v>7791909000002</v>
      </c>
      <c r="BN67" s="9" t="str">
        <f t="shared" ref="BN67:BN91" si="1">IF(BO67="","","7798166980016")</f>
        <v>7798166980016</v>
      </c>
      <c r="BO67" s="9" t="str">
        <f>IF(VLOOKUP(B67,GTINs!$A$2:$C$13041,3,FALSE)="S",VLOOKUP(B67,GTINs!$A$2:$C$13041,2,FALSE),"")</f>
        <v>7791909100184</v>
      </c>
      <c r="BP67" s="9" t="str">
        <f>IF(BO67="","",VLOOKUP(C67,'Datos trazabilidad'!$A$2:$G$11,6))</f>
        <v>casascotraza</v>
      </c>
      <c r="BQ67" s="9" t="str">
        <f>IF(BO67="","",VLOOKUP(C67,'Datos trazabilidad'!$A$2:$G$11,7))</f>
        <v>Labcas2012</v>
      </c>
    </row>
    <row r="68" spans="1:69" x14ac:dyDescent="0.25">
      <c r="A68" s="9" t="s">
        <v>43</v>
      </c>
      <c r="B68" s="9">
        <v>1568</v>
      </c>
      <c r="C68" s="9" t="s">
        <v>64</v>
      </c>
      <c r="E68" s="9" t="s">
        <v>2</v>
      </c>
      <c r="G68" s="9" t="s">
        <v>47</v>
      </c>
      <c r="H68" s="9" t="s">
        <v>47</v>
      </c>
      <c r="I68" t="s">
        <v>10941</v>
      </c>
      <c r="J68" t="s">
        <v>10323</v>
      </c>
      <c r="K68" t="s">
        <v>10324</v>
      </c>
      <c r="L68" t="s">
        <v>10942</v>
      </c>
      <c r="M68" s="9">
        <v>30</v>
      </c>
      <c r="N68" t="s">
        <v>10943</v>
      </c>
      <c r="O68" s="9" t="s">
        <v>3</v>
      </c>
      <c r="W68" t="s">
        <v>10327</v>
      </c>
      <c r="X68" t="s">
        <v>10327</v>
      </c>
      <c r="Y68" t="s">
        <v>10328</v>
      </c>
      <c r="Z68" t="s">
        <v>10944</v>
      </c>
      <c r="AD68" s="9">
        <v>10</v>
      </c>
      <c r="AG68" s="9">
        <v>2003800</v>
      </c>
      <c r="AI68" t="s">
        <v>10945</v>
      </c>
      <c r="AJ68" t="s">
        <v>10946</v>
      </c>
      <c r="AK68" t="s">
        <v>10457</v>
      </c>
      <c r="AL68" t="s">
        <v>10458</v>
      </c>
      <c r="AM68" t="s">
        <v>10459</v>
      </c>
      <c r="AO68" t="s">
        <v>11366</v>
      </c>
      <c r="AP68" t="s">
        <v>11367</v>
      </c>
      <c r="AQ68" t="s">
        <v>11368</v>
      </c>
      <c r="AR68" t="s">
        <v>11816</v>
      </c>
      <c r="AT68" t="s">
        <v>11571</v>
      </c>
      <c r="AU68" t="s">
        <v>10320</v>
      </c>
      <c r="AV68" t="s">
        <v>10940</v>
      </c>
      <c r="AW68" t="s">
        <v>11570</v>
      </c>
      <c r="AX68" t="s">
        <v>11817</v>
      </c>
      <c r="AY68" t="s">
        <v>11818</v>
      </c>
      <c r="AZ68" t="s">
        <v>47</v>
      </c>
      <c r="BA68" t="s">
        <v>47</v>
      </c>
      <c r="BB68" t="s">
        <v>10947</v>
      </c>
      <c r="BC68" t="s">
        <v>10948</v>
      </c>
      <c r="BD68" t="s">
        <v>10944</v>
      </c>
      <c r="BE68">
        <v>10</v>
      </c>
      <c r="BF68">
        <v>10</v>
      </c>
      <c r="BG68" t="s">
        <v>12020</v>
      </c>
      <c r="BH68" t="s">
        <v>12021</v>
      </c>
      <c r="BI68" t="s">
        <v>12197</v>
      </c>
      <c r="BJ68" t="s">
        <v>12198</v>
      </c>
      <c r="BK68" t="s">
        <v>12302</v>
      </c>
      <c r="BL68" t="s">
        <v>12303</v>
      </c>
      <c r="BM68" s="9" t="str">
        <f>IF(BO68="","",VLOOKUP(C68,'Datos trazabilidad'!$A$2:$G$11,3))</f>
        <v/>
      </c>
      <c r="BN68" s="9" t="str">
        <f t="shared" si="1"/>
        <v/>
      </c>
      <c r="BO68" s="9" t="str">
        <f>IF(VLOOKUP(B68,GTINs!$A$2:$C$13041,3,FALSE)="S",VLOOKUP(B68,GTINs!$A$2:$C$13041,2,FALSE),"")</f>
        <v/>
      </c>
      <c r="BP68" s="9" t="str">
        <f>IF(BO68="","",VLOOKUP(C68,'Datos trazabilidad'!$A$2:$G$11,6))</f>
        <v/>
      </c>
      <c r="BQ68" s="9" t="str">
        <f>IF(BO68="","",VLOOKUP(C68,'Datos trazabilidad'!$A$2:$G$11,7))</f>
        <v/>
      </c>
    </row>
    <row r="69" spans="1:69" x14ac:dyDescent="0.25">
      <c r="A69" s="9" t="s">
        <v>43</v>
      </c>
      <c r="B69" s="9">
        <v>1568</v>
      </c>
      <c r="C69" s="9" t="s">
        <v>64</v>
      </c>
      <c r="E69" s="9" t="s">
        <v>2</v>
      </c>
      <c r="G69" s="9" t="s">
        <v>47</v>
      </c>
      <c r="H69" s="9" t="s">
        <v>47</v>
      </c>
      <c r="I69" t="s">
        <v>10950</v>
      </c>
      <c r="J69" t="s">
        <v>10323</v>
      </c>
      <c r="K69" t="s">
        <v>10324</v>
      </c>
      <c r="L69" t="s">
        <v>10951</v>
      </c>
      <c r="M69" s="9">
        <v>33</v>
      </c>
      <c r="N69" t="s">
        <v>10952</v>
      </c>
      <c r="O69" s="9" t="s">
        <v>3</v>
      </c>
      <c r="W69" t="s">
        <v>10327</v>
      </c>
      <c r="X69" t="s">
        <v>10327</v>
      </c>
      <c r="Y69" t="s">
        <v>10328</v>
      </c>
      <c r="Z69" t="s">
        <v>10953</v>
      </c>
      <c r="AD69" s="9">
        <v>11</v>
      </c>
      <c r="AG69" s="9">
        <v>2003800</v>
      </c>
      <c r="AI69" t="s">
        <v>10954</v>
      </c>
      <c r="AJ69" t="s">
        <v>10955</v>
      </c>
      <c r="AK69" t="s">
        <v>10468</v>
      </c>
      <c r="AL69" t="s">
        <v>10469</v>
      </c>
      <c r="AM69" t="s">
        <v>10470</v>
      </c>
      <c r="AO69" t="s">
        <v>11369</v>
      </c>
      <c r="AP69" t="s">
        <v>11370</v>
      </c>
      <c r="AQ69" t="s">
        <v>11371</v>
      </c>
      <c r="AR69" t="s">
        <v>11819</v>
      </c>
      <c r="AT69" t="s">
        <v>11573</v>
      </c>
      <c r="AU69" t="s">
        <v>10320</v>
      </c>
      <c r="AV69" t="s">
        <v>10949</v>
      </c>
      <c r="AW69" t="s">
        <v>11572</v>
      </c>
      <c r="AX69" t="s">
        <v>11820</v>
      </c>
      <c r="AY69" t="s">
        <v>11821</v>
      </c>
      <c r="AZ69" t="s">
        <v>47</v>
      </c>
      <c r="BA69" t="s">
        <v>47</v>
      </c>
      <c r="BB69" t="s">
        <v>10956</v>
      </c>
      <c r="BC69" t="s">
        <v>10957</v>
      </c>
      <c r="BD69" t="s">
        <v>10953</v>
      </c>
      <c r="BE69">
        <v>10</v>
      </c>
      <c r="BF69">
        <v>10</v>
      </c>
      <c r="BG69" t="s">
        <v>12022</v>
      </c>
      <c r="BH69" t="s">
        <v>12023</v>
      </c>
      <c r="BI69" t="s">
        <v>12199</v>
      </c>
      <c r="BJ69" t="s">
        <v>12200</v>
      </c>
      <c r="BK69" t="s">
        <v>12304</v>
      </c>
      <c r="BL69" t="s">
        <v>12305</v>
      </c>
      <c r="BM69" s="9" t="str">
        <f>IF(BO69="","",VLOOKUP(C69,'Datos trazabilidad'!$A$2:$G$11,3))</f>
        <v/>
      </c>
      <c r="BN69" s="9" t="str">
        <f t="shared" si="1"/>
        <v/>
      </c>
      <c r="BO69" s="9" t="str">
        <f>IF(VLOOKUP(B69,GTINs!$A$2:$C$13041,3,FALSE)="S",VLOOKUP(B69,GTINs!$A$2:$C$13041,2,FALSE),"")</f>
        <v/>
      </c>
      <c r="BP69" s="9" t="str">
        <f>IF(BO69="","",VLOOKUP(C69,'Datos trazabilidad'!$A$2:$G$11,6))</f>
        <v/>
      </c>
      <c r="BQ69" s="9" t="str">
        <f>IF(BO69="","",VLOOKUP(C69,'Datos trazabilidad'!$A$2:$G$11,7))</f>
        <v/>
      </c>
    </row>
    <row r="70" spans="1:69" x14ac:dyDescent="0.25">
      <c r="A70" s="9" t="s">
        <v>43</v>
      </c>
      <c r="B70" s="9">
        <v>1568</v>
      </c>
      <c r="C70" s="9" t="s">
        <v>64</v>
      </c>
      <c r="E70" s="9" t="s">
        <v>2</v>
      </c>
      <c r="G70" s="9" t="s">
        <v>47</v>
      </c>
      <c r="H70" s="9" t="s">
        <v>47</v>
      </c>
      <c r="I70" t="s">
        <v>10958</v>
      </c>
      <c r="J70" t="s">
        <v>10323</v>
      </c>
      <c r="K70" t="s">
        <v>10324</v>
      </c>
      <c r="L70" t="s">
        <v>10959</v>
      </c>
      <c r="M70" s="9">
        <v>36</v>
      </c>
      <c r="N70" t="s">
        <v>10960</v>
      </c>
      <c r="O70" s="9" t="s">
        <v>3</v>
      </c>
      <c r="W70" t="s">
        <v>10327</v>
      </c>
      <c r="X70" t="s">
        <v>10327</v>
      </c>
      <c r="Y70" t="s">
        <v>10328</v>
      </c>
      <c r="Z70" t="s">
        <v>10961</v>
      </c>
      <c r="AD70" s="9">
        <v>12</v>
      </c>
      <c r="AG70" s="9">
        <v>2003800</v>
      </c>
      <c r="AI70" t="s">
        <v>10962</v>
      </c>
      <c r="AJ70" t="s">
        <v>10963</v>
      </c>
      <c r="AK70" t="s">
        <v>10480</v>
      </c>
      <c r="AL70" t="s">
        <v>10481</v>
      </c>
      <c r="AM70" t="s">
        <v>10482</v>
      </c>
      <c r="AO70" t="s">
        <v>11372</v>
      </c>
      <c r="AP70" t="s">
        <v>11373</v>
      </c>
      <c r="AQ70" t="s">
        <v>11374</v>
      </c>
      <c r="AR70" t="s">
        <v>11822</v>
      </c>
      <c r="AT70" t="s">
        <v>11575</v>
      </c>
      <c r="AU70" t="s">
        <v>10320</v>
      </c>
      <c r="AV70" t="s">
        <v>10949</v>
      </c>
      <c r="AW70" t="s">
        <v>11574</v>
      </c>
      <c r="AX70" t="s">
        <v>11823</v>
      </c>
      <c r="AY70" t="s">
        <v>11824</v>
      </c>
      <c r="AZ70" t="s">
        <v>47</v>
      </c>
      <c r="BA70" t="s">
        <v>47</v>
      </c>
      <c r="BB70" t="s">
        <v>10964</v>
      </c>
      <c r="BC70" t="s">
        <v>10965</v>
      </c>
      <c r="BD70" t="s">
        <v>10961</v>
      </c>
      <c r="BE70">
        <v>10</v>
      </c>
      <c r="BF70">
        <v>10</v>
      </c>
      <c r="BG70" t="s">
        <v>12024</v>
      </c>
      <c r="BH70" t="s">
        <v>12025</v>
      </c>
      <c r="BI70" t="s">
        <v>12201</v>
      </c>
      <c r="BJ70" t="s">
        <v>12202</v>
      </c>
      <c r="BK70" t="s">
        <v>12306</v>
      </c>
      <c r="BL70" t="s">
        <v>12307</v>
      </c>
      <c r="BM70" s="9" t="str">
        <f>IF(BO70="","",VLOOKUP(C70,'Datos trazabilidad'!$A$2:$G$11,3))</f>
        <v/>
      </c>
      <c r="BN70" s="9" t="str">
        <f t="shared" si="1"/>
        <v/>
      </c>
      <c r="BO70" s="9" t="str">
        <f>IF(VLOOKUP(B70,GTINs!$A$2:$C$13041,3,FALSE)="S",VLOOKUP(B70,GTINs!$A$2:$C$13041,2,FALSE),"")</f>
        <v/>
      </c>
      <c r="BP70" s="9" t="str">
        <f>IF(BO70="","",VLOOKUP(C70,'Datos trazabilidad'!$A$2:$G$11,6))</f>
        <v/>
      </c>
      <c r="BQ70" s="9" t="str">
        <f>IF(BO70="","",VLOOKUP(C70,'Datos trazabilidad'!$A$2:$G$11,7))</f>
        <v/>
      </c>
    </row>
    <row r="71" spans="1:69" x14ac:dyDescent="0.25">
      <c r="A71" s="9" t="s">
        <v>43</v>
      </c>
      <c r="B71" s="9">
        <v>1906</v>
      </c>
      <c r="C71" s="9" t="s">
        <v>75</v>
      </c>
      <c r="E71" s="9" t="s">
        <v>2</v>
      </c>
      <c r="G71" s="9" t="s">
        <v>47</v>
      </c>
      <c r="H71" s="9" t="s">
        <v>47</v>
      </c>
      <c r="I71" t="s">
        <v>10967</v>
      </c>
      <c r="J71" t="s">
        <v>10323</v>
      </c>
      <c r="K71" t="s">
        <v>10324</v>
      </c>
      <c r="L71" t="s">
        <v>10968</v>
      </c>
      <c r="M71" s="9">
        <v>30</v>
      </c>
      <c r="N71" t="s">
        <v>10969</v>
      </c>
      <c r="O71" s="9" t="s">
        <v>3</v>
      </c>
      <c r="W71" t="s">
        <v>10327</v>
      </c>
      <c r="X71" t="s">
        <v>10327</v>
      </c>
      <c r="Y71" t="s">
        <v>10328</v>
      </c>
      <c r="Z71" t="s">
        <v>10970</v>
      </c>
      <c r="AD71" s="9">
        <v>10</v>
      </c>
      <c r="AG71" s="9">
        <v>2003800</v>
      </c>
      <c r="AI71" t="s">
        <v>10971</v>
      </c>
      <c r="AJ71" t="s">
        <v>10972</v>
      </c>
      <c r="AK71" t="s">
        <v>10518</v>
      </c>
      <c r="AL71" t="s">
        <v>10519</v>
      </c>
      <c r="AM71" t="s">
        <v>10520</v>
      </c>
      <c r="AO71" t="s">
        <v>11375</v>
      </c>
      <c r="AP71" t="s">
        <v>11376</v>
      </c>
      <c r="AQ71" t="s">
        <v>11377</v>
      </c>
      <c r="AR71" t="s">
        <v>11825</v>
      </c>
      <c r="AT71" t="s">
        <v>11577</v>
      </c>
      <c r="AU71" t="s">
        <v>10320</v>
      </c>
      <c r="AV71" t="s">
        <v>10966</v>
      </c>
      <c r="AW71" t="s">
        <v>11576</v>
      </c>
      <c r="AX71" t="s">
        <v>11826</v>
      </c>
      <c r="AY71" t="s">
        <v>11827</v>
      </c>
      <c r="AZ71" t="s">
        <v>47</v>
      </c>
      <c r="BA71" t="s">
        <v>47</v>
      </c>
      <c r="BB71" t="s">
        <v>10973</v>
      </c>
      <c r="BC71" t="s">
        <v>10974</v>
      </c>
      <c r="BD71" t="s">
        <v>10970</v>
      </c>
      <c r="BE71">
        <v>10</v>
      </c>
      <c r="BF71">
        <v>10</v>
      </c>
      <c r="BG71" t="s">
        <v>12026</v>
      </c>
      <c r="BH71" t="s">
        <v>12027</v>
      </c>
      <c r="BI71" t="s">
        <v>12203</v>
      </c>
      <c r="BJ71" t="s">
        <v>12204</v>
      </c>
      <c r="BK71" t="s">
        <v>12308</v>
      </c>
      <c r="BL71" t="s">
        <v>12309</v>
      </c>
      <c r="BM71" s="9" t="str">
        <f>IF(BO71="","",VLOOKUP(C71,'Datos trazabilidad'!$A$2:$G$11,3))</f>
        <v/>
      </c>
      <c r="BN71" s="9" t="str">
        <f t="shared" si="1"/>
        <v/>
      </c>
      <c r="BO71" s="9" t="str">
        <f>IF(VLOOKUP(B71,GTINs!$A$2:$C$13041,3,FALSE)="S",VLOOKUP(B71,GTINs!$A$2:$C$13041,2,FALSE),"")</f>
        <v/>
      </c>
      <c r="BP71" s="9" t="str">
        <f>IF(BO71="","",VLOOKUP(C71,'Datos trazabilidad'!$A$2:$G$11,6))</f>
        <v/>
      </c>
      <c r="BQ71" s="9" t="str">
        <f>IF(BO71="","",VLOOKUP(C71,'Datos trazabilidad'!$A$2:$G$11,7))</f>
        <v/>
      </c>
    </row>
    <row r="72" spans="1:69" x14ac:dyDescent="0.25">
      <c r="A72" s="9" t="s">
        <v>43</v>
      </c>
      <c r="B72" s="9">
        <v>1906</v>
      </c>
      <c r="C72" s="9" t="s">
        <v>75</v>
      </c>
      <c r="E72" s="9" t="s">
        <v>2</v>
      </c>
      <c r="G72" s="9" t="s">
        <v>47</v>
      </c>
      <c r="H72" s="9" t="s">
        <v>47</v>
      </c>
      <c r="I72" t="s">
        <v>10976</v>
      </c>
      <c r="J72" t="s">
        <v>10323</v>
      </c>
      <c r="K72" t="s">
        <v>10324</v>
      </c>
      <c r="L72" t="s">
        <v>10977</v>
      </c>
      <c r="M72" s="9">
        <v>33</v>
      </c>
      <c r="N72" t="s">
        <v>10978</v>
      </c>
      <c r="O72" s="9" t="s">
        <v>3</v>
      </c>
      <c r="W72" t="s">
        <v>10327</v>
      </c>
      <c r="X72" t="s">
        <v>10327</v>
      </c>
      <c r="Y72" t="s">
        <v>10328</v>
      </c>
      <c r="Z72" t="s">
        <v>10979</v>
      </c>
      <c r="AD72" s="9">
        <v>11</v>
      </c>
      <c r="AG72" s="9">
        <v>2003800</v>
      </c>
      <c r="AI72" t="s">
        <v>10980</v>
      </c>
      <c r="AJ72" t="s">
        <v>10981</v>
      </c>
      <c r="AK72" t="s">
        <v>10530</v>
      </c>
      <c r="AL72" t="s">
        <v>10531</v>
      </c>
      <c r="AM72" t="s">
        <v>10532</v>
      </c>
      <c r="AO72" t="s">
        <v>11378</v>
      </c>
      <c r="AP72" t="s">
        <v>11379</v>
      </c>
      <c r="AQ72" t="s">
        <v>11380</v>
      </c>
      <c r="AR72" t="s">
        <v>11828</v>
      </c>
      <c r="AT72" t="s">
        <v>11579</v>
      </c>
      <c r="AU72" t="s">
        <v>10320</v>
      </c>
      <c r="AV72" t="s">
        <v>10975</v>
      </c>
      <c r="AW72" t="s">
        <v>11578</v>
      </c>
      <c r="AX72" t="s">
        <v>11829</v>
      </c>
      <c r="AY72" t="s">
        <v>11830</v>
      </c>
      <c r="AZ72" t="s">
        <v>47</v>
      </c>
      <c r="BA72" t="s">
        <v>47</v>
      </c>
      <c r="BB72" t="s">
        <v>10982</v>
      </c>
      <c r="BC72" t="s">
        <v>10983</v>
      </c>
      <c r="BD72" t="s">
        <v>10979</v>
      </c>
      <c r="BE72">
        <v>10</v>
      </c>
      <c r="BF72">
        <v>10</v>
      </c>
      <c r="BG72" t="s">
        <v>12028</v>
      </c>
      <c r="BH72" t="s">
        <v>12029</v>
      </c>
      <c r="BI72" t="s">
        <v>12205</v>
      </c>
      <c r="BJ72" t="s">
        <v>12206</v>
      </c>
      <c r="BK72" t="s">
        <v>12310</v>
      </c>
      <c r="BL72" t="s">
        <v>12311</v>
      </c>
      <c r="BM72" s="9" t="str">
        <f>IF(BO72="","",VLOOKUP(C72,'Datos trazabilidad'!$A$2:$G$11,3))</f>
        <v/>
      </c>
      <c r="BN72" s="9" t="str">
        <f t="shared" si="1"/>
        <v/>
      </c>
      <c r="BO72" s="9" t="str">
        <f>IF(VLOOKUP(B72,GTINs!$A$2:$C$13041,3,FALSE)="S",VLOOKUP(B72,GTINs!$A$2:$C$13041,2,FALSE),"")</f>
        <v/>
      </c>
      <c r="BP72" s="9" t="str">
        <f>IF(BO72="","",VLOOKUP(C72,'Datos trazabilidad'!$A$2:$G$11,6))</f>
        <v/>
      </c>
      <c r="BQ72" s="9" t="str">
        <f>IF(BO72="","",VLOOKUP(C72,'Datos trazabilidad'!$A$2:$G$11,7))</f>
        <v/>
      </c>
    </row>
    <row r="73" spans="1:69" x14ac:dyDescent="0.25">
      <c r="A73" s="9" t="s">
        <v>43</v>
      </c>
      <c r="B73" s="9">
        <v>1906</v>
      </c>
      <c r="C73" s="9" t="s">
        <v>75</v>
      </c>
      <c r="E73" s="9" t="s">
        <v>2</v>
      </c>
      <c r="G73" s="9" t="s">
        <v>47</v>
      </c>
      <c r="H73" s="9" t="s">
        <v>47</v>
      </c>
      <c r="I73" t="s">
        <v>10985</v>
      </c>
      <c r="J73" t="s">
        <v>10323</v>
      </c>
      <c r="K73" t="s">
        <v>10324</v>
      </c>
      <c r="L73" t="s">
        <v>10986</v>
      </c>
      <c r="M73" s="9">
        <v>36</v>
      </c>
      <c r="N73" t="s">
        <v>10987</v>
      </c>
      <c r="O73" s="9" t="s">
        <v>3</v>
      </c>
      <c r="W73" t="s">
        <v>10327</v>
      </c>
      <c r="X73" t="s">
        <v>10327</v>
      </c>
      <c r="Y73" t="s">
        <v>10328</v>
      </c>
      <c r="Z73" t="s">
        <v>10988</v>
      </c>
      <c r="AD73" s="9">
        <v>12</v>
      </c>
      <c r="AG73" s="9">
        <v>2003800</v>
      </c>
      <c r="AI73" t="s">
        <v>10989</v>
      </c>
      <c r="AJ73" t="s">
        <v>10990</v>
      </c>
      <c r="AK73" t="s">
        <v>10541</v>
      </c>
      <c r="AL73" t="s">
        <v>10542</v>
      </c>
      <c r="AM73" t="s">
        <v>10543</v>
      </c>
      <c r="AO73" t="s">
        <v>11381</v>
      </c>
      <c r="AP73" t="s">
        <v>11382</v>
      </c>
      <c r="AQ73" t="s">
        <v>11383</v>
      </c>
      <c r="AR73" t="s">
        <v>11831</v>
      </c>
      <c r="AT73" t="s">
        <v>11581</v>
      </c>
      <c r="AU73" t="s">
        <v>10320</v>
      </c>
      <c r="AV73" t="s">
        <v>10984</v>
      </c>
      <c r="AW73" t="s">
        <v>11580</v>
      </c>
      <c r="AX73" t="s">
        <v>11832</v>
      </c>
      <c r="AY73" t="s">
        <v>11833</v>
      </c>
      <c r="AZ73" t="s">
        <v>47</v>
      </c>
      <c r="BA73" t="s">
        <v>47</v>
      </c>
      <c r="BB73" t="s">
        <v>10991</v>
      </c>
      <c r="BC73" t="s">
        <v>10992</v>
      </c>
      <c r="BD73" t="s">
        <v>10988</v>
      </c>
      <c r="BE73">
        <v>10</v>
      </c>
      <c r="BF73">
        <v>10</v>
      </c>
      <c r="BG73" t="s">
        <v>12030</v>
      </c>
      <c r="BH73" t="s">
        <v>12031</v>
      </c>
      <c r="BI73" t="s">
        <v>12207</v>
      </c>
      <c r="BJ73" t="s">
        <v>12208</v>
      </c>
      <c r="BK73" t="s">
        <v>12312</v>
      </c>
      <c r="BL73" t="s">
        <v>12313</v>
      </c>
      <c r="BM73" s="9" t="str">
        <f>IF(BO73="","",VLOOKUP(C73,'Datos trazabilidad'!$A$2:$G$11,3))</f>
        <v/>
      </c>
      <c r="BN73" s="9" t="str">
        <f t="shared" si="1"/>
        <v/>
      </c>
      <c r="BO73" s="9" t="str">
        <f>IF(VLOOKUP(B73,GTINs!$A$2:$C$13041,3,FALSE)="S",VLOOKUP(B73,GTINs!$A$2:$C$13041,2,FALSE),"")</f>
        <v/>
      </c>
      <c r="BP73" s="9" t="str">
        <f>IF(BO73="","",VLOOKUP(C73,'Datos trazabilidad'!$A$2:$G$11,6))</f>
        <v/>
      </c>
      <c r="BQ73" s="9" t="str">
        <f>IF(BO73="","",VLOOKUP(C73,'Datos trazabilidad'!$A$2:$G$11,7))</f>
        <v/>
      </c>
    </row>
    <row r="74" spans="1:69" x14ac:dyDescent="0.25">
      <c r="A74" s="9" t="s">
        <v>43</v>
      </c>
      <c r="B74" s="9">
        <v>2688</v>
      </c>
      <c r="C74" s="9" t="s">
        <v>77</v>
      </c>
      <c r="E74" s="9" t="s">
        <v>2</v>
      </c>
      <c r="G74" s="9" t="s">
        <v>47</v>
      </c>
      <c r="H74" s="9" t="s">
        <v>47</v>
      </c>
      <c r="I74" t="s">
        <v>10993</v>
      </c>
      <c r="J74" t="s">
        <v>10323</v>
      </c>
      <c r="K74" t="s">
        <v>10324</v>
      </c>
      <c r="L74" t="s">
        <v>10994</v>
      </c>
      <c r="M74" s="9">
        <v>30</v>
      </c>
      <c r="N74" t="s">
        <v>10995</v>
      </c>
      <c r="O74" s="9" t="s">
        <v>3</v>
      </c>
      <c r="W74" t="s">
        <v>10327</v>
      </c>
      <c r="X74" t="s">
        <v>10327</v>
      </c>
      <c r="Y74" t="s">
        <v>10328</v>
      </c>
      <c r="Z74" t="s">
        <v>10996</v>
      </c>
      <c r="AD74" s="9">
        <v>10</v>
      </c>
      <c r="AG74" s="9">
        <v>2001002</v>
      </c>
      <c r="AI74" s="4" t="s">
        <v>10997</v>
      </c>
      <c r="AJ74" s="4" t="s">
        <v>10998</v>
      </c>
      <c r="AK74" s="4" t="s">
        <v>10999</v>
      </c>
      <c r="AL74" s="4" t="s">
        <v>11000</v>
      </c>
      <c r="AM74" s="4" t="s">
        <v>11001</v>
      </c>
      <c r="AN74" s="4"/>
      <c r="AO74" s="5" t="s">
        <v>11384</v>
      </c>
      <c r="AP74" s="5" t="s">
        <v>11385</v>
      </c>
      <c r="AQ74" s="6" t="s">
        <v>11386</v>
      </c>
      <c r="AR74" t="s">
        <v>11834</v>
      </c>
      <c r="AS74" s="4"/>
      <c r="AT74" s="4" t="s">
        <v>11583</v>
      </c>
      <c r="AU74" t="s">
        <v>10320</v>
      </c>
      <c r="AV74" s="7" t="s">
        <v>10984</v>
      </c>
      <c r="AW74" s="6" t="s">
        <v>11582</v>
      </c>
      <c r="AX74" t="s">
        <v>11835</v>
      </c>
      <c r="AY74" t="s">
        <v>11836</v>
      </c>
      <c r="AZ74" t="s">
        <v>47</v>
      </c>
      <c r="BA74" t="s">
        <v>47</v>
      </c>
      <c r="BB74" t="s">
        <v>11002</v>
      </c>
      <c r="BC74" t="s">
        <v>11003</v>
      </c>
      <c r="BD74" t="s">
        <v>10996</v>
      </c>
      <c r="BE74">
        <v>10</v>
      </c>
      <c r="BF74">
        <v>10</v>
      </c>
      <c r="BG74" t="s">
        <v>12032</v>
      </c>
      <c r="BH74" t="s">
        <v>12033</v>
      </c>
      <c r="BI74" t="s">
        <v>12209</v>
      </c>
      <c r="BJ74" t="s">
        <v>12210</v>
      </c>
      <c r="BK74" t="s">
        <v>12314</v>
      </c>
      <c r="BL74" t="s">
        <v>12315</v>
      </c>
      <c r="BM74" s="9" t="str">
        <f>IF(BO74="","",VLOOKUP(C74,'Datos trazabilidad'!$A$2:$G$11,3))</f>
        <v/>
      </c>
      <c r="BN74" s="9" t="str">
        <f t="shared" si="1"/>
        <v/>
      </c>
      <c r="BO74" s="9" t="str">
        <f>IF(VLOOKUP(B74,GTINs!$A$2:$C$13041,3,FALSE)="S",VLOOKUP(B74,GTINs!$A$2:$C$13041,2,FALSE),"")</f>
        <v/>
      </c>
      <c r="BP74" s="9" t="str">
        <f>IF(BO74="","",VLOOKUP(C74,'Datos trazabilidad'!$A$2:$G$11,6))</f>
        <v/>
      </c>
      <c r="BQ74" s="9" t="str">
        <f>IF(BO74="","",VLOOKUP(C74,'Datos trazabilidad'!$A$2:$G$11,7))</f>
        <v/>
      </c>
    </row>
    <row r="75" spans="1:69" x14ac:dyDescent="0.25">
      <c r="A75" s="9" t="s">
        <v>43</v>
      </c>
      <c r="B75" s="9">
        <v>2688</v>
      </c>
      <c r="C75" s="9" t="s">
        <v>77</v>
      </c>
      <c r="E75" s="9" t="s">
        <v>2</v>
      </c>
      <c r="G75" s="9" t="s">
        <v>47</v>
      </c>
      <c r="H75" s="9" t="s">
        <v>47</v>
      </c>
      <c r="I75" t="s">
        <v>11005</v>
      </c>
      <c r="J75" t="s">
        <v>10323</v>
      </c>
      <c r="K75" t="s">
        <v>10324</v>
      </c>
      <c r="L75" t="s">
        <v>11006</v>
      </c>
      <c r="M75" s="9">
        <v>33</v>
      </c>
      <c r="N75" t="s">
        <v>11007</v>
      </c>
      <c r="O75" s="9" t="s">
        <v>3</v>
      </c>
      <c r="W75" t="s">
        <v>10327</v>
      </c>
      <c r="X75" t="s">
        <v>10327</v>
      </c>
      <c r="Y75" t="s">
        <v>10328</v>
      </c>
      <c r="Z75" t="s">
        <v>11008</v>
      </c>
      <c r="AD75" s="9">
        <v>11</v>
      </c>
      <c r="AG75" s="9">
        <v>2001002</v>
      </c>
      <c r="AI75" s="4" t="s">
        <v>11009</v>
      </c>
      <c r="AJ75" s="4" t="s">
        <v>11010</v>
      </c>
      <c r="AK75" s="4" t="s">
        <v>11011</v>
      </c>
      <c r="AL75" s="4" t="s">
        <v>11012</v>
      </c>
      <c r="AM75" s="4" t="s">
        <v>11013</v>
      </c>
      <c r="AN75" s="4"/>
      <c r="AO75" s="5" t="s">
        <v>11387</v>
      </c>
      <c r="AP75" s="5" t="s">
        <v>11388</v>
      </c>
      <c r="AQ75" s="6" t="s">
        <v>11389</v>
      </c>
      <c r="AR75" t="s">
        <v>11837</v>
      </c>
      <c r="AS75" s="4"/>
      <c r="AT75" s="4" t="s">
        <v>11585</v>
      </c>
      <c r="AU75" t="s">
        <v>10320</v>
      </c>
      <c r="AV75" s="4" t="s">
        <v>11004</v>
      </c>
      <c r="AW75" s="6" t="s">
        <v>11584</v>
      </c>
      <c r="AX75" t="s">
        <v>11838</v>
      </c>
      <c r="AY75" t="s">
        <v>11839</v>
      </c>
      <c r="AZ75" t="s">
        <v>47</v>
      </c>
      <c r="BA75" t="s">
        <v>47</v>
      </c>
      <c r="BB75" t="s">
        <v>11014</v>
      </c>
      <c r="BC75" t="s">
        <v>11015</v>
      </c>
      <c r="BD75" t="s">
        <v>11008</v>
      </c>
      <c r="BE75">
        <v>10</v>
      </c>
      <c r="BF75">
        <v>10</v>
      </c>
      <c r="BG75" t="s">
        <v>12034</v>
      </c>
      <c r="BH75" t="s">
        <v>12035</v>
      </c>
      <c r="BI75" t="s">
        <v>12211</v>
      </c>
      <c r="BJ75" t="s">
        <v>12212</v>
      </c>
      <c r="BK75" t="s">
        <v>12316</v>
      </c>
      <c r="BL75" t="s">
        <v>12317</v>
      </c>
      <c r="BM75" s="9" t="str">
        <f>IF(BO75="","",VLOOKUP(C75,'Datos trazabilidad'!$A$2:$G$11,3))</f>
        <v/>
      </c>
      <c r="BN75" s="9" t="str">
        <f t="shared" si="1"/>
        <v/>
      </c>
      <c r="BO75" s="9" t="str">
        <f>IF(VLOOKUP(B75,GTINs!$A$2:$C$13041,3,FALSE)="S",VLOOKUP(B75,GTINs!$A$2:$C$13041,2,FALSE),"")</f>
        <v/>
      </c>
      <c r="BP75" s="9" t="str">
        <f>IF(BO75="","",VLOOKUP(C75,'Datos trazabilidad'!$A$2:$G$11,6))</f>
        <v/>
      </c>
      <c r="BQ75" s="9" t="str">
        <f>IF(BO75="","",VLOOKUP(C75,'Datos trazabilidad'!$A$2:$G$11,7))</f>
        <v/>
      </c>
    </row>
    <row r="76" spans="1:69" x14ac:dyDescent="0.25">
      <c r="A76" s="9" t="s">
        <v>43</v>
      </c>
      <c r="B76" s="9">
        <v>2686</v>
      </c>
      <c r="C76" s="9" t="s">
        <v>77</v>
      </c>
      <c r="E76" s="9" t="s">
        <v>2</v>
      </c>
      <c r="G76" s="9" t="s">
        <v>47</v>
      </c>
      <c r="H76" s="9" t="s">
        <v>47</v>
      </c>
      <c r="I76" t="s">
        <v>11017</v>
      </c>
      <c r="J76" t="s">
        <v>10323</v>
      </c>
      <c r="K76" t="s">
        <v>10324</v>
      </c>
      <c r="L76" t="s">
        <v>11018</v>
      </c>
      <c r="M76" s="9">
        <v>36</v>
      </c>
      <c r="N76" t="s">
        <v>11019</v>
      </c>
      <c r="O76" s="9" t="s">
        <v>3</v>
      </c>
      <c r="W76" t="s">
        <v>10327</v>
      </c>
      <c r="X76" t="s">
        <v>10327</v>
      </c>
      <c r="Y76" t="s">
        <v>10328</v>
      </c>
      <c r="Z76" t="s">
        <v>11020</v>
      </c>
      <c r="AD76" s="9">
        <v>12</v>
      </c>
      <c r="AG76" s="9">
        <v>2001002</v>
      </c>
      <c r="AI76" s="4" t="s">
        <v>11021</v>
      </c>
      <c r="AJ76" s="4" t="s">
        <v>11022</v>
      </c>
      <c r="AK76" s="4" t="s">
        <v>11023</v>
      </c>
      <c r="AL76" s="4" t="s">
        <v>11024</v>
      </c>
      <c r="AM76" s="4" t="s">
        <v>11025</v>
      </c>
      <c r="AN76" s="4"/>
      <c r="AO76" s="5" t="s">
        <v>11390</v>
      </c>
      <c r="AP76" s="5" t="s">
        <v>11391</v>
      </c>
      <c r="AQ76" s="6" t="s">
        <v>11392</v>
      </c>
      <c r="AR76" t="s">
        <v>11840</v>
      </c>
      <c r="AS76" s="4"/>
      <c r="AT76" s="4" t="s">
        <v>11587</v>
      </c>
      <c r="AU76" t="s">
        <v>10320</v>
      </c>
      <c r="AV76" s="4" t="s">
        <v>11016</v>
      </c>
      <c r="AW76" s="6" t="s">
        <v>11586</v>
      </c>
      <c r="AX76" t="s">
        <v>11841</v>
      </c>
      <c r="AY76" t="s">
        <v>11842</v>
      </c>
      <c r="AZ76" t="s">
        <v>47</v>
      </c>
      <c r="BA76" t="s">
        <v>47</v>
      </c>
      <c r="BB76" t="s">
        <v>11026</v>
      </c>
      <c r="BC76" t="s">
        <v>11027</v>
      </c>
      <c r="BD76" t="s">
        <v>11020</v>
      </c>
      <c r="BE76">
        <v>10</v>
      </c>
      <c r="BF76">
        <v>10</v>
      </c>
      <c r="BG76" t="s">
        <v>12036</v>
      </c>
      <c r="BH76" t="s">
        <v>12037</v>
      </c>
      <c r="BI76" t="s">
        <v>12213</v>
      </c>
      <c r="BJ76" t="s">
        <v>12214</v>
      </c>
      <c r="BK76" t="s">
        <v>12318</v>
      </c>
      <c r="BL76" t="s">
        <v>12319</v>
      </c>
      <c r="BM76" s="9" t="str">
        <f>IF(BO76="","",VLOOKUP(C76,'Datos trazabilidad'!$A$2:$G$11,3))</f>
        <v/>
      </c>
      <c r="BN76" s="9" t="str">
        <f t="shared" si="1"/>
        <v/>
      </c>
      <c r="BO76" s="9" t="str">
        <f>IF(VLOOKUP(B76,GTINs!$A$2:$C$13041,3,FALSE)="S",VLOOKUP(B76,GTINs!$A$2:$C$13041,2,FALSE),"")</f>
        <v/>
      </c>
      <c r="BP76" s="9" t="str">
        <f>IF(BO76="","",VLOOKUP(C76,'Datos trazabilidad'!$A$2:$G$11,6))</f>
        <v/>
      </c>
      <c r="BQ76" s="9" t="str">
        <f>IF(BO76="","",VLOOKUP(C76,'Datos trazabilidad'!$A$2:$G$11,7))</f>
        <v/>
      </c>
    </row>
    <row r="77" spans="1:69" x14ac:dyDescent="0.25">
      <c r="A77" s="9" t="s">
        <v>43</v>
      </c>
      <c r="B77" s="9">
        <v>2688</v>
      </c>
      <c r="C77" s="9" t="s">
        <v>77</v>
      </c>
      <c r="E77" s="9" t="s">
        <v>2</v>
      </c>
      <c r="G77" s="9" t="s">
        <v>47</v>
      </c>
      <c r="H77" s="9" t="s">
        <v>47</v>
      </c>
      <c r="I77" t="s">
        <v>11029</v>
      </c>
      <c r="J77" t="s">
        <v>10323</v>
      </c>
      <c r="K77" t="s">
        <v>10324</v>
      </c>
      <c r="L77" t="s">
        <v>11030</v>
      </c>
      <c r="M77" s="9">
        <v>30</v>
      </c>
      <c r="N77" t="s">
        <v>11031</v>
      </c>
      <c r="O77" s="9" t="s">
        <v>3</v>
      </c>
      <c r="W77" t="s">
        <v>10327</v>
      </c>
      <c r="X77" t="s">
        <v>10327</v>
      </c>
      <c r="Y77" t="s">
        <v>10328</v>
      </c>
      <c r="Z77" t="s">
        <v>11032</v>
      </c>
      <c r="AD77" s="9">
        <v>10</v>
      </c>
      <c r="AG77" s="9">
        <v>2002501</v>
      </c>
      <c r="AI77" s="4" t="s">
        <v>11033</v>
      </c>
      <c r="AJ77" s="4" t="s">
        <v>11034</v>
      </c>
      <c r="AK77" s="4" t="s">
        <v>10999</v>
      </c>
      <c r="AL77" s="4" t="s">
        <v>11000</v>
      </c>
      <c r="AM77" s="4" t="s">
        <v>11001</v>
      </c>
      <c r="AN77" s="4"/>
      <c r="AO77" s="5" t="s">
        <v>11393</v>
      </c>
      <c r="AP77" s="5" t="s">
        <v>11394</v>
      </c>
      <c r="AQ77" s="6" t="s">
        <v>11395</v>
      </c>
      <c r="AR77" t="s">
        <v>11843</v>
      </c>
      <c r="AS77" s="4"/>
      <c r="AT77" s="4" t="s">
        <v>11589</v>
      </c>
      <c r="AU77" t="s">
        <v>10320</v>
      </c>
      <c r="AV77" s="7" t="s">
        <v>11028</v>
      </c>
      <c r="AW77" s="6" t="s">
        <v>11588</v>
      </c>
      <c r="AX77" t="s">
        <v>11844</v>
      </c>
      <c r="AY77" t="s">
        <v>11845</v>
      </c>
      <c r="AZ77" t="s">
        <v>47</v>
      </c>
      <c r="BA77" t="s">
        <v>47</v>
      </c>
      <c r="BB77" t="s">
        <v>11035</v>
      </c>
      <c r="BC77" t="s">
        <v>11036</v>
      </c>
      <c r="BD77" t="s">
        <v>11032</v>
      </c>
      <c r="BE77">
        <v>10</v>
      </c>
      <c r="BF77">
        <v>10</v>
      </c>
      <c r="BG77" t="s">
        <v>12038</v>
      </c>
      <c r="BH77" t="s">
        <v>12039</v>
      </c>
      <c r="BI77" t="s">
        <v>12215</v>
      </c>
      <c r="BJ77" t="s">
        <v>12216</v>
      </c>
      <c r="BK77" t="s">
        <v>12320</v>
      </c>
      <c r="BL77" t="s">
        <v>12321</v>
      </c>
      <c r="BM77" s="9" t="str">
        <f>IF(BO77="","",VLOOKUP(C77,'Datos trazabilidad'!$A$2:$G$11,3))</f>
        <v/>
      </c>
      <c r="BN77" s="9" t="str">
        <f t="shared" si="1"/>
        <v/>
      </c>
      <c r="BO77" s="9" t="str">
        <f>IF(VLOOKUP(B77,GTINs!$A$2:$C$13041,3,FALSE)="S",VLOOKUP(B77,GTINs!$A$2:$C$13041,2,FALSE),"")</f>
        <v/>
      </c>
      <c r="BP77" s="9" t="str">
        <f>IF(BO77="","",VLOOKUP(C77,'Datos trazabilidad'!$A$2:$G$11,6))</f>
        <v/>
      </c>
      <c r="BQ77" s="9" t="str">
        <f>IF(BO77="","",VLOOKUP(C77,'Datos trazabilidad'!$A$2:$G$11,7))</f>
        <v/>
      </c>
    </row>
    <row r="78" spans="1:69" x14ac:dyDescent="0.25">
      <c r="A78" s="9" t="s">
        <v>43</v>
      </c>
      <c r="B78" s="9">
        <v>2688</v>
      </c>
      <c r="C78" s="9" t="s">
        <v>77</v>
      </c>
      <c r="E78" s="9" t="s">
        <v>2</v>
      </c>
      <c r="G78" s="9" t="s">
        <v>47</v>
      </c>
      <c r="H78" s="9" t="s">
        <v>47</v>
      </c>
      <c r="I78" t="s">
        <v>11037</v>
      </c>
      <c r="J78" t="s">
        <v>10323</v>
      </c>
      <c r="K78" t="s">
        <v>10324</v>
      </c>
      <c r="L78" t="s">
        <v>11038</v>
      </c>
      <c r="M78" s="9">
        <v>33</v>
      </c>
      <c r="N78" t="s">
        <v>11039</v>
      </c>
      <c r="O78" s="9" t="s">
        <v>3</v>
      </c>
      <c r="W78" t="s">
        <v>10327</v>
      </c>
      <c r="X78" t="s">
        <v>10327</v>
      </c>
      <c r="Y78" t="s">
        <v>10328</v>
      </c>
      <c r="Z78" t="s">
        <v>11040</v>
      </c>
      <c r="AD78" s="9">
        <v>11</v>
      </c>
      <c r="AG78" s="9">
        <v>2002501</v>
      </c>
      <c r="AI78" s="4" t="s">
        <v>11041</v>
      </c>
      <c r="AJ78" s="4" t="s">
        <v>11042</v>
      </c>
      <c r="AK78" s="4" t="s">
        <v>11011</v>
      </c>
      <c r="AL78" s="4" t="s">
        <v>11012</v>
      </c>
      <c r="AM78" s="4" t="s">
        <v>11013</v>
      </c>
      <c r="AN78" s="4"/>
      <c r="AO78" s="5" t="s">
        <v>11396</v>
      </c>
      <c r="AP78" s="5" t="s">
        <v>11397</v>
      </c>
      <c r="AQ78" s="6" t="s">
        <v>11398</v>
      </c>
      <c r="AR78" t="s">
        <v>11846</v>
      </c>
      <c r="AS78" s="4"/>
      <c r="AT78" s="4" t="s">
        <v>11591</v>
      </c>
      <c r="AU78" t="s">
        <v>10320</v>
      </c>
      <c r="AV78" s="4" t="s">
        <v>11028</v>
      </c>
      <c r="AW78" s="6" t="s">
        <v>11590</v>
      </c>
      <c r="AX78" t="s">
        <v>11847</v>
      </c>
      <c r="AY78" t="s">
        <v>11848</v>
      </c>
      <c r="AZ78" t="s">
        <v>47</v>
      </c>
      <c r="BA78" t="s">
        <v>47</v>
      </c>
      <c r="BB78" t="s">
        <v>11043</v>
      </c>
      <c r="BC78" t="s">
        <v>11044</v>
      </c>
      <c r="BD78" t="s">
        <v>11040</v>
      </c>
      <c r="BE78">
        <v>10</v>
      </c>
      <c r="BF78">
        <v>10</v>
      </c>
      <c r="BG78" t="s">
        <v>12040</v>
      </c>
      <c r="BH78" t="s">
        <v>12041</v>
      </c>
      <c r="BI78" t="s">
        <v>12217</v>
      </c>
      <c r="BJ78" t="s">
        <v>12218</v>
      </c>
      <c r="BK78" t="s">
        <v>12322</v>
      </c>
      <c r="BL78" t="s">
        <v>12322</v>
      </c>
      <c r="BM78" s="9" t="str">
        <f>IF(BO78="","",VLOOKUP(C78,'Datos trazabilidad'!$A$2:$G$11,3))</f>
        <v/>
      </c>
      <c r="BN78" s="9" t="str">
        <f t="shared" si="1"/>
        <v/>
      </c>
      <c r="BO78" s="9" t="str">
        <f>IF(VLOOKUP(B78,GTINs!$A$2:$C$13041,3,FALSE)="S",VLOOKUP(B78,GTINs!$A$2:$C$13041,2,FALSE),"")</f>
        <v/>
      </c>
      <c r="BP78" s="9" t="str">
        <f>IF(BO78="","",VLOOKUP(C78,'Datos trazabilidad'!$A$2:$G$11,6))</f>
        <v/>
      </c>
      <c r="BQ78" s="9" t="str">
        <f>IF(BO78="","",VLOOKUP(C78,'Datos trazabilidad'!$A$2:$G$11,7))</f>
        <v/>
      </c>
    </row>
    <row r="79" spans="1:69" x14ac:dyDescent="0.25">
      <c r="A79" s="9" t="s">
        <v>43</v>
      </c>
      <c r="B79" s="9">
        <v>2686</v>
      </c>
      <c r="C79" s="9" t="s">
        <v>77</v>
      </c>
      <c r="E79" s="9" t="s">
        <v>2</v>
      </c>
      <c r="G79" s="9" t="s">
        <v>47</v>
      </c>
      <c r="H79" s="9" t="s">
        <v>47</v>
      </c>
      <c r="I79" t="s">
        <v>11046</v>
      </c>
      <c r="J79" t="s">
        <v>10323</v>
      </c>
      <c r="K79" t="s">
        <v>10324</v>
      </c>
      <c r="L79" t="s">
        <v>11047</v>
      </c>
      <c r="M79" s="9">
        <v>36</v>
      </c>
      <c r="N79" t="s">
        <v>11048</v>
      </c>
      <c r="O79" s="9" t="s">
        <v>3</v>
      </c>
      <c r="W79" t="s">
        <v>10327</v>
      </c>
      <c r="X79" t="s">
        <v>10327</v>
      </c>
      <c r="Y79" t="s">
        <v>10328</v>
      </c>
      <c r="Z79" t="s">
        <v>11049</v>
      </c>
      <c r="AD79" s="9">
        <v>12</v>
      </c>
      <c r="AG79" s="9">
        <v>2002501</v>
      </c>
      <c r="AI79" s="4" t="s">
        <v>11050</v>
      </c>
      <c r="AJ79" s="4" t="s">
        <v>11051</v>
      </c>
      <c r="AK79" s="4" t="s">
        <v>11023</v>
      </c>
      <c r="AL79" s="4" t="s">
        <v>11024</v>
      </c>
      <c r="AM79" s="4" t="s">
        <v>11025</v>
      </c>
      <c r="AN79" s="4"/>
      <c r="AO79" s="5" t="s">
        <v>11399</v>
      </c>
      <c r="AP79" s="5" t="s">
        <v>11400</v>
      </c>
      <c r="AQ79" s="6" t="s">
        <v>11401</v>
      </c>
      <c r="AR79" t="s">
        <v>11849</v>
      </c>
      <c r="AS79" s="4"/>
      <c r="AT79" s="4" t="s">
        <v>11593</v>
      </c>
      <c r="AU79" t="s">
        <v>10320</v>
      </c>
      <c r="AV79" s="4" t="s">
        <v>11045</v>
      </c>
      <c r="AW79" s="6" t="s">
        <v>11592</v>
      </c>
      <c r="AX79" t="s">
        <v>11850</v>
      </c>
      <c r="AY79" t="s">
        <v>11851</v>
      </c>
      <c r="AZ79" t="s">
        <v>47</v>
      </c>
      <c r="BA79" t="s">
        <v>47</v>
      </c>
      <c r="BB79" t="s">
        <v>11052</v>
      </c>
      <c r="BC79" t="s">
        <v>11053</v>
      </c>
      <c r="BD79" t="s">
        <v>11049</v>
      </c>
      <c r="BE79">
        <v>10</v>
      </c>
      <c r="BF79">
        <v>10</v>
      </c>
      <c r="BG79" t="s">
        <v>12042</v>
      </c>
      <c r="BH79" t="s">
        <v>12043</v>
      </c>
      <c r="BI79" t="s">
        <v>12219</v>
      </c>
      <c r="BJ79" t="s">
        <v>12220</v>
      </c>
      <c r="BK79" t="s">
        <v>12323</v>
      </c>
      <c r="BL79" t="s">
        <v>12323</v>
      </c>
      <c r="BM79" s="9" t="str">
        <f>IF(BO79="","",VLOOKUP(C79,'Datos trazabilidad'!$A$2:$G$11,3))</f>
        <v/>
      </c>
      <c r="BN79" s="9" t="str">
        <f t="shared" si="1"/>
        <v/>
      </c>
      <c r="BO79" s="9" t="str">
        <f>IF(VLOOKUP(B79,GTINs!$A$2:$C$13041,3,FALSE)="S",VLOOKUP(B79,GTINs!$A$2:$C$13041,2,FALSE),"")</f>
        <v/>
      </c>
      <c r="BP79" s="9" t="str">
        <f>IF(BO79="","",VLOOKUP(C79,'Datos trazabilidad'!$A$2:$G$11,6))</f>
        <v/>
      </c>
      <c r="BQ79" s="9" t="str">
        <f>IF(BO79="","",VLOOKUP(C79,'Datos trazabilidad'!$A$2:$G$11,7))</f>
        <v/>
      </c>
    </row>
    <row r="80" spans="1:69" x14ac:dyDescent="0.25">
      <c r="A80" s="9" t="s">
        <v>43</v>
      </c>
      <c r="B80" s="9">
        <v>11147</v>
      </c>
      <c r="C80" s="9" t="s">
        <v>78</v>
      </c>
      <c r="E80" s="9" t="s">
        <v>2</v>
      </c>
      <c r="G80" s="9" t="s">
        <v>47</v>
      </c>
      <c r="H80" s="9" t="s">
        <v>47</v>
      </c>
      <c r="I80" t="s">
        <v>11055</v>
      </c>
      <c r="J80" t="s">
        <v>10323</v>
      </c>
      <c r="K80" t="s">
        <v>10324</v>
      </c>
      <c r="L80" t="s">
        <v>11056</v>
      </c>
      <c r="M80" s="9">
        <v>30</v>
      </c>
      <c r="N80" t="s">
        <v>11057</v>
      </c>
      <c r="O80" s="9" t="s">
        <v>3</v>
      </c>
      <c r="W80" t="s">
        <v>10327</v>
      </c>
      <c r="X80" t="s">
        <v>10327</v>
      </c>
      <c r="Y80" t="s">
        <v>10328</v>
      </c>
      <c r="Z80" t="s">
        <v>11058</v>
      </c>
      <c r="AD80" s="9">
        <v>10</v>
      </c>
      <c r="AG80" s="9">
        <v>2001002</v>
      </c>
      <c r="AI80" s="4" t="s">
        <v>11059</v>
      </c>
      <c r="AJ80" s="4" t="s">
        <v>11060</v>
      </c>
      <c r="AK80" s="4" t="s">
        <v>11061</v>
      </c>
      <c r="AL80" s="4" t="s">
        <v>11062</v>
      </c>
      <c r="AM80" s="4" t="s">
        <v>11063</v>
      </c>
      <c r="AN80" s="4"/>
      <c r="AO80" s="5" t="s">
        <v>11402</v>
      </c>
      <c r="AP80" s="5" t="s">
        <v>11403</v>
      </c>
      <c r="AQ80" s="6" t="s">
        <v>11404</v>
      </c>
      <c r="AR80" t="s">
        <v>11852</v>
      </c>
      <c r="AS80" s="4"/>
      <c r="AT80" s="4" t="s">
        <v>11595</v>
      </c>
      <c r="AU80" t="s">
        <v>10320</v>
      </c>
      <c r="AV80" s="7" t="s">
        <v>11054</v>
      </c>
      <c r="AW80" s="6" t="s">
        <v>11594</v>
      </c>
      <c r="AX80" t="s">
        <v>11853</v>
      </c>
      <c r="AY80" t="s">
        <v>11854</v>
      </c>
      <c r="AZ80" t="s">
        <v>47</v>
      </c>
      <c r="BA80" t="s">
        <v>47</v>
      </c>
      <c r="BB80" t="s">
        <v>11064</v>
      </c>
      <c r="BC80" t="s">
        <v>11065</v>
      </c>
      <c r="BD80" t="s">
        <v>11058</v>
      </c>
      <c r="BE80">
        <v>10</v>
      </c>
      <c r="BF80">
        <v>10</v>
      </c>
      <c r="BG80" t="s">
        <v>12044</v>
      </c>
      <c r="BH80" t="s">
        <v>12045</v>
      </c>
      <c r="BI80" t="s">
        <v>12221</v>
      </c>
      <c r="BJ80" t="s">
        <v>12222</v>
      </c>
      <c r="BK80" t="s">
        <v>12324</v>
      </c>
      <c r="BL80" t="s">
        <v>12324</v>
      </c>
      <c r="BM80" s="9" t="str">
        <f>IF(BO80="","",VLOOKUP(C80,'Datos trazabilidad'!$A$2:$G$11,3))</f>
        <v/>
      </c>
      <c r="BN80" s="9" t="str">
        <f t="shared" si="1"/>
        <v/>
      </c>
      <c r="BO80" s="9" t="str">
        <f>IF(VLOOKUP(B80,GTINs!$A$2:$C$13041,3,FALSE)="S",VLOOKUP(B80,GTINs!$A$2:$C$13041,2,FALSE),"")</f>
        <v/>
      </c>
      <c r="BP80" s="9" t="str">
        <f>IF(BO80="","",VLOOKUP(C80,'Datos trazabilidad'!$A$2:$G$11,6))</f>
        <v/>
      </c>
      <c r="BQ80" s="9" t="str">
        <f>IF(BO80="","",VLOOKUP(C80,'Datos trazabilidad'!$A$2:$G$11,7))</f>
        <v/>
      </c>
    </row>
    <row r="81" spans="1:69" x14ac:dyDescent="0.25">
      <c r="A81" s="9" t="s">
        <v>43</v>
      </c>
      <c r="B81" s="9">
        <v>11147</v>
      </c>
      <c r="C81" s="9" t="s">
        <v>78</v>
      </c>
      <c r="E81" s="9" t="s">
        <v>2</v>
      </c>
      <c r="G81" s="9" t="s">
        <v>47</v>
      </c>
      <c r="H81" s="9" t="s">
        <v>47</v>
      </c>
      <c r="I81" t="s">
        <v>11067</v>
      </c>
      <c r="J81" t="s">
        <v>10323</v>
      </c>
      <c r="K81" t="s">
        <v>10324</v>
      </c>
      <c r="L81" t="s">
        <v>11068</v>
      </c>
      <c r="M81" s="9">
        <v>33</v>
      </c>
      <c r="N81" t="s">
        <v>11069</v>
      </c>
      <c r="O81" s="9" t="s">
        <v>3</v>
      </c>
      <c r="W81" t="s">
        <v>10327</v>
      </c>
      <c r="X81" t="s">
        <v>10327</v>
      </c>
      <c r="Y81" t="s">
        <v>10328</v>
      </c>
      <c r="Z81" t="s">
        <v>11070</v>
      </c>
      <c r="AD81" s="9">
        <v>11</v>
      </c>
      <c r="AG81" s="9">
        <v>2001002</v>
      </c>
      <c r="AI81" s="4" t="s">
        <v>11071</v>
      </c>
      <c r="AJ81" s="4" t="s">
        <v>11072</v>
      </c>
      <c r="AK81" s="4" t="s">
        <v>11073</v>
      </c>
      <c r="AL81" s="4" t="s">
        <v>11074</v>
      </c>
      <c r="AM81" s="4" t="s">
        <v>11075</v>
      </c>
      <c r="AN81" s="4"/>
      <c r="AO81" s="5" t="s">
        <v>11405</v>
      </c>
      <c r="AP81" s="5" t="s">
        <v>11406</v>
      </c>
      <c r="AQ81" s="6" t="s">
        <v>11407</v>
      </c>
      <c r="AR81" t="s">
        <v>11855</v>
      </c>
      <c r="AS81" s="4"/>
      <c r="AT81" s="4" t="s">
        <v>11597</v>
      </c>
      <c r="AU81" t="s">
        <v>10320</v>
      </c>
      <c r="AV81" s="4" t="s">
        <v>11066</v>
      </c>
      <c r="AW81" s="6" t="s">
        <v>11596</v>
      </c>
      <c r="AX81" t="s">
        <v>11856</v>
      </c>
      <c r="AY81" t="s">
        <v>11857</v>
      </c>
      <c r="AZ81" t="s">
        <v>47</v>
      </c>
      <c r="BA81" t="s">
        <v>47</v>
      </c>
      <c r="BB81" t="s">
        <v>11076</v>
      </c>
      <c r="BC81" t="s">
        <v>11077</v>
      </c>
      <c r="BD81" t="s">
        <v>11070</v>
      </c>
      <c r="BE81">
        <v>10</v>
      </c>
      <c r="BF81">
        <v>10</v>
      </c>
      <c r="BG81" t="s">
        <v>12046</v>
      </c>
      <c r="BH81" t="s">
        <v>12047</v>
      </c>
      <c r="BI81" t="s">
        <v>12223</v>
      </c>
      <c r="BJ81" t="s">
        <v>12224</v>
      </c>
      <c r="BK81" t="s">
        <v>12325</v>
      </c>
      <c r="BL81" t="s">
        <v>12326</v>
      </c>
      <c r="BM81" s="9" t="str">
        <f>IF(BO81="","",VLOOKUP(C81,'Datos trazabilidad'!$A$2:$G$11,3))</f>
        <v/>
      </c>
      <c r="BN81" s="9" t="str">
        <f t="shared" si="1"/>
        <v/>
      </c>
      <c r="BO81" s="9" t="str">
        <f>IF(VLOOKUP(B81,GTINs!$A$2:$C$13041,3,FALSE)="S",VLOOKUP(B81,GTINs!$A$2:$C$13041,2,FALSE),"")</f>
        <v/>
      </c>
      <c r="BP81" s="9" t="str">
        <f>IF(BO81="","",VLOOKUP(C81,'Datos trazabilidad'!$A$2:$G$11,6))</f>
        <v/>
      </c>
      <c r="BQ81" s="9" t="str">
        <f>IF(BO81="","",VLOOKUP(C81,'Datos trazabilidad'!$A$2:$G$11,7))</f>
        <v/>
      </c>
    </row>
    <row r="82" spans="1:69" x14ac:dyDescent="0.25">
      <c r="A82" s="9" t="s">
        <v>43</v>
      </c>
      <c r="B82" s="9">
        <v>11147</v>
      </c>
      <c r="C82" s="9" t="s">
        <v>78</v>
      </c>
      <c r="E82" s="9" t="s">
        <v>2</v>
      </c>
      <c r="G82" s="9" t="s">
        <v>47</v>
      </c>
      <c r="H82" s="9" t="s">
        <v>47</v>
      </c>
      <c r="I82" t="s">
        <v>11079</v>
      </c>
      <c r="J82" t="s">
        <v>10323</v>
      </c>
      <c r="K82" t="s">
        <v>10324</v>
      </c>
      <c r="L82" t="s">
        <v>11080</v>
      </c>
      <c r="M82" s="9">
        <v>36</v>
      </c>
      <c r="N82" t="s">
        <v>11081</v>
      </c>
      <c r="O82" s="9" t="s">
        <v>3</v>
      </c>
      <c r="W82" t="s">
        <v>10327</v>
      </c>
      <c r="X82" t="s">
        <v>10327</v>
      </c>
      <c r="Y82" t="s">
        <v>10328</v>
      </c>
      <c r="Z82" t="s">
        <v>11082</v>
      </c>
      <c r="AD82" s="9">
        <v>12</v>
      </c>
      <c r="AG82" s="9">
        <v>2001002</v>
      </c>
      <c r="AI82" s="4" t="s">
        <v>11083</v>
      </c>
      <c r="AJ82" s="4" t="s">
        <v>11084</v>
      </c>
      <c r="AK82" s="4" t="s">
        <v>11085</v>
      </c>
      <c r="AL82" s="4" t="s">
        <v>11086</v>
      </c>
      <c r="AM82" s="4" t="s">
        <v>11087</v>
      </c>
      <c r="AN82" s="4"/>
      <c r="AO82" s="5" t="s">
        <v>11408</v>
      </c>
      <c r="AP82" s="5" t="s">
        <v>11409</v>
      </c>
      <c r="AQ82" s="6" t="s">
        <v>11410</v>
      </c>
      <c r="AR82" t="s">
        <v>11858</v>
      </c>
      <c r="AS82" s="4"/>
      <c r="AT82" s="4" t="s">
        <v>11599</v>
      </c>
      <c r="AU82" t="s">
        <v>10320</v>
      </c>
      <c r="AV82" s="4" t="s">
        <v>11078</v>
      </c>
      <c r="AW82" s="6" t="s">
        <v>11598</v>
      </c>
      <c r="AX82" t="s">
        <v>11859</v>
      </c>
      <c r="AY82" t="s">
        <v>11860</v>
      </c>
      <c r="AZ82" t="s">
        <v>47</v>
      </c>
      <c r="BA82" t="s">
        <v>47</v>
      </c>
      <c r="BB82" t="s">
        <v>11088</v>
      </c>
      <c r="BC82" t="s">
        <v>11089</v>
      </c>
      <c r="BD82" t="s">
        <v>11082</v>
      </c>
      <c r="BE82">
        <v>10</v>
      </c>
      <c r="BF82">
        <v>10</v>
      </c>
      <c r="BG82" t="s">
        <v>12048</v>
      </c>
      <c r="BH82" t="s">
        <v>12049</v>
      </c>
      <c r="BI82" t="s">
        <v>12225</v>
      </c>
      <c r="BJ82" t="s">
        <v>12226</v>
      </c>
      <c r="BK82" t="s">
        <v>12327</v>
      </c>
      <c r="BL82" t="s">
        <v>12328</v>
      </c>
      <c r="BM82" s="9" t="str">
        <f>IF(BO82="","",VLOOKUP(C82,'Datos trazabilidad'!$A$2:$G$11,3))</f>
        <v/>
      </c>
      <c r="BN82" s="9" t="str">
        <f t="shared" si="1"/>
        <v/>
      </c>
      <c r="BO82" s="9" t="str">
        <f>IF(VLOOKUP(B82,GTINs!$A$2:$C$13041,3,FALSE)="S",VLOOKUP(B82,GTINs!$A$2:$C$13041,2,FALSE),"")</f>
        <v/>
      </c>
      <c r="BP82" s="9" t="str">
        <f>IF(BO82="","",VLOOKUP(C82,'Datos trazabilidad'!$A$2:$G$11,6))</f>
        <v/>
      </c>
      <c r="BQ82" s="9" t="str">
        <f>IF(BO82="","",VLOOKUP(C82,'Datos trazabilidad'!$A$2:$G$11,7))</f>
        <v/>
      </c>
    </row>
    <row r="83" spans="1:69" x14ac:dyDescent="0.25">
      <c r="A83" s="9" t="s">
        <v>43</v>
      </c>
      <c r="B83" s="9">
        <v>11147</v>
      </c>
      <c r="C83" s="9" t="s">
        <v>78</v>
      </c>
      <c r="E83" s="9" t="s">
        <v>2</v>
      </c>
      <c r="G83" s="9" t="s">
        <v>47</v>
      </c>
      <c r="H83" s="9" t="s">
        <v>47</v>
      </c>
      <c r="I83" t="s">
        <v>11090</v>
      </c>
      <c r="J83" t="s">
        <v>10323</v>
      </c>
      <c r="K83" t="s">
        <v>10324</v>
      </c>
      <c r="L83" t="s">
        <v>11091</v>
      </c>
      <c r="M83" s="9">
        <v>30</v>
      </c>
      <c r="N83" t="s">
        <v>11092</v>
      </c>
      <c r="O83" s="9" t="s">
        <v>3</v>
      </c>
      <c r="W83" t="s">
        <v>10327</v>
      </c>
      <c r="X83" t="s">
        <v>10327</v>
      </c>
      <c r="Y83" t="s">
        <v>10328</v>
      </c>
      <c r="Z83" t="s">
        <v>11093</v>
      </c>
      <c r="AD83" s="9">
        <v>10</v>
      </c>
      <c r="AG83" s="9">
        <v>2002501</v>
      </c>
      <c r="AI83" s="4" t="s">
        <v>11094</v>
      </c>
      <c r="AJ83" s="4" t="s">
        <v>11095</v>
      </c>
      <c r="AK83" s="4" t="s">
        <v>11061</v>
      </c>
      <c r="AL83" s="4" t="s">
        <v>11062</v>
      </c>
      <c r="AM83" s="4" t="s">
        <v>11063</v>
      </c>
      <c r="AN83" s="4"/>
      <c r="AO83" s="5" t="s">
        <v>11411</v>
      </c>
      <c r="AP83" s="5" t="s">
        <v>11412</v>
      </c>
      <c r="AQ83" s="6" t="s">
        <v>11413</v>
      </c>
      <c r="AR83" t="s">
        <v>11861</v>
      </c>
      <c r="AS83" s="4"/>
      <c r="AT83" s="4" t="s">
        <v>11601</v>
      </c>
      <c r="AU83" t="s">
        <v>10320</v>
      </c>
      <c r="AV83" s="7" t="s">
        <v>11078</v>
      </c>
      <c r="AW83" s="6" t="s">
        <v>11600</v>
      </c>
      <c r="AX83" t="s">
        <v>11862</v>
      </c>
      <c r="AY83" t="s">
        <v>11863</v>
      </c>
      <c r="AZ83" t="s">
        <v>47</v>
      </c>
      <c r="BA83" t="s">
        <v>47</v>
      </c>
      <c r="BB83" t="s">
        <v>11096</v>
      </c>
      <c r="BC83" t="s">
        <v>11097</v>
      </c>
      <c r="BD83" t="s">
        <v>11093</v>
      </c>
      <c r="BE83">
        <v>10</v>
      </c>
      <c r="BF83">
        <v>10</v>
      </c>
      <c r="BG83" t="s">
        <v>12050</v>
      </c>
      <c r="BH83" t="s">
        <v>12051</v>
      </c>
      <c r="BI83" t="s">
        <v>12227</v>
      </c>
      <c r="BJ83" t="s">
        <v>12228</v>
      </c>
      <c r="BK83" t="s">
        <v>12329</v>
      </c>
      <c r="BL83" t="s">
        <v>12330</v>
      </c>
      <c r="BM83" s="9" t="str">
        <f>IF(BO83="","",VLOOKUP(C83,'Datos trazabilidad'!$A$2:$G$11,3))</f>
        <v/>
      </c>
      <c r="BN83" s="9" t="str">
        <f t="shared" si="1"/>
        <v/>
      </c>
      <c r="BO83" s="9" t="str">
        <f>IF(VLOOKUP(B83,GTINs!$A$2:$C$13041,3,FALSE)="S",VLOOKUP(B83,GTINs!$A$2:$C$13041,2,FALSE),"")</f>
        <v/>
      </c>
      <c r="BP83" s="9" t="str">
        <f>IF(BO83="","",VLOOKUP(C83,'Datos trazabilidad'!$A$2:$G$11,6))</f>
        <v/>
      </c>
      <c r="BQ83" s="9" t="str">
        <f>IF(BO83="","",VLOOKUP(C83,'Datos trazabilidad'!$A$2:$G$11,7))</f>
        <v/>
      </c>
    </row>
    <row r="84" spans="1:69" x14ac:dyDescent="0.25">
      <c r="A84" s="9" t="s">
        <v>43</v>
      </c>
      <c r="B84" s="9">
        <v>11147</v>
      </c>
      <c r="C84" s="9" t="s">
        <v>78</v>
      </c>
      <c r="E84" s="9" t="s">
        <v>2</v>
      </c>
      <c r="G84" s="9" t="s">
        <v>47</v>
      </c>
      <c r="H84" s="9" t="s">
        <v>47</v>
      </c>
      <c r="I84" t="s">
        <v>11099</v>
      </c>
      <c r="J84" t="s">
        <v>10323</v>
      </c>
      <c r="K84" t="s">
        <v>10324</v>
      </c>
      <c r="L84" t="s">
        <v>11100</v>
      </c>
      <c r="M84" s="9">
        <v>33</v>
      </c>
      <c r="N84" t="s">
        <v>11101</v>
      </c>
      <c r="O84" s="9" t="s">
        <v>3</v>
      </c>
      <c r="W84" t="s">
        <v>10327</v>
      </c>
      <c r="X84" t="s">
        <v>10327</v>
      </c>
      <c r="Y84" t="s">
        <v>10328</v>
      </c>
      <c r="Z84" t="s">
        <v>11102</v>
      </c>
      <c r="AD84" s="9">
        <v>11</v>
      </c>
      <c r="AG84" s="9">
        <v>2002501</v>
      </c>
      <c r="AI84" s="4" t="s">
        <v>11103</v>
      </c>
      <c r="AJ84" s="4" t="s">
        <v>11104</v>
      </c>
      <c r="AK84" s="4" t="s">
        <v>11073</v>
      </c>
      <c r="AL84" s="4" t="s">
        <v>11074</v>
      </c>
      <c r="AM84" s="4" t="s">
        <v>11075</v>
      </c>
      <c r="AN84" s="4"/>
      <c r="AO84" s="5" t="s">
        <v>11414</v>
      </c>
      <c r="AP84" s="5" t="s">
        <v>11415</v>
      </c>
      <c r="AQ84" s="6" t="s">
        <v>11416</v>
      </c>
      <c r="AR84" t="s">
        <v>11864</v>
      </c>
      <c r="AS84" s="4"/>
      <c r="AT84" s="4" t="s">
        <v>11603</v>
      </c>
      <c r="AU84" t="s">
        <v>10320</v>
      </c>
      <c r="AV84" s="4" t="s">
        <v>11098</v>
      </c>
      <c r="AW84" s="6" t="s">
        <v>11602</v>
      </c>
      <c r="AX84" t="s">
        <v>11865</v>
      </c>
      <c r="AY84" t="s">
        <v>11866</v>
      </c>
      <c r="AZ84" t="s">
        <v>47</v>
      </c>
      <c r="BA84" t="s">
        <v>47</v>
      </c>
      <c r="BB84" t="s">
        <v>11105</v>
      </c>
      <c r="BC84" t="s">
        <v>11106</v>
      </c>
      <c r="BD84" t="s">
        <v>11102</v>
      </c>
      <c r="BE84">
        <v>10</v>
      </c>
      <c r="BF84">
        <v>10</v>
      </c>
      <c r="BG84" t="s">
        <v>12052</v>
      </c>
      <c r="BH84" t="s">
        <v>12053</v>
      </c>
      <c r="BI84" t="s">
        <v>12229</v>
      </c>
      <c r="BJ84" t="s">
        <v>12230</v>
      </c>
      <c r="BK84" t="s">
        <v>12331</v>
      </c>
      <c r="BL84" t="s">
        <v>12332</v>
      </c>
      <c r="BM84" s="9" t="str">
        <f>IF(BO84="","",VLOOKUP(C84,'Datos trazabilidad'!$A$2:$G$11,3))</f>
        <v/>
      </c>
      <c r="BN84" s="9" t="str">
        <f t="shared" si="1"/>
        <v/>
      </c>
      <c r="BO84" s="9" t="str">
        <f>IF(VLOOKUP(B84,GTINs!$A$2:$C$13041,3,FALSE)="S",VLOOKUP(B84,GTINs!$A$2:$C$13041,2,FALSE),"")</f>
        <v/>
      </c>
      <c r="BP84" s="9" t="str">
        <f>IF(BO84="","",VLOOKUP(C84,'Datos trazabilidad'!$A$2:$G$11,6))</f>
        <v/>
      </c>
      <c r="BQ84" s="9" t="str">
        <f>IF(BO84="","",VLOOKUP(C84,'Datos trazabilidad'!$A$2:$G$11,7))</f>
        <v/>
      </c>
    </row>
    <row r="85" spans="1:69" x14ac:dyDescent="0.25">
      <c r="A85" s="9" t="s">
        <v>43</v>
      </c>
      <c r="B85" s="9">
        <v>11147</v>
      </c>
      <c r="C85" s="9" t="s">
        <v>78</v>
      </c>
      <c r="E85" s="9" t="s">
        <v>2</v>
      </c>
      <c r="G85" s="9" t="s">
        <v>47</v>
      </c>
      <c r="H85" s="9" t="s">
        <v>47</v>
      </c>
      <c r="I85" t="s">
        <v>11108</v>
      </c>
      <c r="J85" t="s">
        <v>10323</v>
      </c>
      <c r="K85" t="s">
        <v>10324</v>
      </c>
      <c r="L85" t="s">
        <v>11109</v>
      </c>
      <c r="M85" s="9">
        <v>36</v>
      </c>
      <c r="N85" t="s">
        <v>11110</v>
      </c>
      <c r="O85" s="9" t="s">
        <v>3</v>
      </c>
      <c r="W85" t="s">
        <v>10327</v>
      </c>
      <c r="X85" t="s">
        <v>10327</v>
      </c>
      <c r="Y85" t="s">
        <v>10328</v>
      </c>
      <c r="Z85" t="s">
        <v>11111</v>
      </c>
      <c r="AD85" s="9">
        <v>12</v>
      </c>
      <c r="AG85" s="9">
        <v>2002501</v>
      </c>
      <c r="AI85" s="4" t="s">
        <v>11112</v>
      </c>
      <c r="AJ85" s="4" t="s">
        <v>11113</v>
      </c>
      <c r="AK85" s="4" t="s">
        <v>11085</v>
      </c>
      <c r="AL85" s="4" t="s">
        <v>11086</v>
      </c>
      <c r="AM85" s="4" t="s">
        <v>11087</v>
      </c>
      <c r="AN85" s="4"/>
      <c r="AO85" s="5" t="s">
        <v>11417</v>
      </c>
      <c r="AP85" s="5" t="s">
        <v>11418</v>
      </c>
      <c r="AQ85" s="6" t="s">
        <v>11419</v>
      </c>
      <c r="AR85" t="s">
        <v>11867</v>
      </c>
      <c r="AS85" s="4"/>
      <c r="AT85" s="4" t="s">
        <v>11605</v>
      </c>
      <c r="AU85" t="s">
        <v>10320</v>
      </c>
      <c r="AV85" s="4" t="s">
        <v>11107</v>
      </c>
      <c r="AW85" s="6" t="s">
        <v>11604</v>
      </c>
      <c r="AX85" t="s">
        <v>11868</v>
      </c>
      <c r="AY85" t="s">
        <v>11869</v>
      </c>
      <c r="AZ85" t="s">
        <v>47</v>
      </c>
      <c r="BA85" t="s">
        <v>47</v>
      </c>
      <c r="BB85" t="s">
        <v>11114</v>
      </c>
      <c r="BC85" t="s">
        <v>11115</v>
      </c>
      <c r="BD85" t="s">
        <v>11111</v>
      </c>
      <c r="BE85">
        <v>10</v>
      </c>
      <c r="BF85">
        <v>10</v>
      </c>
      <c r="BG85" t="s">
        <v>12054</v>
      </c>
      <c r="BH85" t="s">
        <v>12055</v>
      </c>
      <c r="BI85" t="s">
        <v>12231</v>
      </c>
      <c r="BJ85" t="s">
        <v>12232</v>
      </c>
      <c r="BK85" t="s">
        <v>12333</v>
      </c>
      <c r="BL85" t="s">
        <v>12334</v>
      </c>
      <c r="BM85" s="9" t="str">
        <f>IF(BO85="","",VLOOKUP(C85,'Datos trazabilidad'!$A$2:$G$11,3))</f>
        <v/>
      </c>
      <c r="BN85" s="9" t="str">
        <f t="shared" si="1"/>
        <v/>
      </c>
      <c r="BO85" s="9" t="str">
        <f>IF(VLOOKUP(B85,GTINs!$A$2:$C$13041,3,FALSE)="S",VLOOKUP(B85,GTINs!$A$2:$C$13041,2,FALSE),"")</f>
        <v/>
      </c>
      <c r="BP85" s="9" t="str">
        <f>IF(BO85="","",VLOOKUP(C85,'Datos trazabilidad'!$A$2:$G$11,6))</f>
        <v/>
      </c>
      <c r="BQ85" s="9" t="str">
        <f>IF(BO85="","",VLOOKUP(C85,'Datos trazabilidad'!$A$2:$G$11,7))</f>
        <v/>
      </c>
    </row>
    <row r="86" spans="1:69" x14ac:dyDescent="0.25">
      <c r="A86" s="9" t="s">
        <v>43</v>
      </c>
      <c r="B86" s="9">
        <v>2688</v>
      </c>
      <c r="C86" s="9" t="s">
        <v>77</v>
      </c>
      <c r="E86" s="9" t="s">
        <v>2</v>
      </c>
      <c r="G86" s="9" t="s">
        <v>47</v>
      </c>
      <c r="H86" s="9" t="s">
        <v>47</v>
      </c>
      <c r="I86" t="s">
        <v>11117</v>
      </c>
      <c r="J86" t="s">
        <v>10323</v>
      </c>
      <c r="K86" t="s">
        <v>10324</v>
      </c>
      <c r="L86" t="s">
        <v>11118</v>
      </c>
      <c r="M86" s="9">
        <v>30</v>
      </c>
      <c r="N86" t="s">
        <v>11119</v>
      </c>
      <c r="O86" s="9" t="s">
        <v>3</v>
      </c>
      <c r="W86" t="s">
        <v>10327</v>
      </c>
      <c r="X86" t="s">
        <v>10327</v>
      </c>
      <c r="Y86" t="s">
        <v>10328</v>
      </c>
      <c r="Z86" t="s">
        <v>11120</v>
      </c>
      <c r="AD86" s="9">
        <v>10</v>
      </c>
      <c r="AG86" s="9">
        <v>2003800</v>
      </c>
      <c r="AI86" t="s">
        <v>11121</v>
      </c>
      <c r="AJ86" t="s">
        <v>11122</v>
      </c>
      <c r="AK86" t="s">
        <v>10999</v>
      </c>
      <c r="AL86" t="s">
        <v>11000</v>
      </c>
      <c r="AM86" t="s">
        <v>11001</v>
      </c>
      <c r="AO86" t="s">
        <v>11420</v>
      </c>
      <c r="AP86" t="s">
        <v>11421</v>
      </c>
      <c r="AQ86" t="s">
        <v>11422</v>
      </c>
      <c r="AR86" t="s">
        <v>11870</v>
      </c>
      <c r="AT86" t="s">
        <v>11607</v>
      </c>
      <c r="AU86" t="s">
        <v>10320</v>
      </c>
      <c r="AV86" t="s">
        <v>11116</v>
      </c>
      <c r="AW86" t="s">
        <v>11606</v>
      </c>
      <c r="AX86" t="s">
        <v>11871</v>
      </c>
      <c r="AY86" t="s">
        <v>11872</v>
      </c>
      <c r="AZ86" t="s">
        <v>47</v>
      </c>
      <c r="BA86" t="s">
        <v>47</v>
      </c>
      <c r="BB86" t="s">
        <v>11123</v>
      </c>
      <c r="BC86" t="s">
        <v>11124</v>
      </c>
      <c r="BD86" t="s">
        <v>11120</v>
      </c>
      <c r="BE86">
        <v>10</v>
      </c>
      <c r="BF86">
        <v>10</v>
      </c>
      <c r="BG86" t="s">
        <v>12056</v>
      </c>
      <c r="BH86" t="s">
        <v>12057</v>
      </c>
      <c r="BI86" t="s">
        <v>12233</v>
      </c>
      <c r="BJ86" t="s">
        <v>12234</v>
      </c>
      <c r="BK86" t="s">
        <v>12335</v>
      </c>
      <c r="BL86" t="s">
        <v>12335</v>
      </c>
      <c r="BM86" s="9" t="str">
        <f>IF(BO86="","",VLOOKUP(C86,'Datos trazabilidad'!$A$2:$G$11,3))</f>
        <v/>
      </c>
      <c r="BN86" s="9" t="str">
        <f t="shared" si="1"/>
        <v/>
      </c>
      <c r="BO86" s="9" t="str">
        <f>IF(VLOOKUP(B86,GTINs!$A$2:$C$13041,3,FALSE)="S",VLOOKUP(B86,GTINs!$A$2:$C$13041,2,FALSE),"")</f>
        <v/>
      </c>
      <c r="BP86" s="9" t="str">
        <f>IF(BO86="","",VLOOKUP(C86,'Datos trazabilidad'!$A$2:$G$11,6))</f>
        <v/>
      </c>
      <c r="BQ86" s="9" t="str">
        <f>IF(BO86="","",VLOOKUP(C86,'Datos trazabilidad'!$A$2:$G$11,7))</f>
        <v/>
      </c>
    </row>
    <row r="87" spans="1:69" x14ac:dyDescent="0.25">
      <c r="A87" s="9" t="s">
        <v>43</v>
      </c>
      <c r="B87" s="9">
        <v>2688</v>
      </c>
      <c r="C87" s="9" t="s">
        <v>77</v>
      </c>
      <c r="E87" s="9" t="s">
        <v>2</v>
      </c>
      <c r="G87" s="9" t="s">
        <v>47</v>
      </c>
      <c r="H87" s="9" t="s">
        <v>47</v>
      </c>
      <c r="I87" t="s">
        <v>11125</v>
      </c>
      <c r="J87" t="s">
        <v>10323</v>
      </c>
      <c r="K87" t="s">
        <v>10324</v>
      </c>
      <c r="L87" t="s">
        <v>11126</v>
      </c>
      <c r="M87" s="9">
        <v>33</v>
      </c>
      <c r="N87" t="s">
        <v>11127</v>
      </c>
      <c r="O87" s="9" t="s">
        <v>3</v>
      </c>
      <c r="W87" t="s">
        <v>10327</v>
      </c>
      <c r="X87" t="s">
        <v>10327</v>
      </c>
      <c r="Y87" t="s">
        <v>10328</v>
      </c>
      <c r="Z87" t="s">
        <v>11128</v>
      </c>
      <c r="AD87" s="9">
        <v>11</v>
      </c>
      <c r="AG87" s="9">
        <v>2003800</v>
      </c>
      <c r="AI87" t="s">
        <v>11129</v>
      </c>
      <c r="AJ87" t="s">
        <v>11130</v>
      </c>
      <c r="AK87" t="s">
        <v>11011</v>
      </c>
      <c r="AL87" t="s">
        <v>11012</v>
      </c>
      <c r="AM87" t="s">
        <v>11013</v>
      </c>
      <c r="AO87" t="s">
        <v>11423</v>
      </c>
      <c r="AP87" t="s">
        <v>11424</v>
      </c>
      <c r="AQ87" t="s">
        <v>11425</v>
      </c>
      <c r="AR87" t="s">
        <v>11873</v>
      </c>
      <c r="AT87" t="s">
        <v>11609</v>
      </c>
      <c r="AU87" t="s">
        <v>10320</v>
      </c>
      <c r="AV87" t="s">
        <v>11116</v>
      </c>
      <c r="AW87" t="s">
        <v>11608</v>
      </c>
      <c r="AX87" t="s">
        <v>11874</v>
      </c>
      <c r="AY87" t="s">
        <v>11875</v>
      </c>
      <c r="AZ87" t="s">
        <v>47</v>
      </c>
      <c r="BA87" t="s">
        <v>47</v>
      </c>
      <c r="BB87" t="s">
        <v>11131</v>
      </c>
      <c r="BC87" t="s">
        <v>11132</v>
      </c>
      <c r="BD87" t="s">
        <v>11128</v>
      </c>
      <c r="BE87">
        <v>10</v>
      </c>
      <c r="BF87">
        <v>10</v>
      </c>
      <c r="BG87" t="s">
        <v>12058</v>
      </c>
      <c r="BH87" t="s">
        <v>12059</v>
      </c>
      <c r="BI87" t="s">
        <v>12235</v>
      </c>
      <c r="BJ87" t="s">
        <v>12236</v>
      </c>
      <c r="BK87" t="s">
        <v>12336</v>
      </c>
      <c r="BL87" t="s">
        <v>12337</v>
      </c>
      <c r="BM87" s="9" t="str">
        <f>IF(BO87="","",VLOOKUP(C87,'Datos trazabilidad'!$A$2:$G$11,3))</f>
        <v/>
      </c>
      <c r="BN87" s="9" t="str">
        <f t="shared" si="1"/>
        <v/>
      </c>
      <c r="BO87" s="9" t="str">
        <f>IF(VLOOKUP(B87,GTINs!$A$2:$C$13041,3,FALSE)="S",VLOOKUP(B87,GTINs!$A$2:$C$13041,2,FALSE),"")</f>
        <v/>
      </c>
      <c r="BP87" s="9" t="str">
        <f>IF(BO87="","",VLOOKUP(C87,'Datos trazabilidad'!$A$2:$G$11,6))</f>
        <v/>
      </c>
      <c r="BQ87" s="9" t="str">
        <f>IF(BO87="","",VLOOKUP(C87,'Datos trazabilidad'!$A$2:$G$11,7))</f>
        <v/>
      </c>
    </row>
    <row r="88" spans="1:69" x14ac:dyDescent="0.25">
      <c r="A88" s="9" t="s">
        <v>43</v>
      </c>
      <c r="B88" s="9">
        <v>2686</v>
      </c>
      <c r="C88" s="9" t="s">
        <v>77</v>
      </c>
      <c r="E88" s="9" t="s">
        <v>2</v>
      </c>
      <c r="G88" s="9" t="s">
        <v>47</v>
      </c>
      <c r="H88" s="9" t="s">
        <v>47</v>
      </c>
      <c r="I88" t="s">
        <v>11134</v>
      </c>
      <c r="J88" t="s">
        <v>10323</v>
      </c>
      <c r="K88" t="s">
        <v>10324</v>
      </c>
      <c r="L88" t="s">
        <v>11135</v>
      </c>
      <c r="M88" s="9">
        <v>36</v>
      </c>
      <c r="N88" t="s">
        <v>11136</v>
      </c>
      <c r="O88" s="9" t="s">
        <v>3</v>
      </c>
      <c r="W88" t="s">
        <v>10327</v>
      </c>
      <c r="X88" t="s">
        <v>10327</v>
      </c>
      <c r="Y88" t="s">
        <v>10328</v>
      </c>
      <c r="Z88" t="s">
        <v>11137</v>
      </c>
      <c r="AD88" s="9">
        <v>12</v>
      </c>
      <c r="AG88" s="9">
        <v>2003800</v>
      </c>
      <c r="AI88" t="s">
        <v>11138</v>
      </c>
      <c r="AJ88" t="s">
        <v>11139</v>
      </c>
      <c r="AK88" t="s">
        <v>11023</v>
      </c>
      <c r="AL88" t="s">
        <v>11024</v>
      </c>
      <c r="AM88" t="s">
        <v>11025</v>
      </c>
      <c r="AO88" t="s">
        <v>11426</v>
      </c>
      <c r="AP88" t="s">
        <v>11427</v>
      </c>
      <c r="AQ88" t="s">
        <v>11428</v>
      </c>
      <c r="AR88" t="s">
        <v>11876</v>
      </c>
      <c r="AT88" t="s">
        <v>11611</v>
      </c>
      <c r="AU88" t="s">
        <v>10320</v>
      </c>
      <c r="AV88" t="s">
        <v>11133</v>
      </c>
      <c r="AW88" t="s">
        <v>11610</v>
      </c>
      <c r="AX88" t="s">
        <v>11877</v>
      </c>
      <c r="AY88" t="s">
        <v>11878</v>
      </c>
      <c r="AZ88" t="s">
        <v>47</v>
      </c>
      <c r="BA88" t="s">
        <v>47</v>
      </c>
      <c r="BB88" t="s">
        <v>11140</v>
      </c>
      <c r="BC88" t="s">
        <v>11141</v>
      </c>
      <c r="BD88" t="s">
        <v>11137</v>
      </c>
      <c r="BE88">
        <v>10</v>
      </c>
      <c r="BF88">
        <v>10</v>
      </c>
      <c r="BG88" t="s">
        <v>12060</v>
      </c>
      <c r="BH88" t="s">
        <v>12061</v>
      </c>
      <c r="BI88" t="s">
        <v>12237</v>
      </c>
      <c r="BJ88" t="s">
        <v>12238</v>
      </c>
      <c r="BK88" t="s">
        <v>12338</v>
      </c>
      <c r="BL88" t="s">
        <v>12339</v>
      </c>
      <c r="BM88" s="9" t="str">
        <f>IF(BO88="","",VLOOKUP(C88,'Datos trazabilidad'!$A$2:$G$11,3))</f>
        <v/>
      </c>
      <c r="BN88" s="9" t="str">
        <f t="shared" si="1"/>
        <v/>
      </c>
      <c r="BO88" s="9" t="str">
        <f>IF(VLOOKUP(B88,GTINs!$A$2:$C$13041,3,FALSE)="S",VLOOKUP(B88,GTINs!$A$2:$C$13041,2,FALSE),"")</f>
        <v/>
      </c>
      <c r="BP88" s="9" t="str">
        <f>IF(BO88="","",VLOOKUP(C88,'Datos trazabilidad'!$A$2:$G$11,6))</f>
        <v/>
      </c>
      <c r="BQ88" s="9" t="str">
        <f>IF(BO88="","",VLOOKUP(C88,'Datos trazabilidad'!$A$2:$G$11,7))</f>
        <v/>
      </c>
    </row>
    <row r="89" spans="1:69" x14ac:dyDescent="0.25">
      <c r="A89" s="9" t="s">
        <v>43</v>
      </c>
      <c r="B89" s="9">
        <v>11147</v>
      </c>
      <c r="C89" s="9" t="s">
        <v>78</v>
      </c>
      <c r="E89" s="9" t="s">
        <v>2</v>
      </c>
      <c r="G89" s="9" t="s">
        <v>47</v>
      </c>
      <c r="H89" s="9" t="s">
        <v>47</v>
      </c>
      <c r="I89" t="s">
        <v>11143</v>
      </c>
      <c r="J89" t="s">
        <v>10323</v>
      </c>
      <c r="K89" t="s">
        <v>10324</v>
      </c>
      <c r="L89" t="s">
        <v>11144</v>
      </c>
      <c r="M89" s="9">
        <v>30</v>
      </c>
      <c r="N89" t="s">
        <v>11145</v>
      </c>
      <c r="O89" s="9" t="s">
        <v>3</v>
      </c>
      <c r="W89" t="s">
        <v>10327</v>
      </c>
      <c r="X89" t="s">
        <v>10327</v>
      </c>
      <c r="Y89" t="s">
        <v>10328</v>
      </c>
      <c r="Z89" t="s">
        <v>11146</v>
      </c>
      <c r="AD89" s="9">
        <v>10</v>
      </c>
      <c r="AG89" s="9">
        <v>2003800</v>
      </c>
      <c r="AI89" t="s">
        <v>11147</v>
      </c>
      <c r="AJ89" t="s">
        <v>11148</v>
      </c>
      <c r="AK89" t="s">
        <v>11061</v>
      </c>
      <c r="AL89" t="s">
        <v>11062</v>
      </c>
      <c r="AM89" t="s">
        <v>11063</v>
      </c>
      <c r="AO89" t="s">
        <v>11429</v>
      </c>
      <c r="AP89" t="s">
        <v>11430</v>
      </c>
      <c r="AQ89" t="s">
        <v>11431</v>
      </c>
      <c r="AR89" t="s">
        <v>11879</v>
      </c>
      <c r="AT89" t="s">
        <v>11613</v>
      </c>
      <c r="AU89" t="s">
        <v>10320</v>
      </c>
      <c r="AV89" t="s">
        <v>11142</v>
      </c>
      <c r="AW89" t="s">
        <v>11612</v>
      </c>
      <c r="AX89" t="s">
        <v>11880</v>
      </c>
      <c r="AY89" t="s">
        <v>11881</v>
      </c>
      <c r="AZ89" t="s">
        <v>47</v>
      </c>
      <c r="BA89" t="s">
        <v>47</v>
      </c>
      <c r="BB89" t="s">
        <v>11149</v>
      </c>
      <c r="BC89" t="s">
        <v>11150</v>
      </c>
      <c r="BD89" t="s">
        <v>11146</v>
      </c>
      <c r="BE89">
        <v>10</v>
      </c>
      <c r="BF89">
        <v>10</v>
      </c>
      <c r="BG89" t="s">
        <v>12062</v>
      </c>
      <c r="BH89" t="s">
        <v>12063</v>
      </c>
      <c r="BK89" t="s">
        <v>12244</v>
      </c>
      <c r="BL89" t="s">
        <v>12244</v>
      </c>
      <c r="BM89" s="9" t="str">
        <f>IF(BO89="","",VLOOKUP(C89,'Datos trazabilidad'!$A$2:$G$11,3))</f>
        <v/>
      </c>
      <c r="BN89" s="9" t="str">
        <f t="shared" si="1"/>
        <v/>
      </c>
      <c r="BO89" s="9" t="str">
        <f>IF(VLOOKUP(B89,GTINs!$A$2:$C$13041,3,FALSE)="S",VLOOKUP(B89,GTINs!$A$2:$C$13041,2,FALSE),"")</f>
        <v/>
      </c>
      <c r="BP89" s="9" t="str">
        <f>IF(BO89="","",VLOOKUP(C89,'Datos trazabilidad'!$A$2:$G$11,6))</f>
        <v/>
      </c>
      <c r="BQ89" s="9" t="str">
        <f>IF(BO89="","",VLOOKUP(C89,'Datos trazabilidad'!$A$2:$G$11,7))</f>
        <v/>
      </c>
    </row>
    <row r="90" spans="1:69" x14ac:dyDescent="0.25">
      <c r="A90" s="9" t="s">
        <v>43</v>
      </c>
      <c r="B90" s="9">
        <v>11147</v>
      </c>
      <c r="C90" s="9" t="s">
        <v>78</v>
      </c>
      <c r="E90" s="9" t="s">
        <v>2</v>
      </c>
      <c r="G90" s="9" t="s">
        <v>47</v>
      </c>
      <c r="H90" s="9" t="s">
        <v>47</v>
      </c>
      <c r="I90" t="s">
        <v>11152</v>
      </c>
      <c r="J90" t="s">
        <v>10323</v>
      </c>
      <c r="K90" t="s">
        <v>10324</v>
      </c>
      <c r="L90" t="s">
        <v>11153</v>
      </c>
      <c r="M90" s="9">
        <v>33</v>
      </c>
      <c r="N90" t="s">
        <v>11154</v>
      </c>
      <c r="O90" s="9" t="s">
        <v>3</v>
      </c>
      <c r="W90" t="s">
        <v>10327</v>
      </c>
      <c r="X90" t="s">
        <v>10327</v>
      </c>
      <c r="Y90" t="s">
        <v>10328</v>
      </c>
      <c r="Z90" t="s">
        <v>11155</v>
      </c>
      <c r="AD90" s="9">
        <v>11</v>
      </c>
      <c r="AG90" s="9">
        <v>2003800</v>
      </c>
      <c r="AI90" t="s">
        <v>11156</v>
      </c>
      <c r="AJ90" t="s">
        <v>11157</v>
      </c>
      <c r="AK90" t="s">
        <v>11073</v>
      </c>
      <c r="AL90" t="s">
        <v>11074</v>
      </c>
      <c r="AM90" t="s">
        <v>11075</v>
      </c>
      <c r="AO90" t="s">
        <v>11432</v>
      </c>
      <c r="AP90" t="s">
        <v>11433</v>
      </c>
      <c r="AQ90" t="s">
        <v>11434</v>
      </c>
      <c r="AR90" t="s">
        <v>11882</v>
      </c>
      <c r="AT90" t="s">
        <v>11615</v>
      </c>
      <c r="AU90" t="s">
        <v>10320</v>
      </c>
      <c r="AV90" t="s">
        <v>11151</v>
      </c>
      <c r="AW90" t="s">
        <v>11614</v>
      </c>
      <c r="AX90" t="s">
        <v>11883</v>
      </c>
      <c r="AY90" t="s">
        <v>11884</v>
      </c>
      <c r="AZ90" t="s">
        <v>47</v>
      </c>
      <c r="BA90" t="s">
        <v>47</v>
      </c>
      <c r="BB90" t="s">
        <v>11158</v>
      </c>
      <c r="BC90" t="s">
        <v>11159</v>
      </c>
      <c r="BD90" t="s">
        <v>11155</v>
      </c>
      <c r="BE90">
        <v>10</v>
      </c>
      <c r="BF90">
        <v>10</v>
      </c>
      <c r="BG90" t="s">
        <v>12064</v>
      </c>
      <c r="BH90" t="s">
        <v>12065</v>
      </c>
      <c r="BI90" t="s">
        <v>12239</v>
      </c>
      <c r="BJ90" t="s">
        <v>12240</v>
      </c>
      <c r="BK90" t="s">
        <v>12340</v>
      </c>
      <c r="BL90" t="s">
        <v>12341</v>
      </c>
      <c r="BM90" s="9" t="str">
        <f>IF(BO90="","",VLOOKUP(C90,'Datos trazabilidad'!$A$2:$G$11,3))</f>
        <v/>
      </c>
      <c r="BN90" s="9" t="str">
        <f t="shared" si="1"/>
        <v/>
      </c>
      <c r="BO90" s="9" t="str">
        <f>IF(VLOOKUP(B90,GTINs!$A$2:$C$13041,3,FALSE)="S",VLOOKUP(B90,GTINs!$A$2:$C$13041,2,FALSE),"")</f>
        <v/>
      </c>
      <c r="BP90" s="9" t="str">
        <f>IF(BO90="","",VLOOKUP(C90,'Datos trazabilidad'!$A$2:$G$11,6))</f>
        <v/>
      </c>
      <c r="BQ90" s="9" t="str">
        <f>IF(BO90="","",VLOOKUP(C90,'Datos trazabilidad'!$A$2:$G$11,7))</f>
        <v/>
      </c>
    </row>
    <row r="91" spans="1:69" x14ac:dyDescent="0.25">
      <c r="A91" s="9" t="s">
        <v>43</v>
      </c>
      <c r="B91" s="9">
        <v>11147</v>
      </c>
      <c r="C91" s="9" t="s">
        <v>78</v>
      </c>
      <c r="E91" s="9" t="s">
        <v>2</v>
      </c>
      <c r="G91" s="9" t="s">
        <v>47</v>
      </c>
      <c r="H91" s="9" t="s">
        <v>47</v>
      </c>
      <c r="I91" t="s">
        <v>11160</v>
      </c>
      <c r="J91" t="s">
        <v>10323</v>
      </c>
      <c r="K91" t="s">
        <v>10324</v>
      </c>
      <c r="L91" t="s">
        <v>11161</v>
      </c>
      <c r="M91" s="9">
        <v>36</v>
      </c>
      <c r="N91" t="s">
        <v>11162</v>
      </c>
      <c r="O91" s="9" t="s">
        <v>3</v>
      </c>
      <c r="W91" t="s">
        <v>10327</v>
      </c>
      <c r="X91" t="s">
        <v>10327</v>
      </c>
      <c r="Y91" t="s">
        <v>10328</v>
      </c>
      <c r="Z91" t="s">
        <v>11163</v>
      </c>
      <c r="AD91" s="9">
        <v>12</v>
      </c>
      <c r="AG91" s="9">
        <v>2003800</v>
      </c>
      <c r="AI91" t="s">
        <v>11164</v>
      </c>
      <c r="AJ91" t="s">
        <v>11165</v>
      </c>
      <c r="AK91" t="s">
        <v>11085</v>
      </c>
      <c r="AL91" t="s">
        <v>11086</v>
      </c>
      <c r="AM91" t="s">
        <v>11087</v>
      </c>
      <c r="AO91" t="s">
        <v>11435</v>
      </c>
      <c r="AP91" t="s">
        <v>11436</v>
      </c>
      <c r="AQ91" t="s">
        <v>11437</v>
      </c>
      <c r="AR91" t="s">
        <v>11885</v>
      </c>
      <c r="AT91" t="s">
        <v>11617</v>
      </c>
      <c r="AU91" t="s">
        <v>10320</v>
      </c>
      <c r="AV91" t="s">
        <v>11151</v>
      </c>
      <c r="AW91" t="s">
        <v>11616</v>
      </c>
      <c r="AX91" t="s">
        <v>11886</v>
      </c>
      <c r="AY91" t="s">
        <v>11887</v>
      </c>
      <c r="AZ91" t="s">
        <v>47</v>
      </c>
      <c r="BA91" t="s">
        <v>47</v>
      </c>
      <c r="BB91" t="s">
        <v>11166</v>
      </c>
      <c r="BC91" t="s">
        <v>11167</v>
      </c>
      <c r="BD91" t="s">
        <v>11163</v>
      </c>
      <c r="BE91">
        <v>10</v>
      </c>
      <c r="BF91">
        <v>10</v>
      </c>
      <c r="BG91" t="s">
        <v>12066</v>
      </c>
      <c r="BH91" t="s">
        <v>12067</v>
      </c>
      <c r="BI91" t="s">
        <v>12241</v>
      </c>
      <c r="BJ91" t="s">
        <v>12242</v>
      </c>
      <c r="BK91" t="s">
        <v>12342</v>
      </c>
      <c r="BL91" t="s">
        <v>12343</v>
      </c>
      <c r="BM91" s="9" t="str">
        <f>IF(BO91="","",VLOOKUP(C91,'Datos trazabilidad'!$A$2:$G$11,3))</f>
        <v/>
      </c>
      <c r="BN91" s="9" t="str">
        <f t="shared" si="1"/>
        <v/>
      </c>
      <c r="BO91" s="9" t="str">
        <f>IF(VLOOKUP(B91,GTINs!$A$2:$C$13041,3,FALSE)="S",VLOOKUP(B91,GTINs!$A$2:$C$13041,2,FALSE),"")</f>
        <v/>
      </c>
      <c r="BP91" s="9" t="str">
        <f>IF(BO91="","",VLOOKUP(C91,'Datos trazabilidad'!$A$2:$G$11,6))</f>
        <v/>
      </c>
      <c r="BQ91" s="9" t="str">
        <f>IF(BO91="","",VLOOKUP(C91,'Datos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 t="s">
        <v>10338</v>
      </c>
      <c r="K13" s="2" t="s">
        <v>10338</v>
      </c>
      <c r="L13" t="s">
        <v>10338</v>
      </c>
      <c r="M13" t="s">
        <v>10338</v>
      </c>
      <c r="N13" t="s">
        <v>10338</v>
      </c>
    </row>
    <row r="14" spans="1:14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 t="s">
        <v>10338</v>
      </c>
      <c r="K14" s="2" t="s">
        <v>10338</v>
      </c>
      <c r="L14" t="s">
        <v>10338</v>
      </c>
      <c r="M14" t="s">
        <v>10338</v>
      </c>
      <c r="N14" t="s">
        <v>10338</v>
      </c>
    </row>
    <row r="15" spans="1:14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 t="s">
        <v>10338</v>
      </c>
      <c r="K15" s="2" t="s">
        <v>10338</v>
      </c>
      <c r="L15" t="s">
        <v>10338</v>
      </c>
      <c r="M15" t="s">
        <v>10338</v>
      </c>
      <c r="N15" t="s">
        <v>10338</v>
      </c>
    </row>
    <row r="16" spans="1:14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 t="s">
        <v>10338</v>
      </c>
      <c r="K16" s="2" t="s">
        <v>10338</v>
      </c>
      <c r="L16" t="s">
        <v>10338</v>
      </c>
      <c r="M16" t="s">
        <v>10338</v>
      </c>
      <c r="N16" t="s">
        <v>10338</v>
      </c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 t="s">
        <v>10338</v>
      </c>
      <c r="K17" s="2" t="s">
        <v>10338</v>
      </c>
      <c r="L17" t="s">
        <v>10338</v>
      </c>
      <c r="M17" t="s">
        <v>10338</v>
      </c>
      <c r="N17" t="s">
        <v>10338</v>
      </c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 t="s">
        <v>10338</v>
      </c>
      <c r="K18" s="2" t="s">
        <v>10338</v>
      </c>
      <c r="L18" t="s">
        <v>10338</v>
      </c>
      <c r="M18" t="s">
        <v>10338</v>
      </c>
      <c r="N18" t="s">
        <v>10338</v>
      </c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 t="s">
        <v>10338</v>
      </c>
      <c r="K19" s="2" t="s">
        <v>10338</v>
      </c>
      <c r="L19" t="s">
        <v>10338</v>
      </c>
      <c r="M19" t="s">
        <v>10338</v>
      </c>
      <c r="N19" t="s">
        <v>10338</v>
      </c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 t="s">
        <v>10338</v>
      </c>
      <c r="K20" s="2" t="s">
        <v>10338</v>
      </c>
      <c r="L20" t="s">
        <v>10338</v>
      </c>
      <c r="M20" t="s">
        <v>10338</v>
      </c>
      <c r="N20" t="s">
        <v>10338</v>
      </c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 t="s">
        <v>10338</v>
      </c>
      <c r="K21" s="2" t="s">
        <v>10338</v>
      </c>
      <c r="L21" t="s">
        <v>10338</v>
      </c>
      <c r="M21" t="s">
        <v>10338</v>
      </c>
      <c r="N21" t="s">
        <v>10338</v>
      </c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 t="s">
        <v>10338</v>
      </c>
      <c r="K22" s="2" t="s">
        <v>10338</v>
      </c>
      <c r="L22" t="s">
        <v>10338</v>
      </c>
      <c r="M22" t="s">
        <v>10338</v>
      </c>
      <c r="N22" t="s">
        <v>10338</v>
      </c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 t="s">
        <v>10338</v>
      </c>
      <c r="K23" s="2" t="s">
        <v>10338</v>
      </c>
      <c r="L23" t="s">
        <v>10338</v>
      </c>
      <c r="M23" t="s">
        <v>10338</v>
      </c>
      <c r="N23" t="s">
        <v>10338</v>
      </c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 t="s">
        <v>10338</v>
      </c>
      <c r="K24" s="2" t="s">
        <v>10338</v>
      </c>
      <c r="L24" t="s">
        <v>10338</v>
      </c>
      <c r="M24" t="s">
        <v>10338</v>
      </c>
      <c r="N24" t="s">
        <v>10338</v>
      </c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 t="s">
        <v>10338</v>
      </c>
      <c r="K25" s="2" t="s">
        <v>10338</v>
      </c>
      <c r="L25" t="s">
        <v>10338</v>
      </c>
      <c r="M25" t="s">
        <v>10338</v>
      </c>
      <c r="N25" t="s">
        <v>10338</v>
      </c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 t="s">
        <v>10338</v>
      </c>
      <c r="K26" s="2" t="s">
        <v>10338</v>
      </c>
      <c r="L26" t="s">
        <v>10338</v>
      </c>
      <c r="M26" t="s">
        <v>10338</v>
      </c>
      <c r="N26" t="s">
        <v>10338</v>
      </c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 t="s">
        <v>10338</v>
      </c>
      <c r="K27" s="2" t="s">
        <v>10338</v>
      </c>
      <c r="L27" t="s">
        <v>10338</v>
      </c>
      <c r="M27" t="s">
        <v>10338</v>
      </c>
      <c r="N27" t="s">
        <v>10338</v>
      </c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 t="s">
        <v>10338</v>
      </c>
      <c r="K28" s="2" t="s">
        <v>10338</v>
      </c>
      <c r="L28" t="s">
        <v>10338</v>
      </c>
      <c r="M28" t="s">
        <v>10338</v>
      </c>
      <c r="N28" t="s">
        <v>10338</v>
      </c>
    </row>
    <row r="29" spans="1:11" x14ac:dyDescent="0.25">
      <c r="A29" t="n">
        <f>IF(generador_datos!A29&lt;&gt;"",ROW(generador_datos!A29)-1,"")</f>
        <v>28.0</v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 t="s">
        <v>10338</v>
      </c>
      <c r="K29" s="2" t="s">
        <v>10338</v>
      </c>
      <c r="L29" t="s">
        <v>10338</v>
      </c>
      <c r="M29" t="s">
        <v>10338</v>
      </c>
      <c r="N29" t="s">
        <v>10338</v>
      </c>
    </row>
    <row r="30" spans="1:11" x14ac:dyDescent="0.25">
      <c r="A30" t="n">
        <f>IF(generador_datos!A30&lt;&gt;"",ROW(generador_datos!A30)-1,"")</f>
        <v>29.0</v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 t="s">
        <v>10338</v>
      </c>
      <c r="K30" s="2" t="s">
        <v>10338</v>
      </c>
      <c r="L30" t="s">
        <v>10338</v>
      </c>
      <c r="M30" t="s">
        <v>10338</v>
      </c>
      <c r="N30" t="s">
        <v>10338</v>
      </c>
    </row>
    <row r="31" spans="1:11" x14ac:dyDescent="0.25">
      <c r="A31" t="n">
        <f>IF(generador_datos!A31&lt;&gt;"",ROW(generador_datos!A31)-1,"")</f>
        <v>30.0</v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 t="s">
        <v>10338</v>
      </c>
      <c r="K31" s="2" t="s">
        <v>10338</v>
      </c>
      <c r="L31" t="s">
        <v>10338</v>
      </c>
      <c r="M31" t="s">
        <v>10338</v>
      </c>
      <c r="N31" t="s">
        <v>10338</v>
      </c>
    </row>
    <row r="32" spans="1:11" x14ac:dyDescent="0.25">
      <c r="A32" t="n">
        <f>IF(generador_datos!A32&lt;&gt;"",ROW(generador_datos!A32)-1,"")</f>
        <v>31.0</v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 t="s">
        <v>10338</v>
      </c>
      <c r="K32" s="2" t="s">
        <v>10338</v>
      </c>
      <c r="L32" t="s">
        <v>10338</v>
      </c>
      <c r="M32" t="s">
        <v>10338</v>
      </c>
      <c r="N32" t="s">
        <v>10338</v>
      </c>
    </row>
    <row r="33" spans="1:11" x14ac:dyDescent="0.25">
      <c r="A33" t="n">
        <f>IF(generador_datos!A33&lt;&gt;"",ROW(generador_datos!A33)-1,"")</f>
        <v>32.0</v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 t="s">
        <v>10338</v>
      </c>
      <c r="K33" s="2" t="s">
        <v>10338</v>
      </c>
      <c r="L33" t="s">
        <v>10338</v>
      </c>
      <c r="M33" t="s">
        <v>10338</v>
      </c>
      <c r="N33" t="s">
        <v>10338</v>
      </c>
    </row>
    <row r="34" spans="1:11" x14ac:dyDescent="0.25">
      <c r="A34" t="n">
        <f>IF(generador_datos!A34&lt;&gt;"",ROW(generador_datos!A34)-1,"")</f>
        <v>33.0</v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 t="s">
        <v>10338</v>
      </c>
      <c r="K34" s="2" t="s">
        <v>10338</v>
      </c>
      <c r="L34" t="s">
        <v>10338</v>
      </c>
      <c r="M34" t="s">
        <v>10338</v>
      </c>
      <c r="N34" t="s">
        <v>10338</v>
      </c>
    </row>
    <row r="35" spans="1:11" x14ac:dyDescent="0.25">
      <c r="A35" t="n">
        <f>IF(generador_datos!A35&lt;&gt;"",ROW(generador_datos!A35)-1,"")</f>
        <v>34.0</v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 t="s">
        <v>10338</v>
      </c>
      <c r="K35" s="2" t="s">
        <v>10338</v>
      </c>
      <c r="L35" t="s">
        <v>10338</v>
      </c>
      <c r="M35" t="s">
        <v>10338</v>
      </c>
      <c r="N35" t="s">
        <v>10338</v>
      </c>
    </row>
    <row r="36" spans="1:11" x14ac:dyDescent="0.25">
      <c r="A36" t="n">
        <f>IF(generador_datos!A36&lt;&gt;"",ROW(generador_datos!A36)-1,"")</f>
        <v>35.0</v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 t="s">
        <v>10338</v>
      </c>
      <c r="K36" s="2" t="s">
        <v>10338</v>
      </c>
      <c r="L36" t="s">
        <v>10338</v>
      </c>
      <c r="M36" t="s">
        <v>10338</v>
      </c>
      <c r="N36" t="s">
        <v>10338</v>
      </c>
    </row>
    <row r="37" spans="1:11" x14ac:dyDescent="0.25">
      <c r="A37" t="n">
        <f>IF(generador_datos!A37&lt;&gt;"",ROW(generador_datos!A37)-1,"")</f>
        <v>36.0</v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 t="s">
        <v>10338</v>
      </c>
      <c r="K37" s="2" t="s">
        <v>10338</v>
      </c>
      <c r="L37" t="s">
        <v>10338</v>
      </c>
      <c r="M37" t="s">
        <v>10338</v>
      </c>
      <c r="N37" t="s">
        <v>10338</v>
      </c>
    </row>
    <row r="38" spans="1:11" x14ac:dyDescent="0.25">
      <c r="A38" t="n">
        <f>IF(generador_datos!A38&lt;&gt;"",ROW(generador_datos!A38)-1,"")</f>
        <v>37.0</v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  <c r="J38" t="s">
        <v>10338</v>
      </c>
      <c r="K38" t="s">
        <v>10338</v>
      </c>
      <c r="L38" t="s">
        <v>10338</v>
      </c>
      <c r="M38" t="s">
        <v>10338</v>
      </c>
      <c r="N38" t="s">
        <v>10338</v>
      </c>
    </row>
    <row r="39" spans="1:11" x14ac:dyDescent="0.25">
      <c r="A39" t="n">
        <f>IF(generador_datos!A39&lt;&gt;"",ROW(generador_datos!A39)-1,"")</f>
        <v>38.0</v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  <c r="J39" t="s">
        <v>10338</v>
      </c>
      <c r="K39" t="s">
        <v>10338</v>
      </c>
      <c r="L39" t="s">
        <v>10338</v>
      </c>
      <c r="M39" t="s">
        <v>10338</v>
      </c>
      <c r="N39" t="s">
        <v>10338</v>
      </c>
    </row>
    <row r="40" spans="1:11" x14ac:dyDescent="0.25">
      <c r="A40" t="n">
        <f>IF(generador_datos!A40&lt;&gt;"",ROW(generador_datos!A40)-1,"")</f>
        <v>39.0</v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  <c r="J40" t="s">
        <v>10338</v>
      </c>
      <c r="K40" t="s">
        <v>10338</v>
      </c>
      <c r="L40" t="s">
        <v>10338</v>
      </c>
      <c r="M40" t="s">
        <v>10338</v>
      </c>
      <c r="N40" t="s">
        <v>10338</v>
      </c>
    </row>
    <row r="41" spans="1:11" x14ac:dyDescent="0.25">
      <c r="A41" t="n">
        <f>IF(generador_datos!A41&lt;&gt;"",ROW(generador_datos!A41)-1,"")</f>
        <v>40.0</v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  <c r="J41" t="s">
        <v>10338</v>
      </c>
      <c r="K41" t="s">
        <v>10338</v>
      </c>
      <c r="L41" t="s">
        <v>10338</v>
      </c>
      <c r="M41" t="s">
        <v>10338</v>
      </c>
      <c r="N41" t="s">
        <v>10338</v>
      </c>
    </row>
    <row r="42" spans="1:11" x14ac:dyDescent="0.25">
      <c r="A42" t="n">
        <f>IF(generador_datos!A42&lt;&gt;"",ROW(generador_datos!A42)-1,"")</f>
        <v>41.0</v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  <c r="J42" t="s">
        <v>10338</v>
      </c>
      <c r="K42" t="s">
        <v>10338</v>
      </c>
      <c r="L42" t="s">
        <v>10338</v>
      </c>
      <c r="M42" t="s">
        <v>10338</v>
      </c>
      <c r="N42" t="s">
        <v>10338</v>
      </c>
    </row>
    <row r="43" spans="1:11" x14ac:dyDescent="0.25">
      <c r="A43" t="n">
        <f>IF(generador_datos!A43&lt;&gt;"",ROW(generador_datos!A43)-1,"")</f>
        <v>42.0</v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  <c r="J43" t="s">
        <v>10338</v>
      </c>
      <c r="K43" t="s">
        <v>10338</v>
      </c>
      <c r="L43" t="s">
        <v>10338</v>
      </c>
      <c r="M43" t="s">
        <v>10338</v>
      </c>
      <c r="N43" t="s">
        <v>10338</v>
      </c>
    </row>
    <row r="44" spans="1:11" x14ac:dyDescent="0.25">
      <c r="A44" t="n">
        <f>IF(generador_datos!A44&lt;&gt;"",ROW(generador_datos!A44)-1,"")</f>
        <v>43.0</v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  <c r="J44" t="s">
        <v>10338</v>
      </c>
      <c r="K44" t="s">
        <v>10338</v>
      </c>
      <c r="L44" t="s">
        <v>10338</v>
      </c>
      <c r="M44" t="s">
        <v>10338</v>
      </c>
      <c r="N44" t="s">
        <v>10338</v>
      </c>
    </row>
    <row r="45" spans="1:11" x14ac:dyDescent="0.25">
      <c r="A45" t="n">
        <f>IF(generador_datos!A45&lt;&gt;"",ROW(generador_datos!A45)-1,"")</f>
        <v>44.0</v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  <c r="J45" t="s">
        <v>10338</v>
      </c>
      <c r="K45" t="s">
        <v>10338</v>
      </c>
      <c r="L45" t="s">
        <v>10338</v>
      </c>
      <c r="M45" t="s">
        <v>10338</v>
      </c>
      <c r="N45" t="s">
        <v>10338</v>
      </c>
    </row>
    <row r="46" spans="1:11" x14ac:dyDescent="0.25">
      <c r="A46" t="n">
        <f>IF(generador_datos!A46&lt;&gt;"",ROW(generador_datos!A46)-1,"")</f>
        <v>45.0</v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  <c r="J46" t="s">
        <v>10338</v>
      </c>
      <c r="K46" t="s">
        <v>10338</v>
      </c>
      <c r="L46" t="s">
        <v>10338</v>
      </c>
      <c r="M46" t="s">
        <v>10338</v>
      </c>
      <c r="N46" t="s">
        <v>10338</v>
      </c>
    </row>
    <row r="47" spans="1:11" x14ac:dyDescent="0.25">
      <c r="A47" t="n">
        <f>IF(generador_datos!A47&lt;&gt;"",ROW(generador_datos!A47)-1,"")</f>
        <v>46.0</v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  <c r="J47" t="s">
        <v>10338</v>
      </c>
      <c r="K47" t="s">
        <v>10338</v>
      </c>
      <c r="L47" t="s">
        <v>10338</v>
      </c>
      <c r="M47" t="s">
        <v>10338</v>
      </c>
      <c r="N47" t="s">
        <v>10338</v>
      </c>
    </row>
    <row r="48" spans="1:11" x14ac:dyDescent="0.25">
      <c r="A48" t="n">
        <f>IF(generador_datos!A48&lt;&gt;"",ROW(generador_datos!A48)-1,"")</f>
        <v>47.0</v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  <c r="J48" t="s">
        <v>10338</v>
      </c>
      <c r="K48" t="s">
        <v>10338</v>
      </c>
      <c r="L48" t="s">
        <v>10338</v>
      </c>
      <c r="M48" t="s">
        <v>10338</v>
      </c>
      <c r="N48" t="s">
        <v>10338</v>
      </c>
    </row>
    <row r="49" spans="1:1" x14ac:dyDescent="0.25">
      <c r="A49" t="n">
        <f>IF(generador_datos!A49&lt;&gt;"",ROW(generador_datos!A49)-1,"")</f>
        <v>48.0</v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  <c r="J49" t="s">
        <v>10338</v>
      </c>
      <c r="K49" t="s">
        <v>10338</v>
      </c>
      <c r="L49" t="s">
        <v>10338</v>
      </c>
      <c r="M49" t="s">
        <v>10338</v>
      </c>
      <c r="N49" t="s">
        <v>10338</v>
      </c>
    </row>
    <row r="50" spans="1:1" x14ac:dyDescent="0.25">
      <c r="A50" t="n">
        <f>IF(generador_datos!A50&lt;&gt;"",ROW(generador_datos!A50)-1,"")</f>
        <v>49.0</v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  <c r="J50" t="s">
        <v>10338</v>
      </c>
      <c r="K50" t="s">
        <v>10338</v>
      </c>
      <c r="L50" t="s">
        <v>10338</v>
      </c>
      <c r="M50" t="s">
        <v>10338</v>
      </c>
      <c r="N50" t="s">
        <v>10338</v>
      </c>
    </row>
    <row r="51" spans="1:1" x14ac:dyDescent="0.25">
      <c r="A51" t="n">
        <f>IF(generador_datos!A51&lt;&gt;"",ROW(generador_datos!A51)-1,"")</f>
        <v>50.0</v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  <c r="J51" t="s">
        <v>10338</v>
      </c>
      <c r="K51" t="s">
        <v>10338</v>
      </c>
      <c r="L51" t="s">
        <v>10338</v>
      </c>
      <c r="M51" t="s">
        <v>10338</v>
      </c>
      <c r="N51" t="s">
        <v>10338</v>
      </c>
    </row>
    <row r="52" spans="1:1" x14ac:dyDescent="0.25">
      <c r="A52" t="n">
        <f>IF(generador_datos!A52&lt;&gt;"",ROW(generador_datos!A52)-1,"")</f>
        <v>51.0</v>
      </c>
      <c r="B52" t="s">
        <v>10338</v>
      </c>
      <c r="C52" t="s">
        <v>10338</v>
      </c>
      <c r="D52" t="s">
        <v>10338</v>
      </c>
      <c r="F52" t="s">
        <v>10338</v>
      </c>
      <c r="I52" t="s">
        <v>10338</v>
      </c>
      <c r="J52" t="s">
        <v>10338</v>
      </c>
      <c r="K52" t="s">
        <v>10338</v>
      </c>
      <c r="L52" t="s">
        <v>10338</v>
      </c>
      <c r="M52" t="s">
        <v>10338</v>
      </c>
      <c r="N52" t="s">
        <v>10338</v>
      </c>
    </row>
    <row r="53" spans="1:1" x14ac:dyDescent="0.25">
      <c r="A53" t="n">
        <f>IF(generador_datos!A53&lt;&gt;"",ROW(generador_datos!A53)-1,"")</f>
        <v>52.0</v>
      </c>
      <c r="B53" t="s">
        <v>10338</v>
      </c>
      <c r="C53" t="s">
        <v>10338</v>
      </c>
      <c r="D53" t="s">
        <v>10338</v>
      </c>
      <c r="F53" t="s">
        <v>10338</v>
      </c>
      <c r="I53" t="s">
        <v>10338</v>
      </c>
      <c r="J53" t="s">
        <v>10338</v>
      </c>
      <c r="K53" t="s">
        <v>10338</v>
      </c>
      <c r="L53" t="s">
        <v>10338</v>
      </c>
      <c r="M53" t="s">
        <v>10338</v>
      </c>
      <c r="N53" t="s">
        <v>10338</v>
      </c>
    </row>
    <row r="54" spans="1:1" x14ac:dyDescent="0.25">
      <c r="A54" t="n">
        <f>IF(generador_datos!A54&lt;&gt;"",ROW(generador_datos!A54)-1,"")</f>
        <v>53.0</v>
      </c>
      <c r="B54" t="s">
        <v>10338</v>
      </c>
      <c r="C54" t="s">
        <v>10338</v>
      </c>
      <c r="D54" t="s">
        <v>10338</v>
      </c>
      <c r="F54" t="s">
        <v>10338</v>
      </c>
      <c r="I54" t="s">
        <v>10338</v>
      </c>
      <c r="J54" t="s">
        <v>10338</v>
      </c>
      <c r="K54" t="s">
        <v>10338</v>
      </c>
      <c r="L54" t="s">
        <v>10338</v>
      </c>
      <c r="M54" t="s">
        <v>10338</v>
      </c>
      <c r="N54" t="s">
        <v>10338</v>
      </c>
    </row>
    <row r="55" spans="1:1" x14ac:dyDescent="0.25">
      <c r="A55" t="n">
        <f>IF(generador_datos!A55&lt;&gt;"",ROW(generador_datos!A55)-1,"")</f>
        <v>54.0</v>
      </c>
      <c r="B55" t="s">
        <v>10338</v>
      </c>
      <c r="C55" t="s">
        <v>10338</v>
      </c>
      <c r="D55" t="s">
        <v>10338</v>
      </c>
      <c r="F55" t="s">
        <v>10338</v>
      </c>
      <c r="I55" t="s">
        <v>10338</v>
      </c>
      <c r="J55" t="s">
        <v>10338</v>
      </c>
      <c r="K55" t="s">
        <v>10338</v>
      </c>
      <c r="L55" t="s">
        <v>10338</v>
      </c>
      <c r="M55" t="s">
        <v>10338</v>
      </c>
      <c r="N55" t="s">
        <v>10338</v>
      </c>
    </row>
    <row r="56" spans="1:1" x14ac:dyDescent="0.25">
      <c r="A56" t="n">
        <f>IF(generador_datos!A56&lt;&gt;"",ROW(generador_datos!A56)-1,"")</f>
        <v>55.0</v>
      </c>
      <c r="B56" t="s">
        <v>10338</v>
      </c>
      <c r="C56" t="s">
        <v>10338</v>
      </c>
      <c r="D56" t="s">
        <v>10338</v>
      </c>
      <c r="F56" t="s">
        <v>10338</v>
      </c>
      <c r="I56" t="s">
        <v>10338</v>
      </c>
      <c r="J56" t="s">
        <v>10338</v>
      </c>
      <c r="K56" t="s">
        <v>10338</v>
      </c>
      <c r="L56" t="s">
        <v>10338</v>
      </c>
      <c r="M56" t="s">
        <v>10338</v>
      </c>
      <c r="N56" t="s">
        <v>10338</v>
      </c>
    </row>
    <row r="57" spans="1:1" x14ac:dyDescent="0.25">
      <c r="A57" t="n">
        <f>IF(generador_datos!A57&lt;&gt;"",ROW(generador_datos!A57)-1,"")</f>
        <v>56.0</v>
      </c>
      <c r="B57" t="s">
        <v>10338</v>
      </c>
      <c r="C57" t="s">
        <v>10338</v>
      </c>
      <c r="D57" t="s">
        <v>10338</v>
      </c>
      <c r="F57" t="s">
        <v>10338</v>
      </c>
      <c r="I57" t="s">
        <v>10338</v>
      </c>
      <c r="J57" t="s">
        <v>10338</v>
      </c>
      <c r="K57" t="s">
        <v>10338</v>
      </c>
      <c r="L57" t="s">
        <v>10338</v>
      </c>
      <c r="M57" t="s">
        <v>10338</v>
      </c>
      <c r="N57" t="s">
        <v>10338</v>
      </c>
    </row>
    <row r="58" spans="1:1" x14ac:dyDescent="0.25">
      <c r="A58" t="n">
        <f>IF(generador_datos!A58&lt;&gt;"",ROW(generador_datos!A58)-1,"")</f>
        <v>57.0</v>
      </c>
      <c r="B58" t="s">
        <v>10338</v>
      </c>
      <c r="C58" t="s">
        <v>10338</v>
      </c>
      <c r="D58" t="s">
        <v>10338</v>
      </c>
      <c r="F58" t="s">
        <v>10338</v>
      </c>
      <c r="I58" t="s">
        <v>10338</v>
      </c>
      <c r="J58" t="s">
        <v>10338</v>
      </c>
      <c r="K58" t="s">
        <v>10338</v>
      </c>
      <c r="L58" t="s">
        <v>10338</v>
      </c>
      <c r="M58" t="s">
        <v>10338</v>
      </c>
      <c r="N58" t="s">
        <v>10338</v>
      </c>
    </row>
    <row r="59" spans="1:1" x14ac:dyDescent="0.25">
      <c r="A59" t="n">
        <f>IF(generador_datos!A59&lt;&gt;"",ROW(generador_datos!A59)-1,"")</f>
        <v>58.0</v>
      </c>
      <c r="B59" t="s">
        <v>10338</v>
      </c>
      <c r="C59" t="s">
        <v>10338</v>
      </c>
      <c r="D59" t="s">
        <v>10338</v>
      </c>
      <c r="F59" t="s">
        <v>10338</v>
      </c>
      <c r="I59" t="s">
        <v>10338</v>
      </c>
      <c r="J59" t="s">
        <v>10338</v>
      </c>
      <c r="K59" t="s">
        <v>10338</v>
      </c>
      <c r="L59" t="s">
        <v>10338</v>
      </c>
      <c r="M59" t="s">
        <v>10338</v>
      </c>
      <c r="N59" t="s">
        <v>10338</v>
      </c>
    </row>
    <row r="60" spans="1:1" x14ac:dyDescent="0.25">
      <c r="A60" t="n">
        <f>IF(generador_datos!A60&lt;&gt;"",ROW(generador_datos!A60)-1,"")</f>
        <v>59.0</v>
      </c>
      <c r="B60" t="s">
        <v>10338</v>
      </c>
      <c r="C60" t="s">
        <v>10338</v>
      </c>
      <c r="D60" t="s">
        <v>10338</v>
      </c>
      <c r="F60" t="s">
        <v>10338</v>
      </c>
      <c r="I60" t="s">
        <v>10338</v>
      </c>
      <c r="J60" t="s">
        <v>10338</v>
      </c>
      <c r="K60" t="s">
        <v>10338</v>
      </c>
      <c r="L60" t="s">
        <v>10338</v>
      </c>
      <c r="M60" t="s">
        <v>10338</v>
      </c>
      <c r="N60" t="s">
        <v>10338</v>
      </c>
    </row>
    <row r="61" spans="1:1" x14ac:dyDescent="0.25">
      <c r="A61" t="n">
        <f>IF(generador_datos!A61&lt;&gt;"",ROW(generador_datos!A61)-1,"")</f>
        <v>60.0</v>
      </c>
      <c r="B61" t="s">
        <v>10338</v>
      </c>
      <c r="C61" t="s">
        <v>10338</v>
      </c>
      <c r="D61" t="s">
        <v>10338</v>
      </c>
      <c r="F61" t="s">
        <v>10338</v>
      </c>
      <c r="I61" t="s">
        <v>10338</v>
      </c>
      <c r="J61" t="s">
        <v>10338</v>
      </c>
      <c r="K61" t="s">
        <v>10338</v>
      </c>
      <c r="L61" t="s">
        <v>10338</v>
      </c>
      <c r="M61" t="s">
        <v>10338</v>
      </c>
      <c r="N61" t="s">
        <v>10338</v>
      </c>
    </row>
    <row r="62" spans="1:1" x14ac:dyDescent="0.25">
      <c r="A62" t="n">
        <f>IF(generador_datos!A62&lt;&gt;"",ROW(generador_datos!A62)-1,"")</f>
        <v>61.0</v>
      </c>
      <c r="B62" t="s">
        <v>10338</v>
      </c>
      <c r="C62" t="s">
        <v>10338</v>
      </c>
      <c r="D62" t="s">
        <v>10338</v>
      </c>
      <c r="F62" t="s">
        <v>10338</v>
      </c>
      <c r="I62" t="s">
        <v>10338</v>
      </c>
      <c r="J62" t="s">
        <v>10338</v>
      </c>
      <c r="K62" t="s">
        <v>10338</v>
      </c>
      <c r="L62" t="s">
        <v>10338</v>
      </c>
      <c r="M62" t="s">
        <v>10338</v>
      </c>
      <c r="N62" t="s">
        <v>10338</v>
      </c>
    </row>
    <row r="63" spans="1:1" x14ac:dyDescent="0.25">
      <c r="A63" t="n">
        <f>IF(generador_datos!A63&lt;&gt;"",ROW(generador_datos!A63)-1,"")</f>
        <v>62.0</v>
      </c>
      <c r="B63" t="s">
        <v>10338</v>
      </c>
      <c r="C63" t="s">
        <v>10338</v>
      </c>
      <c r="D63" t="s">
        <v>10338</v>
      </c>
      <c r="F63" t="s">
        <v>10338</v>
      </c>
      <c r="I63" t="s">
        <v>10338</v>
      </c>
      <c r="J63" t="s">
        <v>10338</v>
      </c>
      <c r="K63" t="s">
        <v>10338</v>
      </c>
      <c r="L63" t="s">
        <v>10338</v>
      </c>
      <c r="M63" t="s">
        <v>10338</v>
      </c>
      <c r="N63" t="s">
        <v>10338</v>
      </c>
    </row>
    <row r="64" spans="1:1" x14ac:dyDescent="0.25">
      <c r="A64" t="n">
        <f>IF(generador_datos!A64&lt;&gt;"",ROW(generador_datos!A64)-1,"")</f>
        <v>63.0</v>
      </c>
      <c r="B64" t="s">
        <v>10338</v>
      </c>
      <c r="C64" t="s">
        <v>10338</v>
      </c>
      <c r="D64" t="s">
        <v>10338</v>
      </c>
      <c r="F64" t="s">
        <v>10338</v>
      </c>
      <c r="I64" t="s">
        <v>10338</v>
      </c>
      <c r="J64" t="s">
        <v>10338</v>
      </c>
      <c r="K64" t="s">
        <v>10338</v>
      </c>
      <c r="L64" t="s">
        <v>10338</v>
      </c>
      <c r="M64" t="s">
        <v>10338</v>
      </c>
      <c r="N64" t="s">
        <v>10338</v>
      </c>
    </row>
    <row r="65" spans="1:1" x14ac:dyDescent="0.25">
      <c r="A65" t="n">
        <f>IF(generador_datos!A65&lt;&gt;"",ROW(generador_datos!A65)-1,"")</f>
        <v>64.0</v>
      </c>
      <c r="B65" t="s">
        <v>10338</v>
      </c>
      <c r="C65" t="s">
        <v>10338</v>
      </c>
      <c r="D65" t="s">
        <v>10338</v>
      </c>
      <c r="F65" t="s">
        <v>10338</v>
      </c>
      <c r="I65" t="s">
        <v>10338</v>
      </c>
      <c r="J65" t="s">
        <v>10338</v>
      </c>
      <c r="K65" t="s">
        <v>10338</v>
      </c>
      <c r="L65" t="s">
        <v>10338</v>
      </c>
      <c r="M65" t="s">
        <v>10338</v>
      </c>
      <c r="N65" t="s">
        <v>10338</v>
      </c>
    </row>
    <row r="66" spans="1:1" x14ac:dyDescent="0.25">
      <c r="A66" t="n">
        <f>IF(generador_datos!A66&lt;&gt;"",ROW(generador_datos!A66)-1,"")</f>
        <v>65.0</v>
      </c>
      <c r="B66" t="s">
        <v>10338</v>
      </c>
      <c r="C66" t="s">
        <v>10338</v>
      </c>
      <c r="D66" t="s">
        <v>10338</v>
      </c>
      <c r="F66" t="s">
        <v>10338</v>
      </c>
      <c r="I66" t="s">
        <v>10338</v>
      </c>
      <c r="J66" t="s">
        <v>10338</v>
      </c>
      <c r="K66" t="s">
        <v>10338</v>
      </c>
      <c r="L66" t="s">
        <v>10338</v>
      </c>
      <c r="M66" t="s">
        <v>10338</v>
      </c>
      <c r="N66" t="s">
        <v>10338</v>
      </c>
    </row>
    <row r="67" spans="1:1" x14ac:dyDescent="0.25">
      <c r="A67" t="n">
        <f>IF(generador_datos!A67&lt;&gt;"",ROW(generador_datos!A67)-1,"")</f>
        <v>66.0</v>
      </c>
      <c r="B67" t="s">
        <v>10338</v>
      </c>
      <c r="C67" t="s">
        <v>10338</v>
      </c>
      <c r="D67" t="s">
        <v>10338</v>
      </c>
      <c r="F67" t="s">
        <v>10338</v>
      </c>
      <c r="I67" t="s">
        <v>10338</v>
      </c>
      <c r="J67" t="s">
        <v>10338</v>
      </c>
      <c r="K67" t="s">
        <v>10338</v>
      </c>
      <c r="L67" t="s">
        <v>10338</v>
      </c>
      <c r="M67" t="s">
        <v>10338</v>
      </c>
      <c r="N67" t="s">
        <v>10338</v>
      </c>
    </row>
    <row r="68" spans="1:1" x14ac:dyDescent="0.25">
      <c r="A68" t="n">
        <f>IF(generador_datos!A68&lt;&gt;"",ROW(generador_datos!A68)-1,"")</f>
        <v>67.0</v>
      </c>
      <c r="B68" t="s">
        <v>10338</v>
      </c>
      <c r="C68" t="s">
        <v>10338</v>
      </c>
      <c r="D68" t="s">
        <v>10338</v>
      </c>
      <c r="F68" t="s">
        <v>10338</v>
      </c>
      <c r="I68" t="s">
        <v>10338</v>
      </c>
      <c r="J68" t="s">
        <v>10338</v>
      </c>
      <c r="K68" t="s">
        <v>10338</v>
      </c>
      <c r="L68" t="s">
        <v>10338</v>
      </c>
      <c r="M68" t="s">
        <v>10338</v>
      </c>
      <c r="N68" t="s">
        <v>10338</v>
      </c>
    </row>
    <row r="69" spans="1:1" x14ac:dyDescent="0.25">
      <c r="A69" t="n">
        <f>IF(generador_datos!A69&lt;&gt;"",ROW(generador_datos!A69)-1,"")</f>
        <v>68.0</v>
      </c>
      <c r="B69" t="s">
        <v>10338</v>
      </c>
      <c r="C69" t="s">
        <v>10338</v>
      </c>
      <c r="D69" t="s">
        <v>10338</v>
      </c>
      <c r="F69" t="s">
        <v>10338</v>
      </c>
      <c r="I69" t="s">
        <v>10338</v>
      </c>
      <c r="J69" t="s">
        <v>10338</v>
      </c>
      <c r="K69" t="s">
        <v>10338</v>
      </c>
      <c r="L69" t="s">
        <v>10338</v>
      </c>
      <c r="M69" t="s">
        <v>10338</v>
      </c>
      <c r="N69" t="s">
        <v>10338</v>
      </c>
    </row>
    <row r="70" spans="1:1" x14ac:dyDescent="0.25">
      <c r="A70" t="n">
        <f>IF(generador_datos!A70&lt;&gt;"",ROW(generador_datos!A70)-1,"")</f>
        <v>69.0</v>
      </c>
      <c r="B70" t="s">
        <v>10338</v>
      </c>
      <c r="C70" t="s">
        <v>10338</v>
      </c>
      <c r="D70" t="s">
        <v>10338</v>
      </c>
      <c r="F70" t="s">
        <v>10338</v>
      </c>
      <c r="I70" t="s">
        <v>10338</v>
      </c>
      <c r="J70" t="s">
        <v>10338</v>
      </c>
      <c r="K70" t="s">
        <v>10338</v>
      </c>
      <c r="L70" t="s">
        <v>10338</v>
      </c>
      <c r="M70" t="s">
        <v>10338</v>
      </c>
      <c r="N70" t="s">
        <v>10338</v>
      </c>
    </row>
    <row r="71" spans="1:1" x14ac:dyDescent="0.25">
      <c r="A71" t="n">
        <f>IF(generador_datos!A71&lt;&gt;"",ROW(generador_datos!A71)-1,"")</f>
        <v>70.0</v>
      </c>
      <c r="B71" t="s">
        <v>10338</v>
      </c>
      <c r="C71" t="s">
        <v>10338</v>
      </c>
      <c r="D71" t="s">
        <v>10338</v>
      </c>
      <c r="F71" t="s">
        <v>10338</v>
      </c>
      <c r="I71" t="s">
        <v>10338</v>
      </c>
      <c r="J71" t="s">
        <v>10338</v>
      </c>
      <c r="K71" t="s">
        <v>10338</v>
      </c>
      <c r="L71" t="s">
        <v>10338</v>
      </c>
      <c r="M71" t="s">
        <v>10338</v>
      </c>
      <c r="N71" t="s">
        <v>10338</v>
      </c>
    </row>
    <row r="72" spans="1:1" x14ac:dyDescent="0.25">
      <c r="A72" t="n">
        <f>IF(generador_datos!A72&lt;&gt;"",ROW(generador_datos!A72)-1,"")</f>
        <v>71.0</v>
      </c>
      <c r="B72" t="s">
        <v>10338</v>
      </c>
      <c r="C72" t="s">
        <v>10338</v>
      </c>
      <c r="D72" t="s">
        <v>10338</v>
      </c>
      <c r="F72" t="s">
        <v>10338</v>
      </c>
      <c r="I72" t="s">
        <v>10338</v>
      </c>
      <c r="J72" t="s">
        <v>10338</v>
      </c>
      <c r="K72" t="s">
        <v>10338</v>
      </c>
      <c r="L72" t="s">
        <v>10338</v>
      </c>
      <c r="M72" t="s">
        <v>10338</v>
      </c>
      <c r="N72" t="s">
        <v>10338</v>
      </c>
    </row>
    <row r="73" spans="1:1" x14ac:dyDescent="0.25">
      <c r="A73" t="n">
        <f>IF(generador_datos!A73&lt;&gt;"",ROW(generador_datos!A73)-1,"")</f>
        <v>72.0</v>
      </c>
      <c r="B73" t="s">
        <v>10338</v>
      </c>
      <c r="C73" t="s">
        <v>10338</v>
      </c>
      <c r="D73" t="s">
        <v>10338</v>
      </c>
      <c r="F73" t="s">
        <v>10338</v>
      </c>
      <c r="I73" t="s">
        <v>10338</v>
      </c>
      <c r="J73" t="s">
        <v>10338</v>
      </c>
      <c r="K73" t="s">
        <v>10338</v>
      </c>
      <c r="L73" t="s">
        <v>10338</v>
      </c>
      <c r="M73" t="s">
        <v>10338</v>
      </c>
      <c r="N73" t="s">
        <v>10338</v>
      </c>
    </row>
    <row r="74" spans="1:1" x14ac:dyDescent="0.25">
      <c r="A74" t="n">
        <f>IF(generador_datos!A74&lt;&gt;"",ROW(generador_datos!A74)-1,"")</f>
        <v>73.0</v>
      </c>
      <c r="B74" t="s">
        <v>10338</v>
      </c>
      <c r="C74" t="s">
        <v>10338</v>
      </c>
      <c r="D74" t="s">
        <v>10338</v>
      </c>
      <c r="F74" t="s">
        <v>10338</v>
      </c>
      <c r="I74" t="s">
        <v>10338</v>
      </c>
      <c r="J74" t="s">
        <v>10338</v>
      </c>
      <c r="K74" t="s">
        <v>10338</v>
      </c>
      <c r="L74" t="s">
        <v>10338</v>
      </c>
      <c r="M74" t="s">
        <v>10338</v>
      </c>
      <c r="N74" t="s">
        <v>10338</v>
      </c>
    </row>
    <row r="75" spans="1:1" x14ac:dyDescent="0.25">
      <c r="A75" t="n">
        <f>IF(generador_datos!A75&lt;&gt;"",ROW(generador_datos!A75)-1,"")</f>
        <v>74.0</v>
      </c>
      <c r="B75" t="s">
        <v>10338</v>
      </c>
      <c r="C75" t="s">
        <v>10338</v>
      </c>
      <c r="D75" t="s">
        <v>10338</v>
      </c>
      <c r="F75" t="s">
        <v>10338</v>
      </c>
      <c r="I75" t="s">
        <v>10338</v>
      </c>
      <c r="J75" t="s">
        <v>10338</v>
      </c>
      <c r="K75" t="s">
        <v>10338</v>
      </c>
      <c r="L75" t="s">
        <v>10338</v>
      </c>
      <c r="M75" t="s">
        <v>10338</v>
      </c>
      <c r="N75" t="s">
        <v>10338</v>
      </c>
    </row>
    <row r="76" spans="1:1" x14ac:dyDescent="0.25">
      <c r="A76" t="n">
        <f>IF(generador_datos!A76&lt;&gt;"",ROW(generador_datos!A76)-1,"")</f>
        <v>75.0</v>
      </c>
      <c r="B76" t="s">
        <v>10338</v>
      </c>
      <c r="C76" t="s">
        <v>10338</v>
      </c>
      <c r="D76" t="s">
        <v>10338</v>
      </c>
      <c r="F76" t="s">
        <v>10338</v>
      </c>
      <c r="I76" t="s">
        <v>10338</v>
      </c>
      <c r="J76" t="s">
        <v>10338</v>
      </c>
      <c r="K76" t="s">
        <v>10338</v>
      </c>
      <c r="L76" t="s">
        <v>10338</v>
      </c>
      <c r="M76" t="s">
        <v>10338</v>
      </c>
      <c r="N76" t="s">
        <v>10338</v>
      </c>
    </row>
    <row r="77" spans="1:1" x14ac:dyDescent="0.25">
      <c r="A77" t="n">
        <f>IF(generador_datos!A77&lt;&gt;"",ROW(generador_datos!A77)-1,"")</f>
        <v>76.0</v>
      </c>
      <c r="B77" t="s">
        <v>10338</v>
      </c>
      <c r="C77" t="s">
        <v>10338</v>
      </c>
      <c r="D77" t="s">
        <v>10338</v>
      </c>
      <c r="F77" t="s">
        <v>10338</v>
      </c>
      <c r="I77" t="s">
        <v>10338</v>
      </c>
      <c r="J77" t="s">
        <v>10338</v>
      </c>
      <c r="K77" t="s">
        <v>10338</v>
      </c>
      <c r="L77" t="s">
        <v>10338</v>
      </c>
      <c r="M77" t="s">
        <v>10338</v>
      </c>
      <c r="N77" t="s">
        <v>10338</v>
      </c>
    </row>
    <row r="78" spans="1:1" x14ac:dyDescent="0.25">
      <c r="A78" t="n">
        <f>IF(generador_datos!A78&lt;&gt;"",ROW(generador_datos!A78)-1,"")</f>
        <v>77.0</v>
      </c>
      <c r="B78" t="s">
        <v>10338</v>
      </c>
      <c r="C78" t="s">
        <v>10338</v>
      </c>
      <c r="D78" t="s">
        <v>10338</v>
      </c>
      <c r="F78" t="s">
        <v>10338</v>
      </c>
      <c r="I78" t="s">
        <v>10338</v>
      </c>
      <c r="J78" t="s">
        <v>10338</v>
      </c>
      <c r="K78" t="s">
        <v>10338</v>
      </c>
      <c r="L78" t="s">
        <v>10338</v>
      </c>
      <c r="M78" t="s">
        <v>10338</v>
      </c>
      <c r="N78" t="s">
        <v>10338</v>
      </c>
    </row>
    <row r="79" spans="1:1" x14ac:dyDescent="0.25">
      <c r="A79" t="n">
        <f>IF(generador_datos!A79&lt;&gt;"",ROW(generador_datos!A79)-1,"")</f>
        <v>78.0</v>
      </c>
      <c r="B79" t="s">
        <v>10338</v>
      </c>
      <c r="C79" t="s">
        <v>10338</v>
      </c>
      <c r="D79" t="s">
        <v>10338</v>
      </c>
      <c r="F79" t="s">
        <v>10338</v>
      </c>
      <c r="I79" t="s">
        <v>10338</v>
      </c>
      <c r="J79" t="s">
        <v>10338</v>
      </c>
      <c r="K79" t="s">
        <v>10338</v>
      </c>
      <c r="L79" t="s">
        <v>10338</v>
      </c>
      <c r="M79" t="s">
        <v>10338</v>
      </c>
      <c r="N79" t="s">
        <v>10338</v>
      </c>
    </row>
    <row r="80" spans="1:1" x14ac:dyDescent="0.25">
      <c r="A80" t="n">
        <f>IF(generador_datos!A80&lt;&gt;"",ROW(generador_datos!A80)-1,"")</f>
        <v>79.0</v>
      </c>
      <c r="B80" t="s">
        <v>10338</v>
      </c>
      <c r="C80" t="s">
        <v>10338</v>
      </c>
      <c r="D80" t="s">
        <v>10338</v>
      </c>
      <c r="F80" t="s">
        <v>10338</v>
      </c>
      <c r="I80" t="s">
        <v>10338</v>
      </c>
      <c r="J80" t="s">
        <v>10338</v>
      </c>
      <c r="K80" t="s">
        <v>10338</v>
      </c>
      <c r="L80" t="s">
        <v>10338</v>
      </c>
      <c r="M80" t="s">
        <v>10338</v>
      </c>
      <c r="N80" t="s">
        <v>10338</v>
      </c>
    </row>
    <row r="81" spans="1:1" x14ac:dyDescent="0.25">
      <c r="A81" t="n">
        <f>IF(generador_datos!A81&lt;&gt;"",ROW(generador_datos!A81)-1,"")</f>
        <v>80.0</v>
      </c>
      <c r="B81" t="s">
        <v>10338</v>
      </c>
      <c r="C81" t="s">
        <v>10338</v>
      </c>
      <c r="D81" t="s">
        <v>10338</v>
      </c>
      <c r="F81" t="s">
        <v>10338</v>
      </c>
      <c r="I81" t="s">
        <v>10338</v>
      </c>
      <c r="J81" t="s">
        <v>10338</v>
      </c>
      <c r="K81" t="s">
        <v>10338</v>
      </c>
      <c r="L81" t="s">
        <v>10338</v>
      </c>
      <c r="M81" t="s">
        <v>10338</v>
      </c>
      <c r="N81" t="s">
        <v>10338</v>
      </c>
    </row>
    <row r="82" spans="1:1" x14ac:dyDescent="0.25">
      <c r="A82" t="n">
        <f>IF(generador_datos!A82&lt;&gt;"",ROW(generador_datos!A82)-1,"")</f>
        <v>81.0</v>
      </c>
      <c r="B82" t="s">
        <v>10338</v>
      </c>
      <c r="C82" t="s">
        <v>10338</v>
      </c>
      <c r="D82" t="s">
        <v>10338</v>
      </c>
      <c r="F82" t="s">
        <v>10338</v>
      </c>
      <c r="I82" t="s">
        <v>10338</v>
      </c>
      <c r="J82" t="s">
        <v>10338</v>
      </c>
      <c r="K82" t="s">
        <v>10338</v>
      </c>
      <c r="L82" t="s">
        <v>10338</v>
      </c>
      <c r="M82" t="s">
        <v>10338</v>
      </c>
      <c r="N82" t="s">
        <v>10338</v>
      </c>
    </row>
    <row r="83" spans="1:1" x14ac:dyDescent="0.25">
      <c r="A83" t="n">
        <f>IF(generador_datos!A83&lt;&gt;"",ROW(generador_datos!A83)-1,"")</f>
        <v>82.0</v>
      </c>
      <c r="B83" t="s">
        <v>10338</v>
      </c>
      <c r="C83" t="s">
        <v>10338</v>
      </c>
      <c r="D83" t="s">
        <v>10338</v>
      </c>
      <c r="F83" t="s">
        <v>10338</v>
      </c>
      <c r="I83" t="s">
        <v>10338</v>
      </c>
      <c r="J83" t="s">
        <v>10338</v>
      </c>
      <c r="K83" t="s">
        <v>10338</v>
      </c>
      <c r="L83" t="s">
        <v>10338</v>
      </c>
      <c r="M83" t="s">
        <v>10338</v>
      </c>
      <c r="N83" t="s">
        <v>10338</v>
      </c>
    </row>
    <row r="84" spans="1:1" x14ac:dyDescent="0.25">
      <c r="A84" t="n">
        <f>IF(generador_datos!A84&lt;&gt;"",ROW(generador_datos!A84)-1,"")</f>
        <v>83.0</v>
      </c>
      <c r="B84" t="s">
        <v>10338</v>
      </c>
      <c r="C84" t="s">
        <v>10338</v>
      </c>
      <c r="D84" t="s">
        <v>10338</v>
      </c>
      <c r="F84" t="s">
        <v>10338</v>
      </c>
      <c r="I84" t="s">
        <v>10338</v>
      </c>
      <c r="J84" t="s">
        <v>10338</v>
      </c>
      <c r="K84" t="s">
        <v>10338</v>
      </c>
      <c r="L84" t="s">
        <v>10338</v>
      </c>
      <c r="M84" t="s">
        <v>10338</v>
      </c>
      <c r="N84" t="s">
        <v>10338</v>
      </c>
    </row>
    <row r="85" spans="1:1" x14ac:dyDescent="0.25">
      <c r="A85" t="n">
        <f>IF(generador_datos!A85&lt;&gt;"",ROW(generador_datos!A85)-1,"")</f>
        <v>84.0</v>
      </c>
      <c r="B85" t="s">
        <v>10338</v>
      </c>
      <c r="C85" t="s">
        <v>10338</v>
      </c>
      <c r="D85" t="s">
        <v>10338</v>
      </c>
      <c r="F85" t="s">
        <v>10338</v>
      </c>
      <c r="I85" t="s">
        <v>10338</v>
      </c>
      <c r="J85" t="s">
        <v>10338</v>
      </c>
      <c r="K85" t="s">
        <v>10338</v>
      </c>
      <c r="L85" t="s">
        <v>10338</v>
      </c>
      <c r="M85" t="s">
        <v>10338</v>
      </c>
      <c r="N85" t="s">
        <v>10338</v>
      </c>
    </row>
    <row r="86" spans="1:1" x14ac:dyDescent="0.25">
      <c r="A86" t="n">
        <f>IF(generador_datos!A86&lt;&gt;"",ROW(generador_datos!A86)-1,"")</f>
        <v>85.0</v>
      </c>
      <c r="B86" t="s">
        <v>10338</v>
      </c>
      <c r="C86" t="s">
        <v>10338</v>
      </c>
      <c r="D86" t="s">
        <v>10338</v>
      </c>
      <c r="F86" t="s">
        <v>10338</v>
      </c>
      <c r="I86" t="s">
        <v>10338</v>
      </c>
      <c r="J86" t="s">
        <v>10338</v>
      </c>
      <c r="K86" t="s">
        <v>10338</v>
      </c>
      <c r="L86" t="s">
        <v>10338</v>
      </c>
      <c r="M86" t="s">
        <v>10338</v>
      </c>
      <c r="N86" t="s">
        <v>10338</v>
      </c>
    </row>
    <row r="87" spans="1:1" x14ac:dyDescent="0.25">
      <c r="A87" t="n">
        <f>IF(generador_datos!A87&lt;&gt;"",ROW(generador_datos!A87)-1,"")</f>
        <v>86.0</v>
      </c>
      <c r="B87" t="s">
        <v>10338</v>
      </c>
      <c r="C87" t="s">
        <v>10338</v>
      </c>
      <c r="D87" t="s">
        <v>10338</v>
      </c>
      <c r="F87" t="s">
        <v>10338</v>
      </c>
      <c r="I87" t="s">
        <v>10338</v>
      </c>
      <c r="J87" t="s">
        <v>10338</v>
      </c>
      <c r="K87" t="s">
        <v>10338</v>
      </c>
      <c r="L87" t="s">
        <v>10338</v>
      </c>
      <c r="M87" t="s">
        <v>10338</v>
      </c>
      <c r="N87" t="s">
        <v>10338</v>
      </c>
    </row>
    <row r="88" spans="1:1" x14ac:dyDescent="0.25">
      <c r="A88" t="n">
        <f>IF(generador_datos!A88&lt;&gt;"",ROW(generador_datos!A88)-1,"")</f>
        <v>87.0</v>
      </c>
      <c r="B88" t="s">
        <v>10338</v>
      </c>
      <c r="C88" t="s">
        <v>10338</v>
      </c>
      <c r="D88" t="s">
        <v>10338</v>
      </c>
      <c r="F88" t="s">
        <v>10338</v>
      </c>
      <c r="I88" t="s">
        <v>10338</v>
      </c>
      <c r="J88" t="s">
        <v>10338</v>
      </c>
      <c r="K88" t="s">
        <v>10338</v>
      </c>
      <c r="L88" t="s">
        <v>10338</v>
      </c>
      <c r="M88" t="s">
        <v>10338</v>
      </c>
      <c r="N88" t="s">
        <v>10338</v>
      </c>
    </row>
    <row r="89" spans="1:1" x14ac:dyDescent="0.25">
      <c r="A89" t="n">
        <f>IF(generador_datos!A89&lt;&gt;"",ROW(generador_datos!A89)-1,"")</f>
        <v>88.0</v>
      </c>
      <c r="B89" t="s">
        <v>10338</v>
      </c>
      <c r="C89" t="s">
        <v>10338</v>
      </c>
      <c r="D89" t="s">
        <v>10338</v>
      </c>
      <c r="F89" t="s">
        <v>10338</v>
      </c>
      <c r="I89" t="s">
        <v>10338</v>
      </c>
      <c r="J89" t="s">
        <v>10338</v>
      </c>
      <c r="K89" t="s">
        <v>10338</v>
      </c>
      <c r="L89" t="s">
        <v>10338</v>
      </c>
      <c r="M89" t="s">
        <v>10338</v>
      </c>
      <c r="N89" t="s">
        <v>10338</v>
      </c>
    </row>
    <row r="90" spans="1:1" x14ac:dyDescent="0.25">
      <c r="A90" t="n">
        <f>IF(generador_datos!A90&lt;&gt;"",ROW(generador_datos!A90)-1,"")</f>
        <v>89.0</v>
      </c>
      <c r="B90" t="s">
        <v>10338</v>
      </c>
      <c r="C90" t="s">
        <v>10338</v>
      </c>
      <c r="D90" t="s">
        <v>10338</v>
      </c>
      <c r="F90" t="s">
        <v>10338</v>
      </c>
      <c r="I90" t="s">
        <v>10338</v>
      </c>
      <c r="J90" t="s">
        <v>10338</v>
      </c>
      <c r="K90" t="s">
        <v>10338</v>
      </c>
      <c r="L90" t="s">
        <v>10338</v>
      </c>
      <c r="M90" t="s">
        <v>10338</v>
      </c>
      <c r="N90" t="s">
        <v>10338</v>
      </c>
    </row>
    <row r="91" spans="1:1" x14ac:dyDescent="0.25">
      <c r="A91" t="n">
        <f>IF(generador_datos!A91&lt;&gt;"",ROW(generador_datos!A91)-1,"")</f>
        <v>90.0</v>
      </c>
      <c r="B91" t="s">
        <v>10338</v>
      </c>
      <c r="C91" t="s">
        <v>10338</v>
      </c>
      <c r="D91" t="s">
        <v>10338</v>
      </c>
      <c r="F91" t="s">
        <v>10338</v>
      </c>
      <c r="I91" t="s">
        <v>10338</v>
      </c>
      <c r="J91" t="s">
        <v>10338</v>
      </c>
      <c r="K91" t="s">
        <v>10338</v>
      </c>
      <c r="L91" t="s">
        <v>10338</v>
      </c>
      <c r="M91" t="s">
        <v>10338</v>
      </c>
      <c r="N91" t="s">
        <v>10338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2020-05-23T13:37:01Z</dcterms:modified>
</coreProperties>
</file>