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13_ncr:1_{C97A5FBB-DDFC-4B13-BC45-A9CBB522EC41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P29" i="1" s="1"/>
  <c r="BO30" i="1"/>
  <c r="BM30" i="1" s="1"/>
  <c r="BO31" i="1"/>
  <c r="BN31" i="1" s="1"/>
  <c r="BO32" i="1"/>
  <c r="BN32" i="1" s="1"/>
  <c r="BO33" i="1"/>
  <c r="BN33" i="1" s="1"/>
  <c r="BO34" i="1"/>
  <c r="BO35" i="1"/>
  <c r="BM35" i="1" s="1"/>
  <c r="BO36" i="1"/>
  <c r="BM36" i="1" s="1"/>
  <c r="BO37" i="1"/>
  <c r="BN37" i="1" s="1"/>
  <c r="BO38" i="1"/>
  <c r="BP38" i="1" s="1"/>
  <c r="BO39" i="1"/>
  <c r="BM39" i="1" s="1"/>
  <c r="BO40" i="1"/>
  <c r="BM40" i="1" s="1"/>
  <c r="BO41" i="1"/>
  <c r="BN41" i="1" s="1"/>
  <c r="BO42" i="1"/>
  <c r="BQ42" i="1" s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M50" i="1" s="1"/>
  <c r="BO51" i="1"/>
  <c r="BM51" i="1" s="1"/>
  <c r="BO2" i="1"/>
  <c r="BN2" i="1" s="1"/>
  <c r="BM41" i="1" l="1"/>
  <c r="BM17" i="1"/>
  <c r="BM4" i="1"/>
  <c r="BP45" i="1"/>
  <c r="BP37" i="1"/>
  <c r="BQ21" i="1"/>
  <c r="BQ13" i="1"/>
  <c r="BM37" i="1"/>
  <c r="BM13" i="1"/>
  <c r="BQ49" i="1"/>
  <c r="BQ41" i="1"/>
  <c r="BQ33" i="1"/>
  <c r="BP21" i="1"/>
  <c r="BP13" i="1"/>
  <c r="BM49" i="1"/>
  <c r="BM33" i="1"/>
  <c r="BM25" i="1"/>
  <c r="BM9" i="1"/>
  <c r="BN29" i="1"/>
  <c r="BP49" i="1"/>
  <c r="BP41" i="1"/>
  <c r="BP33" i="1"/>
  <c r="BQ25" i="1"/>
  <c r="BQ17" i="1"/>
  <c r="BQ9" i="1"/>
  <c r="BM45" i="1"/>
  <c r="BM21" i="1"/>
  <c r="BM5" i="1"/>
  <c r="BQ45" i="1"/>
  <c r="BQ37" i="1"/>
  <c r="BP25" i="1"/>
  <c r="BP17" i="1"/>
  <c r="BP9" i="1"/>
  <c r="BN10" i="1"/>
  <c r="BP10" i="1"/>
  <c r="BM2" i="1"/>
  <c r="BN46" i="1"/>
  <c r="BN22" i="1"/>
  <c r="BP43" i="1"/>
  <c r="BQ30" i="1"/>
  <c r="BP19" i="1"/>
  <c r="BM20" i="1"/>
  <c r="BM6" i="1"/>
  <c r="BN7" i="1"/>
  <c r="BQ35" i="1"/>
  <c r="BP30" i="1"/>
  <c r="BQ18" i="1"/>
  <c r="BQ11" i="1"/>
  <c r="BN50" i="1"/>
  <c r="BP50" i="1"/>
  <c r="BN34" i="1"/>
  <c r="BP34" i="1"/>
  <c r="BP40" i="1"/>
  <c r="BQ40" i="1"/>
  <c r="BP32" i="1"/>
  <c r="BQ32" i="1"/>
  <c r="BP31" i="1"/>
  <c r="BQ31" i="1"/>
  <c r="BM31" i="1"/>
  <c r="BP24" i="1"/>
  <c r="BQ24" i="1"/>
  <c r="BM24" i="1"/>
  <c r="BP16" i="1"/>
  <c r="BQ16" i="1"/>
  <c r="BM16" i="1"/>
  <c r="BP8" i="1"/>
  <c r="BQ8" i="1"/>
  <c r="BM8" i="1"/>
  <c r="BM38" i="1"/>
  <c r="BM29" i="1"/>
  <c r="BN43" i="1"/>
  <c r="BN30" i="1"/>
  <c r="BN19" i="1"/>
  <c r="BQ47" i="1"/>
  <c r="BP35" i="1"/>
  <c r="BQ29" i="1"/>
  <c r="BQ23" i="1"/>
  <c r="BP11" i="1"/>
  <c r="BP48" i="1"/>
  <c r="BQ48" i="1"/>
  <c r="BM48" i="1"/>
  <c r="BN40" i="1"/>
  <c r="BP47" i="1"/>
  <c r="BQ34" i="1"/>
  <c r="BP23" i="1"/>
  <c r="BQ10" i="1"/>
  <c r="BN26" i="1"/>
  <c r="BP26" i="1"/>
  <c r="BN18" i="1"/>
  <c r="BP18" i="1"/>
  <c r="BP6" i="1"/>
  <c r="BQ6" i="1"/>
  <c r="BM46" i="1"/>
  <c r="BM28" i="1"/>
  <c r="BM14" i="1"/>
  <c r="BN39" i="1"/>
  <c r="BN15" i="1"/>
  <c r="BQ46" i="1"/>
  <c r="BQ39" i="1"/>
  <c r="BQ22" i="1"/>
  <c r="BQ15" i="1"/>
  <c r="BM34" i="1"/>
  <c r="BM26" i="1"/>
  <c r="BN51" i="1"/>
  <c r="BN38" i="1"/>
  <c r="BN27" i="1"/>
  <c r="BN14" i="1"/>
  <c r="BQ51" i="1"/>
  <c r="BP39" i="1"/>
  <c r="BQ27" i="1"/>
  <c r="BP15" i="1"/>
  <c r="BN42" i="1"/>
  <c r="BP42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44" i="1"/>
  <c r="BM12" i="1"/>
  <c r="BN48" i="1"/>
  <c r="BN36" i="1"/>
  <c r="BN24" i="1"/>
  <c r="BN12" i="1"/>
  <c r="BP51" i="1"/>
  <c r="BQ38" i="1"/>
  <c r="BP27" i="1"/>
  <c r="BQ14" i="1"/>
  <c r="BQ7" i="1"/>
  <c r="BP3" i="1"/>
  <c r="BQ3" i="1"/>
  <c r="BM3" i="1"/>
  <c r="BM42" i="1"/>
  <c r="BM32" i="1"/>
  <c r="BM22" i="1"/>
  <c r="BM10" i="1"/>
  <c r="BN47" i="1"/>
  <c r="BN35" i="1"/>
  <c r="BN23" i="1"/>
  <c r="BN11" i="1"/>
  <c r="BQ50" i="1"/>
  <c r="BQ43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<sst xmlns="http://schemas.openxmlformats.org/spreadsheetml/2006/main" count="31144" uniqueCount="11517">
  <si>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</si>
  <si>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</si>
  <si>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</si>
  <si>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</si>
  <si>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</si>
  <si>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</si>
  <si>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</si>
  <si>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</si>
  <si>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</si>
  <si>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</si>
  <si>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</si>
  <si>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</si>
  <si>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</si>
  <si>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</si>
  <si>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</si>
  <si>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</si>
  <si>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</si>
  <si>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</si>
  <si>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</si>
  <si>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</si>
  <si>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</si>
  <si>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</si>
  <si>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</si>
  <si>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</si>
  <si>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</si>
  <si>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</si>
  <si>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</si>
  <si>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</si>
  <si>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</si>
  <si>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</si>
  <si>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</si>
  <si>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</si>
  <si>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</si>
  <si>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</si>
  <si>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</si>
  <si>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</si>
  <si>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</si>
  <si>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</si>
  <si>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</si>
  <si>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</si>
  <si>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</si>
  <si>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</si>
  <si>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</si>
  <si>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</si>
  <si>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</si>
  <si>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</si>
  <si>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</si>
  <si>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</si>
  <si>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</si>
  <si>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</si>
  <si>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</si>
  <si>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</si>
  <si>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</si>
  <si>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</si>
  <si>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</si>
  <si>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</si>
  <si>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</si>
  <si>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</si>
  <si>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</si>
  <si>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</si>
  <si>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</si>
  <si>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</si>
  <si>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</si>
  <si>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</si>
  <si>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</si>
  <si>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</si>
  <si>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</si>
  <si>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</si>
  <si>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</si>
  <si>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</si>
  <si>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</si>
  <si>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</si>
  <si>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</si>
  <si>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</si>
  <si>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</si>
  <si>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</si>
  <si>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</si>
  <si>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</si>
  <si>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</si>
  <si>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</si>
  <si>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</si>
  <si>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</si>
  <si>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</si>
  <si>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</si>
  <si>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</si>
  <si>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</si>
  <si>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</si>
  <si>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</si>
  <si>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</si>
  <si>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</si>
  <si>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</si>
  <si>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</si>
  <si>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</si>
  <si>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</si>
  <si>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</si>
  <si>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</si>
  <si>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</si>
  <si>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</si>
  <si>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</si>
  <si>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</si>
  <si>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</si>
  <si>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</si>
  <si>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</si>
  <si>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</si>
  <si>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</si>
  <si>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</si>
  <si>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</si>
  <si>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</si>
  <si>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</si>
  <si>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</si>
  <si>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</si>
  <si>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</si>
  <si>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</si>
  <si>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</si>
  <si>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</si>
  <si>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</si>
  <si>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</si>
  <si>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</si>
  <si>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</si>
  <si>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</si>
  <si>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</si>
  <si>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</si>
  <si>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</si>
  <si>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</si>
  <si>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</si>
  <si>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</si>
  <si>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</si>
  <si>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</si>
  <si>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</si>
  <si>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</si>
  <si>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</si>
  <si>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</si>
  <si>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</si>
  <si>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</si>
  <si>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</si>
  <si>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</si>
  <si>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</si>
  <si>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</si>
  <si>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</si>
  <si>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</si>
  <si>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</si>
  <si>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</si>
  <si>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</si>
  <si>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</si>
  <si>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</si>
  <si>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</si>
  <si>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</si>
  <si>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</si>
  <si>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</si>
  <si>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</si>
  <si>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</si>
  <si>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</si>
  <si>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</si>
  <si>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</si>
  <si>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</si>
  <si>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</si>
  <si>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</si>
  <si>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</si>
  <si>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</si>
  <si>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</si>
  <si>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</si>
  <si>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</si>
  <si>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</si>
  <si>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</si>
  <si>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</si>
  <si>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</si>
  <si>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</si>
  <si>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</si>
  <si>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</si>
  <si>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</si>
  <si>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</si>
  <si>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</si>
  <si>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</si>
  <si>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</si>
  <si>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</si>
  <si>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</si>
  <si>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</si>
  <si>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</si>
  <si>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</si>
  <si>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</si>
  <si>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</si>
  <si>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</si>
  <si>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</si>
  <si>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</si>
  <si>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</si>
  <si>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</si>
  <si>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</si>
  <si>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</si>
  <si>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</si>
  <si>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</si>
  <si>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</si>
  <si>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</si>
  <si>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</si>
  <si>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</si>
  <si>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</si>
  <si>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</si>
  <si>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</si>
  <si>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</si>
  <si>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</si>
  <si>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</si>
  <si>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</si>
  <si>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</si>
  <si>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</si>
  <si>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</si>
  <si>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</si>
  <si>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</si>
  <si>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</si>
  <si>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</si>
  <si>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</si>
  <si>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</si>
  <si>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</si>
  <si>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</si>
  <si>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</si>
  <si>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</si>
  <si>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</si>
  <si>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</si>
  <si>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</si>
  <si>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</si>
  <si>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</si>
  <si>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</si>
  <si>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</si>
  <si>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</si>
  <si>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</si>
  <si>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</si>
  <si>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</si>
  <si>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</si>
  <si>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</si>
  <si>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</si>
  <si>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</si>
  <si>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</si>
  <si>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</si>
  <si>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</si>
  <si>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</si>
  <si>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</si>
  <si>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</si>
  <si>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</si>
  <si>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</si>
  <si>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</si>
  <si>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</si>
  <si>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</si>
  <si>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</si>
  <si>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</si>
  <si>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</si>
  <si>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</si>
  <si>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</si>
  <si>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</si>
  <si>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</si>
  <si>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</si>
  <si>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</si>
  <si>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</si>
  <si>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</si>
  <si>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</si>
  <si>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</si>
  <si>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</si>
  <si>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</si>
  <si>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</si>
  <si>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</si>
  <si>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</si>
  <si>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</si>
  <si>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</si>
  <si>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</si>
  <si>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</si>
  <si>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</si>
  <si>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</si>
  <si>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</si>
  <si>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</si>
  <si>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</si>
  <si>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</si>
  <si>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</si>
  <si>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</si>
  <si>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</si>
  <si>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</si>
  <si>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</si>
  <si>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</si>
  <si>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</si>
  <si>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</si>
  <si>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</si>
  <si>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</si>
  <si>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</si>
  <si>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</si>
  <si>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</si>
  <si>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</si>
  <si>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</si>
  <si>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</si>
  <si>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</si>
  <si>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</si>
  <si>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</si>
  <si>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</si>
  <si>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</si>
  <si>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</si>
  <si>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</si>
  <si>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</si>
  <si>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</si>
  <si>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</si>
  <si>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</si>
  <si>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</si>
  <si>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</si>
  <si>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</si>
  <si>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</si>
  <si>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</si>
  <si>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</si>
  <si>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</si>
  <si>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</si>
  <si>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</si>
  <si>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</si>
  <si>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</si>
  <si>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</si>
  <si>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</si>
  <si>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</si>
  <si>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</si>
  <si>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</si>
  <si>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</si>
  <si>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</si>
  <si>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</si>
  <si>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</si>
  <si>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</si>
  <si>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</si>
  <si>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</si>
  <si>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</si>
  <si>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</si>
  <si>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</si>
  <si>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</si>
  <si>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</si>
  <si>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</si>
  <si>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</si>
  <si>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</si>
  <si>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</si>
  <si>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</si>
  <si>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</si>
  <si>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</si>
  <si>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</si>
  <si>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</si>
  <si>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</si>
  <si>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</si>
  <si>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</si>
  <si>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</si>
  <si>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</si>
  <si>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</si>
  <si>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</si>
  <si>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</si>
  <si>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</si>
  <si>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</si>
  <si>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</si>
  <si>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</si>
  <si>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</si>
  <si>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</si>
  <si>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</si>
  <si>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</si>
  <si>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</si>
  <si>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</si>
  <si>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</si>
  <si>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</si>
  <si>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</si>
  <si>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</si>
  <si>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</si>
  <si>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</si>
  <si>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</si>
  <si>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</si>
  <si>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</si>
  <si>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</si>
  <si>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</si>
  <si>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</si>
  <si>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</si>
  <si>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</si>
  <si>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</si>
  <si>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</si>
  <si>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</si>
  <si>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</si>
  <si>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</si>
  <si>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</si>
  <si>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</si>
  <si>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</si>
  <si>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</si>
  <si>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</si>
  <si>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</si>
  <si>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</si>
  <si>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</si>
  <si>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</si>
  <si>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</si>
  <si>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</si>
  <si>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</si>
  <si>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</si>
  <si>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</si>
  <si>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</si>
  <si>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</si>
  <si>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</si>
  <si>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</si>
  <si>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</si>
  <si>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</si>
  <si>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</si>
  <si>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</si>
  <si>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</si>
  <si>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</si>
  <si>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</si>
  <si>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</si>
  <si>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</si>
  <si>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</si>
  <si>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</si>
  <si>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</si>
  <si>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</si>
  <si>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</si>
  <si>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</si>
  <si>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</si>
  <si>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</si>
  <si>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</si>
  <si>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</si>
  <si>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</si>
  <si>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</si>
  <si>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</si>
  <si>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</si>
  <si>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</si>
  <si>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</si>
  <si>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</si>
  <si>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</si>
  <si>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</si>
  <si>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</si>
  <si>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</si>
  <si>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</si>
  <si>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</si>
  <si>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</si>
  <si>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</si>
  <si>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</si>
  <si>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</si>
  <si>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</si>
  <si>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</si>
  <si>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</si>
  <si>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</si>
  <si>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</si>
  <si>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</si>
  <si>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</si>
  <si>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</si>
  <si>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</si>
  <si>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</si>
  <si>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</si>
  <si>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</si>
  <si>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</si>
  <si>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</si>
  <si>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</si>
  <si>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</si>
  <si>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</si>
  <si>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</si>
  <si>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</si>
  <si>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</si>
  <si>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</si>
  <si>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</si>
  <si>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</si>
  <si>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</si>
  <si>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</si>
  <si>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</si>
  <si>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</si>
  <si>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</si>
  <si>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</si>
  <si>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</si>
  <si>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</si>
  <si>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</si>
  <si>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</si>
  <si>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</si>
  <si>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</si>
  <si>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</si>
  <si>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</si>
  <si>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</si>
  <si>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</si>
  <si>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</si>
  <si>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</si>
  <si>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</si>
  <si>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</si>
  <si>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</si>
  <si>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</si>
  <si>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</si>
  <si>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</si>
  <si>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</si>
  <si>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</si>
  <si>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</si>
  <si>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</si>
  <si>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</si>
  <si>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</si>
  <si>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</si>
  <si>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</si>
  <si>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</si>
  <si>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</si>
  <si>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</si>
  <si>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</si>
  <si>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</si>
  <si>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</si>
  <si>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</si>
  <si>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</si>
  <si>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</si>
  <si>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</si>
  <si>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</si>
  <si>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</si>
  <si>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</si>
  <si>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</si>
  <si>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</si>
  <si>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</si>
  <si>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</si>
  <si>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</si>
  <si>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</si>
  <si>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</si>
  <si>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</si>
  <si>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</si>
  <si>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</si>
  <si>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</si>
  <si>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</si>
  <si>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</si>
  <si>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</si>
  <si>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</si>
  <si>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</si>
  <si>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</si>
  <si>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</si>
  <si>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</si>
  <si>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</si>
  <si>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</si>
  <si>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</si>
  <si>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</si>
  <si>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</si>
  <si>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</si>
  <si>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</si>
  <si>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</si>
  <si>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</si>
  <si>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</si>
  <si>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</si>
  <si>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</si>
  <si>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</si>
  <si>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</si>
  <si>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</si>
  <si>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</si>
  <si>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</si>
  <si>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</si>
  <si>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</si>
  <si>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</si>
  <si>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</si>
  <si>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</si>
  <si>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</si>
  <si>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</si>
  <si>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</si>
  <si>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</si>
  <si>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</si>
  <si>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</si>
  <si>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</si>
  <si>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</si>
  <si>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</si>
  <si>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</si>
  <si>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</si>
  <si>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</si>
  <si>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</si>
  <si>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</si>
  <si>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</si>
  <si>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</si>
  <si>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</si>
  <si>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</si>
  <si>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</si>
  <si>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</si>
  <si>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</si>
  <si>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</si>
  <si>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</si>
  <si>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</si>
  <si>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</si>
  <si>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</si>
  <si>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</si>
  <si>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</si>
  <si>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</si>
  <si>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</si>
  <si>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</si>
  <si>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</si>
  <si>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</si>
  <si>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</si>
  <si>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</si>
  <si>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</si>
  <si>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</si>
  <si>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</si>
  <si>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</si>
  <si>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</si>
  <si>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</si>
  <si>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</si>
  <si>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</si>
  <si>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</si>
  <si>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</si>
  <si>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</si>
  <si>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</si>
  <si>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</si>
  <si>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</si>
  <si>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</si>
  <si>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</si>
  <si>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</si>
  <si>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</si>
  <si>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</si>
  <si>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</si>
  <si>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</si>
  <si>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</si>
  <si>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</si>
  <si>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</si>
  <si>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</si>
  <si>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</si>
  <si>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</si>
  <si>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</si>
  <si>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</si>
  <si>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</si>
  <si>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</si>
  <si>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</si>
  <si>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</si>
  <si>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</si>
  <si>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</si>
  <si>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</si>
  <si>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</si>
  <si>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</si>
  <si>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</si>
  <si>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</si>
  <si>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</si>
  <si>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</si>
  <si>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</si>
  <si>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</si>
  <si>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</si>
  <si>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</si>
  <si>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</si>
  <si>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</si>
  <si>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</si>
  <si>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</si>
  <si>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</si>
  <si>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</si>
  <si>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</si>
  <si>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</si>
  <si>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</si>
  <si>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</si>
  <si>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</si>
  <si>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</si>
  <si>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</si>
  <si>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</si>
  <si>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</si>
  <si>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</si>
  <si>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</si>
  <si>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</si>
  <si>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</si>
  <si>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</si>
  <si>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</si>
  <si>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</si>
  <si>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</si>
  <si>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</si>
  <si>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</si>
  <si>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</si>
  <si>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</si>
  <si>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</si>
  <si>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</si>
  <si>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</si>
  <si>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</si>
  <si>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</si>
  <si>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</si>
  <si>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</si>
  <si>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</si>
  <si>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</si>
  <si>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</si>
  <si>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</si>
  <si>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</si>
  <si>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</si>
  <si>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</si>
  <si>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</si>
  <si>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</si>
  <si>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</si>
  <si>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</si>
  <si>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</si>
  <si>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</si>
  <si>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</si>
  <si>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</si>
  <si>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</si>
  <si>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</si>
  <si>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</si>
  <si>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</si>
  <si>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</si>
  <si>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</si>
  <si>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</si>
  <si>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</si>
  <si>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</si>
  <si>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</si>
  <si>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</si>
  <si>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</si>
  <si>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</si>
  <si>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</si>
  <si>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</si>
  <si>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</si>
  <si>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</si>
  <si>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</si>
  <si>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</si>
  <si>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</si>
  <si>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</si>
  <si>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</si>
  <si>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</si>
  <si>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</si>
  <si>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</si>
  <si>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</si>
  <si>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</si>
  <si>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</si>
  <si>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</si>
  <si>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</si>
  <si>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</si>
  <si>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</si>
  <si>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</si>
  <si>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</si>
  <si>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</si>
  <si>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</si>
  <si>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</si>
  <si>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</si>
  <si>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</si>
  <si>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</si>
  <si>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</si>
  <si>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</si>
  <si>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</si>
  <si>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</si>
  <si>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</si>
  <si>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</si>
  <si>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</si>
  <si>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</si>
  <si>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</si>
  <si>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</si>
  <si>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</si>
  <si>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</si>
  <si>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</si>
  <si>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</si>
  <si>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</si>
  <si>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</si>
  <si>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</si>
  <si>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</si>
  <si>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</si>
  <si>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</si>
  <si>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</si>
  <si>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</si>
  <si>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</si>
  <si>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</si>
  <si>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</si>
  <si>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</si>
  <si>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</si>
  <si>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</si>
  <si>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</si>
  <si>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</si>
  <si>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</si>
  <si>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</si>
  <si>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</si>
  <si>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</si>
  <si>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</si>
  <si>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</si>
  <si>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</si>
  <si>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</si>
  <si>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</si>
  <si>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</si>
  <si>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</si>
  <si>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</si>
  <si>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</si>
  <si>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</si>
  <si>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</si>
  <si>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</si>
  <si>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</si>
  <si>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</si>
  <si>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</si>
  <si>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</si>
  <si>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</si>
  <si>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</si>
  <si>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</si>
  <si>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</si>
  <si>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</si>
  <si>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</si>
  <si>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</si>
  <si>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</si>
  <si>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</si>
  <si>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</si>
  <si>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</si>
  <si>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</si>
  <si>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</si>
  <si>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</si>
  <si>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</si>
  <si>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</si>
  <si>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</si>
  <si>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</si>
  <si>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</si>
  <si>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</si>
  <si>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</si>
  <si>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</si>
  <si>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</si>
  <si>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</si>
  <si>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</si>
  <si>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</si>
  <si>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</si>
  <si>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</si>
  <si>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</si>
  <si>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</si>
  <si>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</si>
  <si>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</si>
  <si>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</si>
  <si>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</si>
  <si>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</si>
  <si>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</si>
  <si>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</si>
  <si>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</si>
  <si>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</si>
  <si>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</si>
  <si>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</si>
  <si>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</si>
  <si>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</si>
  <si>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</si>
  <si>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</si>
  <si>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</si>
  <si>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</si>
  <si>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</si>
  <si>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</si>
  <si>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</si>
  <si>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</si>
  <si>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</si>
  <si>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</si>
  <si>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</si>
  <si>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</si>
  <si>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</si>
  <si>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</si>
  <si>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</si>
  <si>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</si>
  <si>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</si>
  <si>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</si>
  <si>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</si>
  <si>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</si>
  <si>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</si>
  <si>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</si>
  <si>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</si>
  <si>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</si>
  <si>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</si>
  <si>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</si>
  <si>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</si>
  <si>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</si>
  <si>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</si>
  <si>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</si>
  <si>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</si>
  <si>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</si>
  <si>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</si>
  <si>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</si>
  <si>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</si>
  <si>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</si>
  <si>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</si>
  <si>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</si>
  <si>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</si>
  <si>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</si>
  <si>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</si>
  <si>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</si>
  <si>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</si>
  <si>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</si>
  <si>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</si>
  <si>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</si>
  <si>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</si>
  <si>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</si>
  <si>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</si>
  <si>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</si>
  <si>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</si>
  <si>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</si>
  <si>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</si>
  <si>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</si>
  <si>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</si>
  <si>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</si>
  <si>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</si>
  <si>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</si>
  <si>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</si>
  <si>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</si>
  <si>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</si>
  <si>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</si>
  <si>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</si>
  <si>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</si>
  <si>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</si>
  <si>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</si>
  <si>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</si>
  <si>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</si>
  <si>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</si>
  <si>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</si>
  <si>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</si>
  <si>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</si>
  <si>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</si>
  <si>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</si>
  <si>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</si>
  <si>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</si>
  <si>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</si>
  <si>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</si>
  <si>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</si>
  <si>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</si>
  <si>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</si>
  <si>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</si>
  <si>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</si>
  <si>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</si>
  <si>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</si>
  <si>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</si>
  <si>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</si>
  <si>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</si>
  <si>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</si>
  <si>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</si>
  <si>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</si>
  <si>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</si>
  <si>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</si>
  <si>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</si>
  <si>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</si>
  <si>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</si>
  <si>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</si>
  <si>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</si>
  <si>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</si>
  <si>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</si>
  <si>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</si>
  <si>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</si>
  <si>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</si>
  <si>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</si>
  <si>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</si>
  <si>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</si>
  <si>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</si>
  <si>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</si>
  <si>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</si>
  <si>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</si>
  <si>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</si>
  <si>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</si>
  <si>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</si>
  <si>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</si>
  <si>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</si>
  <si>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</si>
  <si>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</si>
  <si>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</si>
  <si>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</si>
  <si>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</si>
  <si>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</si>
  <si>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</si>
  <si>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</si>
  <si>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</si>
  <si>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</si>
  <si>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</si>
  <si>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</si>
  <si>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</si>
  <si>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</si>
  <si>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</si>
  <si>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</si>
  <si>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</si>
  <si>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</si>
  <si>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</si>
  <si>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</si>
  <si>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</si>
  <si>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</si>
  <si>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</si>
  <si>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</si>
  <si>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</si>
  <si>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</si>
  <si>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</si>
  <si>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</si>
  <si>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</si>
  <si>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</si>
  <si>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</si>
  <si>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</si>
  <si>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</si>
  <si>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</si>
  <si>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</si>
  <si>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</si>
  <si>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</si>
  <si>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</si>
  <si>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</si>
  <si>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</si>
  <si>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</si>
  <si>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</si>
  <si>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</si>
  <si>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</si>
  <si>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</si>
  <si>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</si>
  <si>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</si>
  <si>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</si>
  <si>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</si>
  <si>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</si>
  <si>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</si>
  <si>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</si>
  <si>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</si>
  <si>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</si>
  <si>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</si>
  <si>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</si>
  <si>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</si>
  <si>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</si>
  <si>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</si>
  <si>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</si>
  <si>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</si>
  <si>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</si>
  <si>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</si>
  <si>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</si>
  <si>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</si>
  <si>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</si>
  <si>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</si>
  <si>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</si>
  <si>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</si>
  <si>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</si>
  <si>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</si>
  <si>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</si>
  <si>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</si>
  <si>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</si>
  <si>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</si>
  <si>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</si>
  <si>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</si>
  <si>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</si>
  <si>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</si>
  <si>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</si>
  <si>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</si>
  <si>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</si>
  <si>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</si>
  <si>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</si>
  <si>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</si>
  <si>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</si>
  <si>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</si>
  <si>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</si>
  <si>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</si>
  <si>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</si>
  <si>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</si>
  <si>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</si>
  <si>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</si>
  <si>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</si>
  <si>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</si>
  <si>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</si>
  <si>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</si>
  <si>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</si>
  <si>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</si>
  <si>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</si>
  <si>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</si>
  <si>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</si>
  <si>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</si>
  <si>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</si>
  <si>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</si>
  <si>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</si>
  <si>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</si>
  <si>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</si>
  <si>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</si>
  <si>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</si>
  <si>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</si>
  <si>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</si>
  <si>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</si>
  <si>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</si>
  <si>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</si>
  <si>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</si>
  <si>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</si>
  <si>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</si>
  <si>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</si>
  <si>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</si>
  <si>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</si>
  <si>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</si>
  <si>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</si>
  <si>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</si>
  <si>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</si>
  <si>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</si>
  <si>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</si>
  <si>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</si>
  <si>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</si>
  <si>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</si>
  <si>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</si>
  <si>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</si>
  <si>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</si>
  <si>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</si>
  <si>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</si>
  <si>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</si>
  <si>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</si>
  <si>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</si>
  <si>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</si>
  <si>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</si>
  <si>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</si>
  <si>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</si>
  <si>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</si>
  <si>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</si>
  <si>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</si>
  <si>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</si>
  <si>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</si>
  <si>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</si>
  <si>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</si>
  <si>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</si>
  <si>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</si>
  <si>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</si>
  <si>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</si>
  <si>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</si>
  <si>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</si>
  <si>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</si>
  <si>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</si>
  <si>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</si>
  <si>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</si>
  <si>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</si>
  <si>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</si>
  <si>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</si>
  <si>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</si>
  <si>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</si>
  <si>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</si>
  <si>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</si>
  <si>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</si>
  <si>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</si>
  <si>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</si>
  <si>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</si>
  <si>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</si>
  <si>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</si>
  <si>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</si>
  <si>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</si>
  <si>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</si>
  <si>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</si>
  <si>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</si>
  <si>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</si>
  <si>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</si>
  <si>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</si>
  <si>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</si>
  <si>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</si>
  <si>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</si>
  <si>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</si>
  <si>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</si>
  <si>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</si>
  <si>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</si>
  <si>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</si>
  <si>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</si>
  <si>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</si>
  <si>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</si>
  <si>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</si>
  <si>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</si>
  <si>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</si>
  <si>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</si>
  <si>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</si>
  <si>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</si>
  <si>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</si>
  <si>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</si>
  <si>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</si>
  <si>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</si>
  <si>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</si>
  <si>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</si>
  <si>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</si>
  <si>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</si>
  <si>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</si>
  <si>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</si>
  <si>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</si>
  <si>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</si>
  <si>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</si>
  <si>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</si>
  <si>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</si>
  <si>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</si>
  <si>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</si>
  <si>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</si>
  <si>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</si>
  <si>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</si>
  <si>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</si>
  <si>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</si>
  <si>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</si>
  <si>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</si>
  <si>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</si>
  <si>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</si>
  <si>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</si>
  <si>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</si>
  <si>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</si>
  <si>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</si>
  <si>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</si>
  <si>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</si>
  <si>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</si>
  <si>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</si>
  <si>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</si>
  <si>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</si>
  <si>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</si>
  <si>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</si>
  <si>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</si>
  <si>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</si>
  <si>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</si>
  <si>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</si>
  <si>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</si>
  <si>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</si>
  <si>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</si>
  <si>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</si>
  <si>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</si>
  <si>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</si>
  <si>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</si>
  <si>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</si>
  <si>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</si>
  <si>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</si>
  <si>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</si>
  <si>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</si>
  <si>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</si>
  <si>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</si>
  <si>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</si>
  <si>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</si>
  <si>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</si>
  <si>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</si>
  <si>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</si>
  <si>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</si>
  <si>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</si>
  <si>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</si>
  <si>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</si>
  <si>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</si>
  <si>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</si>
  <si>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</si>
  <si>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</si>
  <si>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</si>
  <si>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</si>
  <si>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</si>
  <si>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</si>
  <si>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</si>
  <si>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</si>
  <si>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</si>
  <si>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</si>
  <si>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</si>
  <si>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</si>
  <si>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</si>
  <si>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</si>
  <si>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</si>
  <si>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</si>
  <si>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</si>
  <si>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</si>
  <si>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</si>
  <si>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</si>
  <si>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</si>
  <si>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</si>
  <si>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</si>
  <si>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</si>
  <si>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</si>
  <si>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</si>
  <si>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</si>
  <si>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</si>
  <si>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</si>
  <si>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</si>
  <si>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</si>
  <si>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</si>
  <si>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</si>
  <si>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</si>
  <si>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</si>
  <si>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</si>
  <si>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</si>
  <si>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</si>
  <si>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</si>
  <si>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</si>
  <si>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</si>
  <si>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</si>
  <si>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</si>
  <si>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</si>
  <si>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</si>
  <si>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</si>
  <si>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</si>
  <si>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</si>
  <si>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</si>
  <si>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</si>
  <si>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</si>
  <si>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</si>
  <si>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</si>
  <si>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</si>
  <si>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</si>
  <si>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</si>
  <si>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</si>
  <si>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</si>
  <si>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</si>
  <si>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</si>
  <si>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</si>
  <si>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</si>
  <si>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</si>
  <si>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</si>
  <si>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</si>
  <si>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</si>
  <si>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</si>
  <si>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</si>
  <si>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</si>
  <si>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</si>
  <si>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</si>
  <si>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</si>
  <si>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</si>
  <si>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</si>
  <si>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</si>
  <si>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</si>
  <si>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</si>
  <si>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</si>
  <si>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</si>
  <si>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</si>
  <si>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</si>
  <si>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</si>
  <si>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</si>
  <si>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</si>
  <si>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</si>
  <si>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</si>
  <si>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</si>
  <si>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</si>
  <si>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</si>
  <si>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</si>
  <si>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</si>
  <si>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</si>
  <si>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</si>
  <si>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</si>
  <si>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</si>
  <si>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</si>
  <si>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</si>
  <si>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</si>
  <si>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</si>
  <si>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</si>
  <si>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</si>
  <si>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</si>
  <si>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</si>
  <si>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</si>
  <si>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</si>
  <si>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</si>
  <si>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</si>
  <si>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</si>
  <si>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</si>
  <si>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</si>
  <si>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</si>
  <si>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</si>
  <si>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</si>
  <si>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</si>
  <si>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</si>
  <si>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</si>
  <si>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</si>
  <si>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</si>
  <si>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</si>
  <si>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</si>
  <si>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</si>
  <si>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</si>
  <si>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</si>
  <si>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</si>
  <si>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</si>
  <si>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</si>
  <si>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</si>
  <si>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</si>
  <si>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</si>
  <si>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</si>
  <si>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</si>
  <si>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</si>
  <si>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</si>
  <si>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</si>
  <si>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</si>
  <si>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</si>
  <si>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</si>
  <si>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</si>
  <si>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</si>
  <si>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</si>
  <si>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</si>
  <si>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</si>
  <si>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</si>
  <si>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</si>
  <si>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</si>
  <si>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</si>
  <si>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</si>
  <si>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</si>
  <si>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</si>
  <si>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</si>
  <si>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</si>
  <si>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</si>
  <si>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</si>
  <si>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</si>
  <si>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</si>
  <si>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</si>
  <si>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</si>
  <si>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</si>
  <si>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</si>
  <si>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</si>
  <si>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</si>
  <si>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</si>
  <si>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</si>
  <si>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</si>
  <si>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</si>
  <si>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</si>
  <si>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</si>
  <si>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</si>
  <si>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</si>
  <si>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</si>
  <si>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</si>
  <si>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</si>
  <si>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</si>
  <si>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</si>
  <si>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</si>
  <si>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</si>
  <si>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</si>
  <si>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</si>
  <si>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</si>
  <si>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</si>
  <si>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</si>
  <si>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</si>
  <si>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</si>
  <si>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</si>
  <si>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</si>
  <si>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</si>
  <si>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</si>
  <si>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</si>
  <si>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</si>
  <si>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</si>
  <si>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</si>
  <si>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</si>
  <si>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</si>
  <si>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</si>
  <si>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</si>
  <si>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</si>
  <si>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</si>
  <si>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</si>
  <si>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</si>
  <si>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</si>
  <si>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</si>
  <si>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</si>
  <si>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</si>
  <si>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</si>
  <si>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</si>
  <si>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</si>
  <si>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</si>
  <si>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</si>
  <si>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</si>
  <si>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</si>
  <si>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</si>
  <si>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</si>
  <si>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</si>
  <si>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</si>
  <si>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</si>
  <si>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</si>
  <si>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</si>
  <si>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</si>
  <si>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</si>
  <si>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</si>
  <si>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</si>
  <si>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</si>
  <si>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</si>
  <si>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</si>
  <si>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</si>
  <si>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</si>
  <si>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</si>
  <si>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</si>
  <si>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</si>
  <si>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</si>
  <si>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</si>
  <si>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</si>
  <si>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</si>
  <si>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</si>
  <si>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</si>
  <si>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</si>
  <si>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</si>
  <si>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</si>
  <si>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</si>
  <si>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</si>
  <si>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</si>
  <si>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</si>
  <si>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</si>
  <si>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</si>
  <si>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</si>
  <si>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</si>
  <si>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</si>
  <si>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</si>
  <si>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</si>
  <si>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</si>
  <si>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</si>
  <si>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</si>
  <si>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</si>
  <si>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</si>
  <si>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</si>
  <si>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</si>
  <si>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</si>
  <si>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</si>
  <si>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</si>
  <si>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</si>
  <si>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</si>
  <si>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</si>
  <si>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</si>
  <si>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</si>
  <si>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</si>
  <si>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</si>
  <si>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</si>
  <si>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</si>
  <si>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</si>
  <si>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</si>
  <si>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</si>
  <si>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</si>
  <si>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</si>
  <si>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</si>
  <si>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</si>
  <si>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</si>
  <si>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</si>
  <si>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</si>
  <si>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</si>
  <si>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</si>
  <si>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</si>
  <si>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</si>
  <si>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</si>
  <si>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</si>
  <si>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</si>
  <si>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</si>
  <si>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</si>
  <si>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</si>
  <si>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</si>
  <si>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</si>
  <si>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</si>
  <si>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</si>
  <si>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</si>
  <si>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</si>
  <si>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</si>
  <si>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</si>
  <si>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</si>
  <si>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</si>
  <si>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</si>
  <si>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</si>
  <si>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</si>
  <si>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</si>
  <si>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</si>
  <si>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</si>
  <si>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</si>
  <si>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</si>
  <si>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</si>
  <si>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</si>
  <si>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</si>
  <si>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</si>
  <si>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</si>
  <si>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</si>
  <si>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</si>
  <si>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</si>
  <si>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</si>
  <si>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</si>
  <si>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</si>
  <si>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</si>
  <si>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</si>
  <si>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</si>
  <si>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</si>
  <si>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</si>
  <si>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</si>
  <si>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</si>
  <si>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</si>
  <si>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</si>
  <si>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</si>
  <si>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</si>
  <si>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</si>
  <si>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</si>
  <si>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</si>
  <si>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</si>
  <si>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</si>
  <si>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</si>
  <si>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</si>
  <si>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</si>
  <si>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</si>
  <si>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</si>
  <si>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</si>
  <si>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</si>
  <si>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</si>
  <si>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</si>
  <si>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</si>
  <si>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</si>
  <si>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</si>
  <si>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</si>
  <si>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</si>
  <si>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</si>
  <si>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</si>
  <si>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</si>
  <si>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</si>
  <si>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</si>
  <si>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</si>
  <si>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</si>
  <si>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</si>
  <si>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</si>
  <si>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</si>
  <si>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</si>
  <si>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</si>
  <si>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</si>
  <si>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</si>
  <si>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</si>
  <si>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</si>
  <si>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</si>
  <si>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</si>
  <si>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</si>
  <si>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</si>
  <si>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</si>
  <si>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</si>
  <si>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</si>
  <si>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</si>
  <si>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</si>
  <si>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</si>
  <si>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</si>
  <si>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</si>
  <si>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</si>
  <si>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</si>
  <si>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</si>
  <si>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</si>
  <si>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</si>
  <si>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</si>
  <si>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</si>
  <si>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</si>
  <si>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</si>
  <si>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</si>
  <si>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</si>
  <si>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</si>
  <si>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</si>
  <si>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</si>
  <si>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</si>
  <si>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</si>
  <si>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</si>
  <si>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</si>
  <si>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</si>
  <si>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</si>
  <si>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</si>
  <si>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</si>
  <si>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</si>
  <si>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</si>
  <si>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</si>
  <si>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</si>
  <si>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</si>
  <si>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</si>
  <si>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</si>
  <si>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</si>
  <si>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</si>
  <si>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</si>
  <si>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</si>
  <si>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</si>
  <si>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</si>
  <si>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</si>
  <si>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</si>
  <si>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</si>
  <si>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</si>
  <si>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</si>
  <si>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</si>
  <si>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</si>
  <si>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</si>
  <si>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</si>
  <si>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</si>
  <si>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</si>
  <si>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</si>
  <si>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</si>
  <si>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</si>
  <si>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</si>
  <si>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</si>
  <si>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</si>
  <si>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</si>
  <si>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</si>
  <si>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</si>
  <si>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</si>
  <si>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</si>
  <si>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</si>
  <si>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</si>
  <si>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</si>
  <si>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</si>
  <si>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</si>
  <si>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</si>
  <si>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</si>
  <si>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</si>
  <si>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</si>
  <si>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</si>
  <si>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</si>
  <si>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</si>
  <si>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</si>
  <si>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</si>
  <si>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</si>
  <si>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</si>
  <si>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</si>
  <si>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</si>
  <si>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</si>
  <si>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</si>
  <si>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</si>
  <si>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</si>
  <si>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</si>
  <si>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</si>
  <si>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</si>
  <si>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</si>
  <si>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</si>
  <si>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</si>
  <si>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</si>
  <si>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</si>
  <si>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</si>
  <si>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</si>
  <si>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</si>
  <si>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</si>
  <si>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</si>
  <si>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</si>
  <si>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</si>
  <si>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</si>
  <si>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</si>
  <si>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</si>
  <si>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</si>
  <si>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</si>
  <si>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</si>
  <si>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</si>
  <si>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</si>
  <si>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</si>
  <si>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</si>
  <si>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</si>
  <si>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</si>
  <si>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</si>
  <si>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</si>
  <si>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</si>
  <si>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</si>
  <si>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</si>
  <si>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</si>
  <si>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</si>
  <si>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</si>
  <si>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</si>
  <si>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</si>
  <si>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</si>
  <si>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</si>
  <si>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</si>
  <si>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</si>
  <si>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</si>
  <si>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</si>
  <si>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</si>
  <si>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</si>
  <si>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</si>
  <si>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</si>
  <si>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</si>
  <si>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</si>
  <si>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</si>
  <si>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</si>
  <si>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</si>
  <si>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</si>
  <si>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</si>
  <si>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</si>
  <si>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</si>
  <si>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</si>
  <si>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</si>
  <si>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</si>
  <si>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</si>
  <si>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</si>
  <si>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</si>
  <si>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</si>
  <si>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</si>
  <si>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</si>
  <si>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</si>
  <si>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</si>
  <si>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</si>
  <si>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</si>
  <si>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</si>
  <si>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</si>
  <si>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</si>
  <si>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</si>
  <si>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</si>
  <si>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</si>
  <si>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</si>
  <si>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</si>
  <si>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</si>
  <si>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</si>
  <si>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</si>
  <si>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</si>
  <si>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</si>
  <si>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</si>
  <si>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</si>
  <si>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</si>
  <si>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</si>
  <si>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</si>
  <si>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</si>
  <si>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</si>
  <si>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</si>
  <si>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</si>
  <si>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</si>
  <si>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</si>
  <si>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</si>
  <si>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</si>
  <si>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</si>
  <si>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</si>
  <si>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</si>
  <si>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</si>
  <si>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</si>
  <si>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</si>
  <si>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</si>
  <si>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</si>
  <si>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</si>
  <si>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</si>
  <si>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</si>
  <si>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</si>
  <si>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</si>
  <si>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</si>
  <si>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</si>
  <si>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</si>
  <si>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</si>
  <si>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</si>
  <si>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</si>
  <si>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</si>
  <si>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</si>
  <si>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</si>
  <si>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</si>
  <si>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</si>
  <si>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</si>
  <si>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</si>
  <si>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</si>
  <si>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</si>
  <si>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</si>
  <si>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</si>
  <si>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</si>
  <si>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</si>
  <si>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</si>
  <si>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</si>
  <si>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</si>
  <si>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</si>
  <si>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</si>
  <si>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</si>
  <si>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</si>
  <si>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</si>
  <si>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</si>
  <si>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</si>
  <si>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</si>
  <si>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</si>
  <si>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</si>
  <si>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</si>
  <si>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</si>
  <si>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</si>
  <si>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</si>
  <si>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</si>
  <si>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</si>
  <si>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</si>
  <si>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</si>
  <si>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</si>
  <si>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</si>
  <si>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</si>
  <si>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</si>
  <si>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</si>
  <si>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</si>
  <si>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</si>
  <si>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</si>
  <si>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</si>
  <si>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</si>
  <si>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</si>
  <si>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</si>
  <si>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</si>
  <si>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</si>
  <si>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</si>
  <si>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</si>
  <si>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</si>
  <si>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</si>
  <si>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</si>
  <si>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</si>
  <si>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</si>
  <si>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</si>
  <si>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</si>
  <si>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</si>
  <si>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</si>
  <si>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</si>
  <si>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</si>
  <si>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</si>
  <si>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</si>
  <si>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</si>
  <si>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</si>
  <si>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</si>
  <si>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</si>
  <si>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</si>
  <si>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</si>
  <si>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</si>
  <si>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</si>
  <si>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</si>
  <si>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</si>
  <si>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</si>
  <si>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</si>
  <si>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</si>
  <si>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</si>
  <si>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</si>
  <si>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</si>
  <si>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</si>
  <si>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</si>
  <si>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</si>
  <si>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</si>
  <si>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</si>
  <si>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</si>
  <si>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</si>
  <si>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</si>
  <si>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</si>
  <si>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</si>
  <si>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</si>
  <si>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</si>
  <si>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</si>
  <si>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</si>
  <si>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</si>
  <si>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</si>
  <si>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</si>
  <si>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</si>
  <si>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</si>
  <si>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</si>
  <si>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</si>
  <si>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</si>
  <si>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</si>
  <si>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</si>
  <si>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</si>
  <si>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</si>
  <si>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</si>
  <si>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</si>
  <si>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</si>
  <si>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</si>
  <si>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</si>
  <si>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</si>
  <si>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</si>
  <si>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</si>
  <si>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</si>
  <si>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</si>
  <si>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</si>
  <si>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</si>
  <si>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</si>
  <si>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</si>
  <si>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</si>
  <si>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</si>
  <si>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</si>
  <si>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</si>
  <si>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</si>
  <si>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</si>
  <si>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</si>
  <si>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</si>
  <si>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</si>
  <si>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</si>
  <si>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</si>
  <si>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</si>
  <si>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</si>
  <si>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</si>
  <si>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</si>
  <si>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</si>
  <si>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</si>
  <si>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</si>
  <si>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</si>
  <si>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</si>
  <si>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</si>
  <si>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</si>
  <si>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</si>
  <si>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</si>
  <si>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</si>
  <si>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</si>
  <si>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</si>
  <si>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</si>
  <si>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</si>
  <si>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</si>
  <si>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</si>
  <si>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</si>
  <si>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</si>
  <si>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</si>
  <si>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</si>
  <si>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</si>
  <si>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</si>
  <si>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</si>
  <si>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</si>
  <si>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</si>
  <si>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</si>
  <si>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</si>
  <si>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</si>
  <si>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</si>
  <si>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</si>
  <si>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</si>
  <si>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</si>
  <si>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</si>
  <si>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</si>
  <si>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</si>
  <si>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</si>
  <si>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</si>
  <si>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</si>
  <si>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</si>
  <si>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</si>
  <si>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</si>
  <si>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</si>
  <si>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</si>
  <si>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</si>
  <si>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</si>
  <si>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</si>
  <si>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</si>
  <si>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</si>
  <si>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</si>
  <si>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</si>
  <si>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</si>
  <si>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</si>
  <si>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</si>
  <si>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</si>
  <si>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</si>
  <si>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</si>
  <si>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</si>
  <si>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</si>
  <si>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</si>
  <si>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</si>
  <si>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</si>
  <si>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</si>
  <si>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</si>
  <si>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</si>
  <si>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</si>
  <si>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</si>
  <si>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</si>
  <si>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</si>
  <si>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</si>
  <si>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</si>
  <si>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</si>
  <si>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</si>
  <si>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</si>
  <si>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</si>
  <si>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</si>
  <si>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</si>
  <si>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</si>
  <si>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</si>
  <si>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</si>
  <si>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</si>
  <si>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</si>
  <si>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</si>
  <si>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</si>
  <si>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</si>
  <si>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</si>
  <si>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</si>
  <si>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</si>
  <si>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</si>
  <si>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</si>
  <si>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</si>
  <si>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</si>
  <si>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</si>
  <si>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</si>
  <si>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</si>
  <si>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</si>
  <si>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</si>
  <si>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</si>
  <si>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</si>
  <si>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</si>
  <si>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</si>
  <si>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</si>
  <si>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</si>
  <si>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</si>
  <si>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</si>
  <si>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</si>
  <si>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</si>
  <si>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</si>
  <si>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</si>
  <si>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</si>
  <si>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</si>
  <si>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</si>
  <si>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</si>
  <si>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</si>
  <si>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</si>
  <si>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</si>
  <si>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</si>
  <si>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</si>
  <si>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</si>
  <si>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</si>
  <si>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</si>
  <si>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</si>
  <si>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</si>
  <si>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</si>
  <si>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</si>
  <si>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</si>
  <si>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</si>
  <si>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</si>
  <si>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</si>
  <si>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</si>
  <si>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</si>
  <si>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</si>
  <si>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</si>
  <si>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</si>
  <si>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</si>
  <si>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</si>
  <si>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</si>
  <si>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</si>
  <si>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</si>
  <si>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</si>
  <si>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</si>
  <si>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</si>
  <si>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</si>
  <si>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</si>
  <si>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</si>
  <si>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</si>
  <si>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</si>
  <si>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</si>
  <si>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</si>
  <si>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</si>
  <si>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</si>
  <si>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</si>
  <si>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</si>
  <si>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</si>
  <si>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</si>
  <si>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</si>
  <si>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</si>
  <si>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</si>
  <si>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</si>
  <si>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</si>
  <si>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</si>
  <si>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</si>
  <si>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</si>
  <si>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</si>
  <si>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</si>
  <si>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</si>
  <si>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</si>
  <si>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</si>
  <si>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</si>
  <si>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</si>
  <si>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</si>
  <si>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</si>
  <si>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</si>
  <si>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</si>
  <si>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</si>
  <si>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</si>
  <si>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</si>
  <si>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</si>
  <si>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</si>
  <si>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</si>
  <si>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</si>
  <si>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</si>
  <si>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</si>
  <si>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</si>
  <si>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</si>
  <si>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</si>
  <si>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</si>
  <si>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</si>
  <si>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</si>
  <si>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</si>
  <si>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</si>
  <si>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</si>
  <si>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</si>
  <si>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</si>
  <si>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</si>
  <si>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</si>
  <si>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</si>
  <si>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</si>
  <si>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</si>
  <si>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</si>
  <si>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</si>
  <si>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</si>
  <si>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</si>
  <si>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</si>
  <si>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</si>
  <si>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</si>
  <si>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</si>
  <si>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</si>
  <si>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</si>
  <si>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</si>
  <si>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</si>
  <si>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</si>
  <si>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</si>
  <si>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</si>
  <si>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</si>
  <si>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</si>
  <si>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</si>
  <si>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</si>
  <si>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</si>
  <si>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</si>
  <si>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</si>
  <si>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</si>
  <si>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</si>
  <si>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</si>
  <si>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</si>
  <si>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</si>
  <si>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</si>
  <si>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</si>
  <si>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</si>
  <si>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</si>
  <si>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</si>
  <si>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</si>
  <si>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</si>
  <si>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</si>
  <si>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</si>
  <si>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</si>
  <si>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</si>
  <si>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</si>
  <si>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</si>
  <si>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</si>
  <si>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</si>
  <si>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</si>
  <si>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</si>
  <si>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</si>
  <si>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</si>
  <si>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</si>
  <si>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</si>
  <si>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</si>
  <si>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</si>
  <si>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</si>
  <si>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</si>
  <si>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</si>
  <si>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</si>
  <si>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</si>
  <si>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</si>
  <si>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</si>
  <si>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</si>
  <si>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</si>
  <si>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</si>
  <si>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</si>
  <si>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</si>
  <si>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</si>
  <si>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</si>
  <si>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</si>
  <si>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</si>
  <si>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</si>
  <si>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</si>
  <si>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</si>
  <si>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</si>
  <si>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</si>
  <si>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</si>
  <si>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</si>
  <si>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</si>
  <si>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</si>
  <si>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</si>
  <si>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</si>
  <si>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</si>
  <si>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</si>
  <si>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</si>
  <si>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</si>
  <si>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</si>
  <si>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</si>
  <si>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</si>
  <si>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</si>
  <si>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</si>
  <si>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</si>
  <si>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</si>
  <si>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</si>
  <si>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</si>
  <si>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</si>
  <si>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</si>
  <si>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</si>
  <si>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</si>
  <si>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</si>
  <si>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</si>
  <si>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</si>
  <si>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</si>
  <si>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</si>
  <si>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</si>
  <si>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</si>
  <si>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</si>
  <si>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</si>
  <si>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</si>
  <si>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</si>
  <si>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</si>
  <si>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</si>
  <si>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</si>
  <si>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</si>
  <si>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</si>
  <si>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</si>
  <si>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</si>
  <si>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</si>
  <si>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</si>
  <si>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</si>
  <si>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</si>
  <si>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</si>
  <si>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</si>
  <si>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</si>
  <si>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</si>
  <si>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</si>
  <si>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</si>
  <si>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</si>
  <si>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</si>
  <si>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</si>
  <si>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</si>
  <si>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</si>
  <si>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</si>
  <si>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</si>
  <si>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</si>
  <si>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</si>
  <si>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</si>
  <si>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</si>
  <si>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</si>
  <si>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</si>
  <si>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</si>
  <si>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</si>
  <si>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</si>
  <si>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</si>
  <si>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</si>
  <si>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</si>
  <si>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</si>
  <si>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</si>
  <si>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</si>
  <si>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</si>
  <si>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</si>
  <si>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</si>
  <si>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</si>
  <si>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</si>
  <si>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</si>
  <si>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</si>
  <si>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</si>
  <si>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</si>
  <si>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</si>
  <si>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</si>
  <si>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</si>
  <si>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</si>
  <si>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</si>
  <si>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</si>
  <si>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</si>
  <si>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</si>
  <si>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</si>
  <si>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</si>
  <si>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</si>
  <si>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</si>
  <si>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</si>
  <si>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</si>
  <si>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</si>
  <si>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</si>
  <si>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</si>
  <si>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</si>
  <si>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</si>
  <si>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</si>
  <si>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</si>
  <si>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</si>
  <si>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</si>
  <si>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</si>
  <si>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</si>
  <si>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</si>
  <si>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</si>
  <si>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</si>
  <si>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</si>
  <si>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</si>
  <si>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</si>
  <si>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</si>
  <si>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</si>
  <si>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</si>
  <si>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</si>
  <si>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</si>
  <si>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</si>
  <si>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</si>
  <si>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</si>
  <si>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</si>
  <si>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</si>
  <si>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</si>
  <si>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</si>
  <si>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</si>
  <si>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</si>
  <si>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</si>
  <si>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</si>
  <si>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</si>
  <si>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</si>
  <si>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</si>
  <si>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</si>
  <si>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</si>
  <si>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</si>
  <si>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</si>
  <si>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</si>
  <si>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</si>
  <si>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</si>
  <si>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</si>
  <si>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</si>
  <si>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</si>
  <si>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</si>
  <si>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</si>
  <si>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</si>
  <si>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</si>
  <si>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</si>
  <si>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</si>
  <si>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</si>
  <si>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</si>
  <si>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</si>
  <si>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</si>
  <si>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</si>
  <si>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</si>
  <si>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</si>
  <si>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</si>
  <si>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</si>
  <si>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</si>
  <si>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</si>
  <si>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</si>
  <si>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</si>
  <si>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</si>
  <si>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</si>
  <si>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</si>
  <si>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</si>
  <si>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</si>
  <si>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</si>
  <si>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</si>
  <si>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</si>
  <si>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</si>
  <si>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</si>
  <si>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</si>
  <si>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</si>
  <si>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</si>
  <si>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</si>
  <si>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</si>
  <si>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</si>
  <si>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</si>
  <si>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</si>
  <si>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</si>
  <si>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</si>
  <si>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</si>
  <si>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</si>
  <si>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</si>
  <si>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</si>
  <si>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</si>
  <si>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</si>
  <si>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</si>
  <si>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</si>
  <si>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</si>
  <si>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</si>
  <si>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</si>
  <si>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</si>
  <si>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</si>
  <si>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</si>
  <si>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</si>
  <si>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</si>
  <si>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</si>
  <si>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</si>
  <si>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</si>
  <si>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</si>
  <si>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</si>
  <si>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</si>
  <si>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</si>
  <si>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</si>
  <si>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</si>
  <si>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</si>
  <si>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</si>
  <si>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</si>
  <si>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</si>
  <si>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</si>
  <si>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</si>
  <si>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</si>
  <si>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</si>
  <si>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</si>
  <si>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</si>
  <si>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</si>
  <si>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</si>
  <si>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</si>
  <si>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</si>
  <si>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</si>
  <si>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</si>
  <si>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</si>
  <si>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</si>
  <si>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</si>
  <si>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</si>
  <si>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</si>
  <si>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</si>
  <si>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</si>
  <si>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</si>
  <si>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</si>
  <si>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</si>
  <si>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</si>
  <si>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</si>
  <si>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</si>
  <si>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</si>
  <si>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</si>
  <si>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</si>
  <si>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</si>
  <si>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</si>
  <si>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</si>
  <si>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</si>
  <si>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</si>
  <si>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</si>
  <si>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</si>
  <si>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</si>
  <si>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</si>
  <si>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</si>
  <si>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</si>
  <si>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</si>
  <si>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</si>
  <si>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</si>
  <si>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</si>
  <si>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</si>
  <si>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</si>
  <si>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</si>
  <si>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</si>
  <si>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</si>
  <si>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</si>
  <si>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</si>
  <si>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</si>
  <si>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</si>
  <si>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</si>
  <si>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</si>
  <si>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</si>
  <si>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</si>
  <si>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</si>
  <si>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</si>
  <si>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</si>
  <si>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</si>
  <si>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</si>
  <si>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</si>
  <si>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</si>
  <si>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</si>
  <si>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</si>
  <si>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</si>
  <si>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</si>
  <si>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</si>
  <si>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</si>
  <si>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</si>
  <si>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</si>
  <si>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</si>
  <si>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</si>
  <si>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</si>
  <si>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</si>
  <si>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</si>
  <si>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</si>
  <si>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</si>
  <si>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</si>
  <si>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</si>
  <si>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</si>
  <si>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</si>
  <si>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</si>
  <si>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</si>
  <si>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</si>
  <si>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</si>
  <si>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</si>
  <si>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</si>
  <si>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</si>
  <si>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</si>
  <si>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</si>
  <si>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</si>
  <si>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</si>
  <si>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</si>
  <si>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</si>
  <si>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</si>
  <si>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</si>
  <si>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</si>
  <si>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</si>
  <si>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</si>
  <si>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</si>
  <si>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</si>
  <si>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</si>
  <si>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</si>
  <si>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</si>
  <si>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</si>
  <si>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</si>
  <si>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</si>
  <si>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</si>
  <si>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</si>
  <si>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</si>
  <si>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</si>
  <si>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</si>
  <si>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</si>
  <si>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</si>
  <si>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</si>
  <si>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</si>
  <si>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</si>
  <si>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</si>
  <si>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</si>
  <si>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</si>
  <si>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</si>
  <si>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</si>
  <si>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</si>
  <si>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</si>
  <si>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</si>
  <si>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</si>
  <si>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</si>
  <si>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</si>
  <si>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</si>
  <si>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</si>
  <si>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</si>
  <si>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</si>
  <si>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</si>
  <si>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</si>
  <si>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</si>
  <si>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</si>
  <si>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</si>
  <si>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</si>
  <si>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</si>
  <si>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</si>
  <si>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</si>
  <si>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</si>
  <si>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</si>
  <si>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</si>
  <si>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</si>
  <si>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</si>
  <si>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</si>
  <si>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</si>
  <si>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</si>
  <si>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</si>
  <si>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</si>
  <si>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</si>
  <si>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</si>
  <si>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</si>
  <si>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</si>
  <si>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</si>
  <si>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</si>
  <si>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</si>
  <si>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</si>
  <si>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</si>
  <si>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</si>
  <si>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</si>
  <si>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</si>
  <si>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</si>
  <si>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</si>
  <si>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</si>
  <si>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</si>
  <si>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</si>
  <si>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</si>
  <si>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</si>
  <si>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</si>
  <si>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</si>
  <si>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</si>
  <si>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</si>
  <si>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</si>
  <si>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</si>
  <si>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</si>
  <si>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</si>
  <si>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</si>
  <si>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</si>
  <si>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</si>
  <si>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</si>
  <si>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</si>
  <si>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</si>
  <si>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</si>
  <si>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</si>
  <si>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</si>
  <si>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</si>
  <si>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</si>
  <si>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</si>
  <si>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</si>
  <si>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</si>
  <si>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</si>
  <si>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</si>
  <si>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</si>
  <si>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</si>
  <si>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</si>
  <si>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</si>
  <si>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</si>
  <si>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</si>
  <si>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</si>
  <si>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</si>
  <si>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</si>
  <si>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</si>
  <si>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</si>
  <si>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</si>
  <si>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</si>
  <si>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</si>
  <si>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</si>
  <si>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</si>
  <si>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</si>
  <si>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</si>
  <si>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</si>
  <si>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</si>
  <si>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</si>
  <si>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</si>
  <si>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</si>
  <si>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</si>
  <si>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</si>
  <si>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</si>
  <si>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</si>
  <si>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</si>
  <si>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</si>
  <si>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</si>
  <si>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</si>
  <si>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</si>
  <si>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</si>
  <si>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</si>
  <si>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</si>
  <si>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</si>
  <si>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</si>
  <si>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</si>
  <si>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</si>
  <si>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</si>
  <si>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</si>
  <si>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</si>
  <si>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</si>
  <si>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</si>
  <si>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</si>
  <si>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</si>
  <si>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</si>
  <si>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</si>
  <si>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</si>
  <si>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</si>
  <si>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</si>
  <si>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</si>
  <si>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</si>
  <si>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</si>
  <si>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</si>
  <si>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</si>
  <si>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</si>
  <si>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</si>
  <si>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</si>
  <si>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</si>
  <si>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</si>
  <si>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</si>
  <si>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</si>
  <si>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</si>
  <si>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</si>
  <si>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</si>
  <si>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</si>
  <si>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</si>
  <si>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</si>
  <si>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</si>
  <si>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</si>
  <si>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</si>
  <si>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</si>
  <si>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</si>
  <si>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</si>
  <si>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</si>
  <si>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</si>
  <si>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</si>
  <si>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</si>
  <si>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</si>
  <si>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</si>
  <si>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</si>
  <si>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</si>
  <si>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</si>
  <si>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</si>
  <si>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</si>
  <si>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</si>
  <si>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</si>
  <si>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</si>
  <si>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</si>
  <si>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</si>
  <si>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</si>
  <si>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</si>
  <si>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</si>
  <si>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</si>
  <si>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</si>
  <si>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</si>
  <si>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</si>
  <si>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</si>
  <si>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</si>
  <si>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</si>
  <si>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</si>
  <si>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</si>
  <si>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</si>
  <si>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</si>
  <si>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</si>
  <si>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</si>
  <si>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</si>
  <si>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</si>
  <si>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</si>
  <si>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</si>
  <si>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</si>
  <si>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</si>
  <si>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</si>
  <si>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</si>
  <si>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</si>
  <si>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</si>
  <si>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</si>
  <si>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</si>
  <si>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</si>
  <si>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</si>
  <si>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</si>
  <si>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</si>
  <si>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</si>
  <si>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</si>
  <si>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</si>
  <si>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</si>
  <si>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</si>
  <si>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</si>
  <si>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</si>
  <si>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</si>
  <si>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</si>
  <si>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</si>
  <si>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</si>
  <si>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</si>
  <si>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</si>
  <si>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</si>
  <si>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</si>
  <si>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</si>
  <si>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</si>
  <si>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</si>
  <si>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</si>
  <si>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</si>
  <si>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</si>
  <si>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</si>
  <si>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</si>
  <si>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</si>
  <si>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</si>
  <si>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</si>
  <si>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</si>
  <si>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</si>
  <si>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</si>
  <si>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</si>
  <si>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</si>
  <si>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</si>
  <si>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</si>
  <si>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</si>
  <si>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</si>
  <si>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</si>
  <si>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</si>
  <si>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</si>
  <si>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</si>
  <si>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</si>
  <si>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</si>
  <si>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</si>
  <si>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</si>
  <si>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</si>
  <si>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</si>
  <si>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</si>
  <si>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</si>
  <si>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</si>
  <si>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</si>
  <si>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</si>
  <si>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</si>
  <si>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</si>
  <si>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</si>
  <si>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</si>
  <si>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</si>
  <si>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</si>
  <si>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</si>
  <si>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</si>
  <si>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</si>
  <si>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</si>
  <si>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</si>
  <si>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</si>
  <si>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</si>
  <si>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</si>
  <si>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</si>
  <si>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</si>
  <si>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</si>
  <si>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</si>
  <si>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</si>
  <si>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</si>
  <si>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</si>
  <si>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</si>
  <si>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</si>
  <si>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</si>
  <si>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</si>
  <si>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</si>
  <si>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</si>
  <si>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</si>
  <si>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</si>
  <si>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</si>
  <si>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</si>
  <si>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</si>
  <si>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</si>
  <si>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</si>
  <si>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</si>
  <si>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</si>
  <si>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</si>
  <si>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</si>
  <si>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</si>
  <si>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</si>
  <si>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</si>
  <si>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</si>
  <si>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</si>
  <si>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</si>
  <si>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</si>
  <si>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</si>
  <si>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</si>
  <si>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</si>
  <si>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</si>
  <si>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</si>
  <si>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</si>
  <si>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</si>
  <si>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</si>
  <si>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</si>
  <si>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</si>
  <si>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</si>
  <si>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</si>
  <si>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</si>
  <si>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</si>
  <si>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</si>
  <si>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</si>
  <si>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</si>
  <si>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</si>
  <si>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</si>
  <si>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</si>
  <si>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</si>
  <si>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</si>
  <si>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</si>
  <si>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</si>
  <si>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</si>
  <si>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</si>
  <si>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</si>
  <si>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</si>
  <si>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</si>
  <si>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</si>
  <si>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</si>
  <si>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</si>
  <si>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</si>
  <si>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</si>
  <si>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</si>
  <si>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</si>
  <si>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</si>
  <si>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</si>
  <si>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</si>
  <si>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</si>
  <si>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</si>
  <si>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</si>
  <si>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</si>
  <si>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</si>
  <si>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</si>
  <si>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</si>
  <si>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</si>
  <si>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</si>
  <si>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</si>
  <si>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</si>
  <si>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</si>
  <si>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</si>
  <si>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</si>
  <si>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</si>
  <si>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</si>
  <si>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</si>
  <si>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</si>
  <si>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</si>
  <si>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</si>
  <si>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</si>
  <si>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</si>
  <si>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</si>
  <si>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</si>
  <si>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</si>
  <si>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</si>
  <si>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</si>
  <si>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</si>
  <si>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</si>
  <si>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</si>
  <si>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</si>
  <si>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</si>
  <si>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</si>
  <si>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</si>
  <si>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</si>
  <si>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</si>
  <si>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</si>
  <si>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</si>
  <si>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</si>
  <si>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</si>
  <si>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</si>
  <si>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</si>
  <si>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</si>
  <si>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</si>
  <si>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</si>
  <si>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</si>
  <si>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</si>
  <si>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</si>
  <si>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</si>
  <si>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</si>
  <si>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</si>
  <si>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</si>
  <si>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</si>
  <si>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</si>
  <si>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</si>
  <si>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</si>
  <si>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</si>
  <si>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</si>
  <si>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</si>
  <si>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</si>
  <si>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</si>
  <si>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</si>
  <si>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</si>
  <si>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</si>
  <si>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</si>
  <si>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</si>
  <si>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</si>
  <si>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</si>
  <si>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</si>
  <si>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</si>
  <si>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</si>
  <si>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</si>
  <si>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</si>
  <si>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</si>
  <si>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</si>
  <si>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</si>
  <si>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</si>
  <si>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</si>
  <si>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</si>
  <si>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</si>
  <si>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</si>
  <si>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</si>
  <si>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</si>
  <si>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</si>
  <si>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</si>
  <si>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</si>
  <si>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</si>
  <si>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</si>
  <si>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</si>
  <si>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</si>
  <si>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</si>
  <si>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</si>
  <si>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</si>
  <si>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</si>
  <si>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</si>
  <si>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</si>
  <si>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</si>
  <si>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</si>
  <si>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</si>
  <si>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</si>
  <si>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</si>
  <si>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</si>
  <si>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</si>
  <si>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</si>
  <si>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</si>
  <si>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</si>
  <si>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</si>
  <si>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</si>
  <si>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</si>
  <si>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</si>
  <si>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</si>
  <si>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</si>
  <si>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</si>
  <si>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</si>
  <si>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</si>
  <si>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</si>
  <si>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</si>
  <si>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</si>
  <si>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</si>
  <si>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</si>
  <si>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</si>
  <si>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</si>
  <si>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</si>
  <si>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</si>
  <si>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</si>
  <si>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</si>
  <si>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</si>
  <si>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</si>
  <si>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</si>
  <si>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</si>
  <si>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</si>
  <si>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</si>
  <si>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</si>
  <si>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</si>
  <si>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</si>
  <si>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</si>
  <si>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</si>
  <si>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</si>
  <si>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</si>
  <si>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</si>
  <si>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</si>
  <si>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</si>
  <si>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</si>
  <si>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</si>
  <si>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</si>
  <si>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</si>
  <si>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</si>
  <si>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</si>
  <si>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</si>
  <si>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</si>
  <si>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</si>
  <si>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</si>
  <si>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</si>
  <si>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</si>
  <si>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</si>
  <si>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</si>
  <si>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</si>
  <si>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</si>
  <si>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</si>
  <si>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</si>
  <si>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</si>
  <si>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</si>
  <si>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</si>
  <si>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</si>
  <si>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</si>
  <si>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</si>
  <si>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</si>
  <si>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</si>
  <si>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</si>
  <si>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</si>
  <si>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</si>
  <si>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</si>
  <si>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</si>
  <si>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</si>
  <si>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</si>
  <si>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</si>
  <si>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</si>
  <si>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</si>
  <si>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</si>
  <si>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</si>
  <si>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</si>
  <si>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</si>
  <si>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</si>
  <si>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</si>
  <si>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</si>
  <si>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</si>
  <si>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</si>
  <si>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</si>
  <si>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</si>
  <si>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</si>
  <si>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</si>
  <si>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</si>
  <si>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</si>
  <si>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</si>
  <si>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</si>
  <si>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</si>
  <si>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</si>
  <si>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</si>
  <si>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</si>
  <si>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</si>
  <si>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</si>
  <si>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</si>
  <si>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</si>
  <si>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</si>
  <si>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</si>
  <si>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</si>
  <si>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</si>
  <si>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</si>
  <si>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</si>
  <si>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</si>
  <si>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</si>
  <si>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</si>
  <si>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</si>
  <si>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</si>
  <si>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</si>
  <si>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</si>
  <si>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</si>
  <si>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</si>
  <si>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</si>
  <si>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</si>
  <si>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</si>
  <si>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</si>
  <si>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</si>
  <si>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</si>
  <si>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</si>
  <si>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</si>
  <si>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</si>
  <si>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</si>
  <si>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</si>
  <si>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</si>
  <si>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</si>
  <si>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</si>
  <si>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</si>
  <si>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</si>
  <si>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</si>
  <si>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</si>
  <si>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</si>
  <si>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</si>
  <si>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</si>
  <si>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</si>
  <si>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</si>
  <si>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</si>
  <si>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</si>
  <si>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</si>
  <si>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</si>
  <si>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</si>
  <si>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</si>
  <si>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</si>
  <si>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</si>
  <si>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</si>
  <si>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</si>
  <si>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</si>
  <si>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</si>
  <si>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</si>
  <si>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</si>
  <si>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</si>
  <si>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</si>
  <si>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</si>
  <si>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</si>
  <si>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</si>
  <si>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</si>
  <si>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</si>
  <si>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</si>
  <si>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</si>
  <si>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</si>
  <si>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</si>
  <si>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</si>
  <si>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</si>
  <si>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</si>
  <si>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</si>
  <si>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</si>
  <si>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</si>
  <si>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</si>
  <si>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</si>
  <si>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</si>
  <si>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</si>
  <si>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</si>
  <si>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</si>
  <si>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</si>
  <si>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</si>
  <si>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</si>
  <si>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</si>
  <si>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</si>
  <si>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</si>
  <si>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</si>
  <si>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</si>
  <si>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</si>
  <si>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</si>
  <si>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</si>
  <si>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</si>
  <si>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</si>
  <si>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</si>
  <si>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</si>
  <si>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</si>
  <si>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</si>
  <si>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</si>
  <si>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</si>
  <si>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</si>
  <si>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</si>
  <si>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</si>
  <si>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</si>
  <si>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</si>
  <si>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</si>
  <si>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</si>
  <si>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</si>
  <si>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</si>
  <si>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</si>
  <si>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</si>
  <si>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</si>
  <si>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</si>
  <si>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</si>
  <si>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</si>
  <si>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</si>
  <si>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</si>
  <si>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</si>
  <si>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</si>
  <si>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</si>
  <si>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</si>
  <si>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</si>
  <si>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</si>
  <si>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</si>
  <si>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</si>
  <si>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</si>
  <si>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</si>
  <si>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</si>
  <si>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</si>
  <si>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</si>
  <si>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</si>
  <si>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</si>
  <si>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</si>
  <si>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</si>
  <si>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</si>
  <si>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</si>
  <si>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</si>
  <si>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</si>
  <si>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</si>
  <si>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</si>
  <si>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</si>
  <si>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</si>
  <si>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</si>
  <si>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</si>
  <si>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</si>
  <si>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</si>
  <si>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</si>
  <si>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</si>
  <si>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</si>
  <si>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</si>
  <si>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</si>
  <si>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</si>
  <si>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</si>
  <si>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</si>
  <si>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</si>
  <si>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</si>
  <si>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</si>
  <si>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</si>
  <si>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</si>
  <si>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</si>
  <si>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</si>
  <si>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</si>
  <si>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</si>
  <si>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</si>
  <si>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</si>
  <si>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</si>
  <si>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</si>
  <si>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</si>
  <si>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</si>
  <si>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</si>
  <si>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</si>
  <si>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</si>
  <si>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</si>
  <si>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</si>
  <si>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</si>
  <si>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</si>
  <si>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</si>
  <si>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</si>
  <si>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</si>
  <si>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</si>
  <si>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</si>
  <si>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</si>
  <si>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</si>
  <si>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</si>
  <si>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</si>
  <si>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</si>
  <si>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</si>
  <si>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</si>
  <si>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</si>
  <si>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</si>
  <si>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</si>
  <si>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</si>
  <si>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</si>
  <si>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</si>
  <si>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</si>
  <si>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</si>
  <si>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</si>
  <si>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</si>
  <si>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</si>
  <si>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</si>
  <si>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</si>
  <si>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</si>
  <si>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</si>
  <si>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</si>
  <si>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</si>
  <si>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</si>
  <si>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</si>
  <si>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</si>
  <si>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</si>
  <si>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</si>
  <si>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</si>
  <si>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</si>
  <si>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</si>
  <si>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</si>
  <si>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</si>
  <si>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</si>
  <si>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</si>
  <si>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</si>
  <si>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</si>
  <si>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</si>
  <si>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</si>
  <si>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</si>
  <si>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</si>
  <si>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</si>
  <si>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</si>
  <si>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</si>
  <si>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</si>
  <si>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</si>
  <si>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</si>
  <si>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</si>
  <si>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</si>
  <si>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</si>
  <si>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</si>
  <si>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</si>
  <si>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</si>
  <si>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</si>
  <si>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</si>
  <si>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</si>
  <si>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</si>
  <si>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</si>
  <si>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</si>
  <si>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</si>
  <si>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</si>
  <si>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</si>
  <si>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</si>
  <si>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</si>
  <si>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</si>
  <si>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</si>
  <si>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</si>
  <si>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</si>
  <si>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</si>
  <si>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</si>
  <si>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</si>
  <si>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</si>
  <si>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</si>
  <si>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</si>
  <si>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</si>
  <si>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</si>
  <si>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</si>
  <si>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</si>
  <si>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</si>
  <si>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</si>
  <si>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</si>
  <si>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</si>
  <si>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</si>
  <si>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</si>
  <si>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</si>
  <si>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</si>
  <si>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</si>
  <si>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</si>
  <si>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</si>
  <si>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</si>
  <si>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</si>
  <si>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</si>
  <si>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</si>
  <si>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</si>
  <si>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</si>
  <si>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</si>
  <si>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</si>
  <si>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</si>
  <si>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</si>
  <si>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</si>
  <si>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</si>
  <si>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</si>
  <si>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</si>
  <si>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</si>
  <si>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</si>
  <si>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</si>
  <si>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</si>
  <si>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</si>
  <si>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</si>
  <si>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</si>
  <si>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</si>
  <si>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</si>
  <si>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</si>
  <si>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</si>
  <si>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</si>
  <si>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</si>
  <si>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</si>
  <si>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</si>
  <si>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</si>
  <si>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</si>
  <si>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</si>
  <si>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</si>
  <si>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</si>
  <si>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</si>
  <si>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</si>
  <si>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</si>
  <si>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</si>
  <si>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</si>
  <si>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</si>
  <si>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</si>
  <si>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</si>
  <si>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</si>
  <si>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</si>
  <si>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</si>
  <si>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</si>
  <si>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</si>
  <si>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</si>
  <si>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</si>
  <si>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</si>
  <si>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</si>
  <si>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</si>
  <si>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</si>
  <si>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</si>
  <si>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</si>
  <si>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</si>
  <si>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</si>
  <si>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</si>
  <si>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</si>
  <si>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</si>
  <si>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</si>
  <si>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</si>
  <si>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</si>
  <si>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</si>
  <si>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</si>
  <si>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</si>
  <si>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</si>
  <si>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</si>
  <si>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</si>
  <si>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</si>
  <si>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</si>
  <si>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</si>
  <si>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</si>
  <si>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</si>
  <si>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</si>
  <si>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</si>
  <si>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</si>
  <si>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</si>
  <si>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</si>
  <si>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</si>
  <si>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</si>
  <si>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</si>
  <si>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</si>
  <si>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</si>
  <si>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</si>
  <si>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</si>
  <si>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</si>
  <si>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</si>
  <si>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</si>
  <si>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</si>
  <si>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</si>
  <si>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</si>
  <si>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</si>
  <si>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</si>
  <si>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</si>
  <si>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</si>
  <si>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</si>
  <si>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</si>
  <si>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</si>
  <si>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</si>
  <si>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</si>
  <si>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</si>
  <si>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</si>
  <si>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</si>
  <si>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</si>
  <si>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</si>
  <si>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</si>
  <si>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</si>
  <si>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</si>
  <si>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</si>
  <si>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</si>
  <si>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</si>
  <si>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</si>
  <si>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</si>
  <si>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</si>
  <si>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</si>
  <si>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</si>
  <si>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</si>
  <si>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</si>
  <si>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</si>
  <si>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</si>
  <si>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</si>
  <si>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</si>
  <si>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</si>
  <si>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</si>
  <si>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</si>
  <si>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</si>
  <si>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</si>
  <si>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</si>
  <si>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</si>
  <si>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</si>
  <si>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</si>
  <si>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</si>
  <si>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</si>
  <si>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</si>
  <si>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</si>
  <si>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</si>
  <si>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</si>
  <si>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</si>
  <si>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</si>
  <si>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</si>
  <si>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</si>
  <si>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</si>
  <si>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</si>
  <si>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</si>
  <si>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</si>
  <si>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</si>
  <si>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</si>
  <si>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</si>
  <si>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</si>
  <si>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</si>
  <si>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</si>
  <si>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</si>
  <si>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</si>
  <si>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</si>
  <si>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</si>
  <si>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</si>
  <si>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</si>
  <si>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</si>
  <si>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</si>
  <si>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</si>
  <si>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</si>
  <si>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</si>
  <si>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</si>
  <si>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</si>
  <si>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</si>
  <si>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</si>
  <si>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</si>
  <si>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</si>
  <si>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</si>
  <si>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</si>
  <si>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</si>
  <si>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</si>
  <si>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</si>
  <si>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</si>
  <si>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</si>
  <si>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</si>
  <si>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</si>
  <si>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</si>
  <si>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</si>
  <si>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</si>
  <si>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</si>
  <si>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</si>
  <si>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</si>
  <si>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</si>
  <si>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</si>
  <si>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</si>
  <si>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</si>
  <si>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</si>
  <si>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</si>
  <si>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</si>
  <si>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</si>
  <si>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</si>
  <si>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</si>
  <si>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</si>
  <si>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</si>
  <si>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</si>
  <si>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</si>
  <si>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</si>
  <si>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</si>
  <si>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</si>
  <si>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</si>
  <si>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</si>
  <si>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</si>
  <si>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</si>
  <si>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</si>
  <si>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</si>
  <si>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</si>
  <si>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</si>
  <si>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</si>
  <si>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</si>
  <si>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</si>
  <si>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</si>
  <si>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</si>
  <si>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</si>
  <si>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</si>
  <si>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</si>
  <si>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</si>
  <si>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</si>
  <si>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</si>
  <si>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</si>
  <si>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</si>
  <si>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</si>
  <si>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</si>
  <si>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</si>
  <si>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</si>
  <si>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</si>
  <si>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</si>
  <si>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</si>
  <si>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</si>
  <si>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</si>
  <si>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</si>
  <si>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</si>
  <si>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</si>
  <si>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</si>
  <si>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</si>
  <si>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</si>
  <si>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</si>
  <si>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</si>
  <si>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</si>
  <si>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</si>
  <si>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</si>
  <si>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</si>
  <si>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</si>
  <si>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</si>
  <si>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</si>
  <si>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</si>
  <si>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</si>
  <si>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</si>
  <si>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</si>
  <si>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</si>
  <si>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</si>
  <si>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</si>
  <si>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</si>
  <si>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</si>
  <si>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</si>
  <si>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</si>
  <si>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</si>
  <si>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</si>
  <si>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</si>
  <si>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</si>
  <si>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</si>
  <si>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</si>
  <si>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</si>
  <si>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</si>
  <si>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</si>
  <si>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</si>
  <si>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</si>
  <si>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</si>
  <si>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</si>
  <si>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</si>
  <si>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</si>
  <si>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</si>
  <si>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</si>
  <si>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</si>
  <si>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</si>
  <si>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</si>
  <si>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</si>
  <si>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</si>
  <si>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</si>
  <si>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</si>
  <si>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</si>
  <si>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</si>
  <si>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</si>
  <si>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</si>
  <si>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</si>
  <si>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</si>
  <si>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</si>
  <si>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</si>
  <si>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</si>
  <si>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</si>
  <si>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</si>
  <si>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</si>
  <si>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</si>
  <si>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</si>
  <si>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</si>
  <si>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</si>
  <si>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</si>
  <si>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</si>
  <si>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</si>
  <si>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</si>
  <si>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</si>
  <si>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</si>
  <si>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</si>
  <si>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</si>
  <si>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</si>
  <si>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</si>
  <si>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</si>
  <si>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</si>
  <si>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</si>
  <si>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</si>
  <si>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</si>
  <si>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</si>
  <si>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</si>
  <si>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</si>
  <si>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</si>
  <si>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</si>
  <si>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</si>
  <si>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</si>
  <si>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</si>
  <si>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</si>
  <si>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</si>
  <si>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</si>
  <si>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</si>
  <si>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</si>
  <si>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</si>
  <si>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</si>
  <si>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</si>
  <si>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</si>
  <si>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</si>
  <si>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</si>
  <si>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</si>
  <si>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</si>
  <si>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</si>
  <si>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</si>
  <si>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</si>
  <si>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</si>
  <si>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</si>
  <si>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</si>
  <si>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</si>
  <si>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</si>
  <si>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</si>
  <si>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</si>
  <si>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</si>
  <si>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</si>
  <si>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</si>
  <si>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</si>
  <si>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</si>
  <si>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</si>
  <si>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</si>
  <si>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</si>
  <si>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</si>
  <si>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</si>
  <si>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</si>
  <si>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</si>
  <si>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</si>
  <si>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</si>
  <si>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</si>
  <si>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</si>
  <si>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</si>
  <si>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</si>
  <si>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</si>
  <si>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</si>
  <si>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</si>
  <si>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</si>
  <si>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</si>
  <si>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</si>
  <si>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</si>
  <si>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</si>
  <si>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</si>
  <si>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</si>
  <si>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</si>
  <si>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</si>
  <si>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</si>
  <si>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</si>
  <si>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</si>
  <si>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</si>
  <si>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</si>
  <si>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</si>
  <si>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</si>
  <si>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</si>
  <si>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</si>
  <si>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</si>
  <si>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</si>
  <si>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</si>
  <si>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</si>
  <si>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</si>
  <si>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</si>
  <si>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</si>
  <si>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</si>
  <si>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</si>
  <si>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</si>
  <si>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</si>
  <si>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</si>
  <si>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</si>
  <si>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</si>
  <si>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</si>
  <si>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</si>
  <si>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</si>
  <si>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</si>
  <si>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</si>
  <si>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</si>
  <si>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</si>
  <si>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</si>
  <si>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</si>
  <si>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</si>
  <si>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</si>
  <si>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</si>
  <si>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</si>
  <si>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</si>
  <si>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</si>
  <si>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</si>
  <si>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</si>
  <si>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</si>
  <si>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</si>
  <si>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</si>
  <si>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</si>
  <si>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</si>
  <si>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</si>
  <si>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</si>
  <si>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</si>
  <si>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</si>
  <si>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</si>
  <si>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</si>
  <si>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</si>
  <si>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</si>
  <si>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</si>
  <si>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</si>
  <si>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</si>
  <si>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</si>
  <si>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</si>
  <si>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</si>
  <si>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</si>
  <si>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</si>
  <si>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</si>
  <si>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</si>
  <si>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</si>
  <si>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</si>
  <si>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</si>
  <si>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</si>
  <si>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</si>
  <si>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</si>
  <si>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</si>
  <si>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</si>
  <si>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</si>
  <si>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</si>
  <si>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</si>
  <si>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</si>
  <si>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</si>
  <si>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</si>
  <si>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</si>
  <si>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</si>
  <si>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</si>
  <si>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</si>
  <si>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</si>
  <si>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</si>
  <si>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</si>
  <si>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</si>
  <si>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</si>
  <si>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</si>
  <si>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</si>
  <si>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</si>
  <si>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</si>
  <si>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</si>
  <si>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</si>
  <si>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</si>
  <si>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</si>
  <si>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</si>
  <si>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</si>
  <si>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</si>
  <si>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</si>
  <si>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</si>
  <si>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</si>
  <si>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</si>
  <si>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</si>
  <si>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</si>
  <si>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</si>
  <si>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</si>
  <si>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</si>
  <si>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</si>
  <si>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</si>
  <si>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</si>
  <si>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</si>
  <si>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</si>
  <si>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</si>
  <si>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</si>
  <si>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</si>
  <si>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</si>
  <si>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</si>
  <si>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</si>
  <si>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</si>
  <si>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</si>
  <si>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</si>
  <si>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</si>
  <si>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</si>
  <si>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</si>
  <si>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</si>
  <si>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</si>
  <si>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</si>
  <si>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</si>
  <si>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</si>
  <si>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</si>
  <si>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</si>
  <si>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</si>
  <si>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</si>
  <si>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</si>
  <si>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</si>
  <si>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</si>
  <si>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</si>
  <si>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</si>
  <si>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</si>
  <si>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</si>
  <si>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</si>
  <si>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</si>
  <si>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</si>
  <si>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</si>
  <si>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</si>
  <si>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</si>
  <si>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</si>
  <si>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</si>
  <si>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</si>
  <si>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</si>
  <si>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</si>
  <si>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</si>
  <si>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</si>
  <si>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</si>
  <si>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</si>
  <si>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</si>
  <si>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</si>
  <si>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</si>
  <si>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</si>
  <si>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</si>
  <si>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</si>
  <si>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</si>
  <si>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</si>
  <si>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</si>
  <si>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</si>
  <si>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</si>
  <si>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</si>
  <si>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</si>
  <si>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</si>
  <si>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</si>
  <si>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</si>
  <si>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</si>
  <si>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</si>
  <si>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</si>
  <si>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</si>
  <si>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</si>
  <si>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</si>
  <si>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</si>
  <si>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</si>
  <si>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</si>
  <si>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</si>
  <si>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</si>
  <si>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</si>
  <si>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</si>
  <si>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</si>
  <si>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</si>
  <si>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</si>
  <si>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</si>
  <si>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</si>
  <si>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</si>
  <si>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</si>
  <si>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</si>
  <si>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</si>
  <si>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</si>
  <si>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</si>
  <si>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</si>
  <si>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</si>
  <si>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</si>
  <si>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</si>
  <si>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</si>
  <si>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</si>
  <si>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</si>
  <si>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</si>
  <si>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</si>
  <si>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</si>
  <si>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</si>
  <si>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</si>
  <si>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</si>
  <si>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</si>
  <si>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</si>
  <si>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</si>
  <si>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</si>
  <si>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</si>
  <si>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</si>
  <si>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</si>
  <si>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</si>
  <si>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</si>
  <si>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</si>
  <si>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</si>
  <si>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</si>
  <si>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</si>
  <si>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</si>
  <si>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</si>
  <si>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</si>
  <si>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</si>
  <si>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</si>
  <si>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</si>
  <si>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</si>
  <si>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</si>
  <si>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</si>
  <si>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</si>
  <si>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</si>
  <si>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</si>
  <si>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</si>
  <si>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</si>
  <si>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</si>
  <si>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</si>
  <si>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</si>
  <si>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</si>
  <si>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</si>
  <si>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</si>
  <si>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</si>
  <si>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</si>
  <si>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</si>
  <si>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</si>
  <si>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</si>
  <si>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</si>
  <si>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</si>
  <si>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</si>
  <si>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</si>
  <si>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</si>
  <si>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</si>
  <si>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</si>
  <si>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</si>
  <si>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</si>
  <si>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</si>
  <si>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</si>
  <si>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</si>
  <si>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</si>
  <si>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</si>
  <si>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</si>
  <si>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</si>
  <si>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</si>
  <si>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</si>
  <si>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</si>
  <si>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</si>
  <si>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</si>
  <si>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</si>
  <si>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</si>
  <si>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</si>
  <si>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</si>
  <si>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</si>
  <si>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</si>
  <si>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</si>
  <si>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</si>
  <si>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</si>
  <si>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</si>
  <si>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</si>
  <si>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</si>
  <si>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</si>
  <si>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</si>
  <si>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</si>
  <si>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</si>
  <si>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</si>
  <si>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</si>
  <si>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</si>
  <si>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</si>
  <si>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</si>
  <si>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</si>
  <si>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</si>
  <si>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</si>
  <si>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</si>
  <si>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</si>
  <si>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</si>
  <si>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</si>
  <si>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</si>
  <si>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</si>
  <si>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</si>
  <si>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</si>
  <si>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</si>
  <si>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</si>
  <si>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</si>
  <si>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</si>
  <si>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</si>
  <si>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</si>
  <si>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</si>
  <si>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</si>
  <si>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</si>
  <si>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</si>
  <si>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</si>
  <si>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</si>
  <si>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</si>
  <si>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</si>
  <si>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</si>
  <si>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</si>
  <si>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</si>
  <si>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</si>
  <si>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</si>
  <si>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</si>
  <si>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</si>
  <si>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</si>
  <si>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</si>
  <si>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</si>
  <si>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</si>
  <si>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</si>
  <si>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</si>
  <si>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</si>
  <si>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</si>
  <si>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</si>
  <si>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</si>
  <si>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</si>
  <si>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</si>
  <si>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</si>
  <si>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</si>
  <si>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</si>
  <si>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</si>
  <si>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</si>
  <si>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</si>
  <si>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</si>
  <si>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</si>
  <si>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</si>
  <si>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</si>
  <si>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</si>
  <si>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</si>
  <si>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</si>
  <si>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</si>
  <si>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</si>
  <si>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</si>
  <si>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</si>
  <si>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</si>
  <si>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</si>
  <si>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</si>
  <si>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</si>
  <si>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</si>
  <si>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</si>
  <si>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</si>
  <si>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</si>
  <si>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</si>
  <si>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</si>
  <si>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</si>
  <si>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</si>
  <si>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</si>
  <si>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</si>
  <si>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</si>
  <si>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</si>
  <si>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</si>
  <si>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</si>
  <si>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</si>
  <si>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</si>
  <si>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</si>
  <si>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</si>
  <si>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</si>
  <si>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</si>
  <si>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</si>
  <si>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</si>
  <si>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</si>
  <si>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</si>
  <si>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</si>
  <si>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</si>
  <si>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</si>
  <si>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</si>
  <si>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</si>
  <si>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</si>
  <si>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</si>
  <si>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</si>
  <si>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</si>
  <si>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</si>
  <si>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</si>
  <si>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</si>
  <si>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</si>
  <si>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</si>
  <si>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</si>
  <si>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</si>
  <si>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</si>
  <si>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</si>
  <si>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</si>
  <si>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</si>
  <si>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</si>
  <si>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</si>
  <si>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</si>
  <si>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</si>
  <si>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</si>
  <si>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</si>
  <si>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</si>
  <si>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</si>
  <si>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</si>
  <si>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</si>
  <si>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</si>
  <si>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</si>
  <si>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</si>
  <si>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</si>
  <si>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</si>
  <si>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</si>
  <si>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</si>
  <si>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</si>
  <si>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</si>
  <si>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</si>
  <si>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</si>
  <si>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</si>
  <si>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</si>
  <si>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</si>
  <si>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</si>
  <si>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</si>
  <si>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</si>
  <si>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</si>
  <si>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</si>
  <si>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</si>
  <si>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</si>
  <si>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</si>
  <si>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</si>
  <si>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</si>
  <si>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</si>
  <si>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</si>
  <si>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</si>
  <si>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</si>
  <si>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</si>
  <si>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</si>
  <si>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</si>
  <si>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</si>
  <si>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</si>
  <si>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</si>
  <si>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</si>
  <si>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</si>
  <si>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</si>
  <si>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</si>
  <si>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</si>
  <si>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</si>
  <si>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</si>
  <si>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</si>
  <si>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</si>
  <si>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</si>
  <si>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</si>
  <si>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</si>
  <si>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</si>
  <si>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</si>
  <si>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</si>
  <si>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</si>
  <si>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</si>
  <si>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</si>
  <si>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</si>
  <si>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</si>
  <si>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</si>
  <si>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</si>
  <si>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</si>
  <si>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</si>
  <si>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</si>
  <si>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</si>
  <si>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</si>
  <si>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</si>
  <si>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</si>
  <si>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</si>
  <si>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</si>
  <si>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</si>
  <si>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</si>
  <si>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</si>
  <si>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</si>
  <si>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</si>
  <si>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</si>
  <si>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</si>
  <si>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</si>
  <si>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</si>
  <si>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</si>
  <si>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</si>
  <si>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</si>
  <si>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</si>
  <si>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</si>
  <si>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</si>
  <si>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</si>
  <si>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</si>
  <si>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</si>
  <si>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</si>
  <si>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</si>
  <si>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</si>
  <si>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</si>
  <si>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</si>
  <si>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</si>
  <si>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</si>
  <si>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</si>
  <si>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</si>
  <si>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</si>
  <si>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</si>
  <si>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</si>
  <si>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</si>
  <si>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</si>
  <si>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</si>
  <si>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</si>
  <si>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</si>
  <si>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</si>
  <si>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</si>
  <si>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</si>
  <si>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</si>
  <si>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</si>
  <si>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</si>
  <si>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</si>
  <si>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</si>
  <si>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</si>
  <si>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</si>
  <si>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</si>
  <si>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</si>
  <si>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</si>
  <si>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</si>
  <si>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</si>
  <si>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</si>
  <si>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</si>
  <si>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</si>
  <si>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</si>
  <si>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</si>
  <si>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</si>
  <si>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</si>
  <si>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</si>
  <si>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</si>
  <si>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</si>
  <si>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</si>
  <si>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</si>
  <si>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</si>
  <si>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</si>
  <si>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</si>
  <si>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</si>
  <si>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</si>
  <si>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</si>
  <si>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</si>
  <si>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</si>
  <si>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</si>
  <si>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</si>
  <si>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</si>
  <si>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</si>
  <si>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</si>
  <si>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</si>
  <si>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</si>
  <si>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</si>
  <si>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</si>
  <si>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</si>
  <si>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</si>
  <si>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</si>
  <si>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</si>
  <si>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</si>
  <si>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</si>
  <si>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</si>
  <si>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</si>
  <si>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</si>
  <si>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</si>
  <si>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</si>
  <si>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</si>
  <si>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</si>
  <si>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</si>
  <si>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</si>
  <si>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</si>
  <si>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</si>
  <si>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</si>
  <si>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</si>
  <si>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</si>
  <si>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</si>
  <si>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</si>
  <si>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</si>
  <si>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</si>
  <si>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</si>
  <si>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</si>
  <si>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</si>
  <si>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</si>
  <si>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</si>
  <si>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</si>
  <si>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</si>
  <si>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</si>
  <si>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</si>
  <si>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</si>
  <si>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</si>
  <si>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</si>
  <si>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</si>
  <si>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</si>
  <si>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</si>
  <si>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</si>
  <si>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</si>
  <si>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</si>
  <si>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</si>
  <si>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</si>
  <si>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</si>
  <si>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</si>
  <si>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</si>
  <si>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</si>
  <si>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</si>
  <si>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</si>
  <si>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</si>
  <si>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</si>
  <si>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</si>
  <si>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</si>
  <si>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</si>
  <si>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</si>
  <si>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</si>
  <si>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</si>
  <si>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</si>
  <si>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</si>
  <si>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</si>
  <si>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</si>
  <si>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</si>
  <si>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</si>
  <si>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</si>
  <si>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</si>
  <si>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</si>
  <si>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</si>
  <si>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</si>
  <si>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</si>
  <si>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</si>
  <si>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</si>
  <si>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</si>
  <si>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</si>
  <si>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</si>
  <si>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</si>
  <si>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</si>
  <si>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</si>
  <si>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</si>
  <si>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</si>
  <si>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</si>
  <si>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</si>
  <si>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</si>
  <si>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</si>
  <si>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</si>
  <si>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</si>
  <si>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</si>
  <si>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</si>
  <si>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</si>
  <si>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</si>
  <si>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</si>
  <si>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</si>
  <si>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</si>
  <si>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</si>
  <si>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</si>
  <si>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</si>
  <si>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</si>
  <si>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</si>
  <si>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</si>
  <si>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</si>
  <si>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</si>
  <si>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</si>
  <si>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</si>
  <si>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</si>
  <si>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</si>
  <si>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</si>
  <si>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</si>
  <si>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</si>
  <si>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</si>
  <si>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</si>
  <si>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</si>
  <si>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</si>
  <si>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</si>
  <si>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</si>
  <si>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</si>
  <si>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</si>
  <si>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</si>
  <si>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</si>
  <si>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</si>
  <si>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</si>
  <si>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</si>
  <si>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</si>
  <si>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</si>
  <si>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</si>
  <si>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</si>
  <si>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</si>
  <si>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</si>
  <si>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</si>
  <si>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</si>
  <si>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</si>
  <si>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</si>
  <si>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</si>
  <si>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</si>
  <si>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</si>
  <si>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</si>
  <si>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</si>
  <si>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</si>
  <si>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</si>
  <si>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</si>
  <si>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</si>
  <si>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</si>
  <si>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</si>
  <si>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</si>
  <si>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</si>
  <si>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</si>
  <si>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</si>
  <si>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</si>
  <si>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</si>
  <si>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</si>
  <si>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</si>
  <si>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</si>
  <si>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</si>
  <si>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</si>
  <si>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</si>
  <si>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</si>
  <si>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</si>
  <si>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</si>
  <si>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</si>
  <si>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</si>
  <si>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</si>
  <si>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</si>
  <si>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</si>
  <si>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</si>
  <si>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</si>
  <si>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</si>
  <si>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</si>
  <si>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</si>
  <si>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</si>
  <si>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</si>
  <si>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</si>
  <si>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</si>
  <si>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</si>
  <si>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</si>
  <si>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</si>
  <si>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</si>
  <si>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</si>
  <si>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</si>
  <si>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</si>
  <si>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</si>
  <si>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</si>
  <si>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</si>
  <si>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</si>
  <si>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</si>
  <si>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</si>
  <si>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</si>
  <si>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</si>
  <si>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</si>
  <si>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</si>
  <si>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</si>
  <si>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</si>
  <si>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</si>
  <si>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</si>
  <si>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</si>
  <si>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</si>
  <si>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</si>
  <si>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</si>
  <si>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</si>
  <si>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</si>
  <si>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</si>
  <si>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</si>
  <si>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</si>
  <si>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</si>
  <si>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</si>
  <si>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</si>
  <si>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</si>
  <si>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</si>
  <si>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</si>
  <si>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</si>
  <si>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</si>
  <si>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</si>
  <si>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</si>
  <si>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</si>
  <si>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</si>
  <si>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</si>
  <si>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</si>
  <si>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</si>
  <si>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</si>
  <si>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</si>
  <si>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</si>
  <si>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</si>
  <si>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</si>
  <si>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</si>
  <si>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</si>
  <si>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</si>
  <si>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</si>
  <si>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</si>
  <si>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</si>
  <si>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</si>
  <si>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</si>
  <si>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</si>
  <si>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</si>
  <si>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</si>
  <si>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</si>
  <si>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</si>
  <si>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</si>
  <si>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</si>
  <si>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</si>
  <si>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</si>
  <si>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</si>
  <si>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</si>
  <si>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</si>
  <si>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</si>
  <si>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</si>
  <si>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</si>
  <si>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</si>
  <si>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</si>
  <si>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</si>
  <si>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</si>
  <si>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</si>
  <si>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</si>
  <si>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</si>
  <si>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</si>
  <si>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</si>
  <si>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</si>
  <si>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</si>
  <si>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</si>
  <si>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</si>
  <si>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</si>
  <si>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</si>
  <si>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</si>
  <si>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</si>
  <si>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</si>
  <si>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</si>
  <si>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</si>
  <si>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</si>
  <si>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</si>
  <si>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</si>
  <si>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</si>
  <si>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</si>
  <si>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</si>
  <si>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</si>
  <si>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</si>
  <si>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</si>
  <si>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</si>
  <si>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</si>
  <si>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</si>
  <si>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</si>
  <si>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</si>
  <si>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</si>
  <si>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</si>
  <si>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</si>
  <si>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</si>
  <si>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</si>
  <si>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</si>
  <si>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</si>
  <si>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</si>
  <si>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</si>
  <si>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</si>
  <si>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</si>
  <si>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</si>
  <si>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</si>
  <si>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</si>
  <si>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</si>
  <si>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</si>
  <si>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</si>
  <si>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</si>
  <si>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</si>
  <si>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</si>
  <si>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</si>
  <si>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</si>
  <si>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</si>
  <si>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</si>
  <si>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</si>
  <si>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</si>
  <si>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</si>
  <si>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</si>
  <si>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</si>
  <si>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</si>
  <si>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</si>
  <si>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</si>
  <si>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</si>
  <si>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</si>
  <si>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</si>
  <si>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</si>
  <si>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</si>
  <si>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</si>
  <si>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</si>
  <si>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</si>
  <si>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</si>
  <si>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</si>
  <si>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</si>
  <si>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</si>
  <si>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</si>
  <si>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</si>
  <si>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</si>
  <si>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</si>
  <si>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</si>
  <si>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</si>
  <si>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</si>
  <si>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</si>
  <si>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</si>
  <si>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</si>
  <si>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</si>
  <si>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</si>
  <si>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</si>
  <si>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</si>
  <si>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</si>
  <si>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</si>
  <si>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</si>
  <si>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</si>
  <si>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</si>
  <si>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</si>
  <si>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</si>
  <si>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</si>
  <si>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</si>
  <si>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</si>
  <si>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</si>
  <si>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</si>
  <si>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</si>
  <si>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</si>
  <si>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</si>
  <si>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</si>
  <si>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</si>
  <si>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</si>
  <si>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</si>
  <si>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</si>
  <si>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</si>
  <si>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</si>
  <si>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</si>
  <si>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</si>
  <si>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</si>
  <si>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</si>
  <si>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</si>
  <si>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</si>
  <si>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</si>
  <si>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</si>
  <si>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</si>
  <si>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</si>
  <si>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</si>
  <si>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</si>
  <si>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</si>
  <si>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</si>
  <si>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</si>
  <si>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</si>
  <si>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</si>
  <si>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</si>
  <si>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</si>
  <si>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</si>
  <si>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</si>
  <si>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</si>
  <si>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</si>
  <si>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</si>
  <si>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</si>
  <si>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</si>
  <si>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</si>
  <si>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</si>
  <si>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</si>
  <si>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</si>
  <si>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</si>
  <si>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</si>
  <si>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</si>
  <si>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</si>
  <si>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</si>
  <si>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</si>
  <si>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</si>
  <si>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</si>
  <si>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</si>
  <si>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</si>
  <si>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</si>
  <si>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</si>
  <si>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</si>
  <si>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</si>
  <si>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</si>
  <si>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</si>
  <si>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</si>
  <si>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</si>
  <si>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</si>
  <si>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</si>
  <si>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</si>
  <si>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</si>
  <si>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</si>
  <si>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</si>
  <si>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</si>
  <si>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</si>
  <si>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</si>
  <si>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</si>
  <si>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</si>
  <si>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</si>
  <si>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</si>
  <si>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</si>
  <si>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</si>
  <si>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</si>
  <si>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</si>
  <si>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</si>
  <si>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</si>
  <si>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</si>
  <si>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</si>
  <si>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</si>
  <si>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</si>
  <si>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</si>
  <si>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</si>
  <si>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</si>
  <si>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</si>
  <si>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</si>
  <si>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</si>
  <si>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</si>
  <si>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</si>
  <si>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</si>
  <si>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</si>
  <si>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</si>
  <si>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</si>
  <si>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</si>
  <si>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</si>
  <si>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</si>
  <si>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</si>
  <si>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</si>
  <si>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</si>
  <si>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</si>
  <si>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</si>
  <si>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</si>
  <si>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</si>
  <si>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</si>
  <si>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</si>
  <si>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</si>
  <si>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</si>
  <si>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</si>
  <si>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</si>
  <si>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</si>
  <si>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</si>
  <si>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</si>
  <si>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</si>
  <si>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</si>
  <si>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</si>
  <si>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</si>
  <si>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</si>
  <si>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</si>
  <si>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</si>
  <si>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</si>
  <si>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</si>
  <si>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</si>
  <si>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</si>
  <si>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</si>
  <si>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</si>
  <si>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</si>
  <si>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</si>
  <si>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</si>
  <si>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</si>
  <si>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</si>
  <si>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</si>
  <si>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</si>
  <si>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</si>
  <si>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</si>
  <si>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</si>
  <si>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</si>
  <si>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</si>
  <si>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</si>
  <si>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</si>
  <si>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</si>
  <si>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</si>
  <si>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</si>
  <si>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</si>
  <si>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</si>
  <si>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</si>
  <si>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</si>
  <si>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</si>
  <si>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</si>
  <si>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</si>
  <si>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</si>
  <si>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</si>
  <si>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</si>
  <si>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</si>
  <si>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</si>
  <si>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</si>
  <si>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</si>
  <si>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</si>
  <si>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</si>
  <si>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</si>
  <si>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</si>
  <si>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</si>
  <si>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</si>
  <si>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</si>
  <si>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</si>
  <si>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</si>
  <si>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</si>
  <si>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</si>
  <si>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</si>
  <si>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</si>
  <si>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</si>
  <si>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</si>
  <si>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</si>
  <si>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</si>
  <si>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</si>
  <si>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</si>
  <si>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</si>
  <si>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</si>
  <si>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</si>
  <si>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</si>
  <si>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</si>
  <si>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</si>
  <si>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</si>
  <si>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</si>
  <si>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</si>
  <si>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</si>
  <si>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</si>
  <si>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</si>
  <si>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</si>
  <si>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</si>
  <si>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</si>
  <si>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</si>
  <si>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</si>
  <si>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</si>
  <si>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</si>
  <si>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</si>
  <si>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</si>
  <si>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</si>
  <si>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</si>
  <si>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</si>
  <si>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</si>
  <si>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</si>
  <si>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</si>
  <si>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</si>
  <si>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</si>
  <si>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</si>
  <si>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</si>
  <si>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</si>
  <si>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</si>
  <si>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</si>
  <si>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</si>
  <si>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</si>
  <si>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</si>
  <si>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</si>
  <si>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</si>
  <si>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</si>
  <si>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</si>
  <si>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</si>
  <si>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</si>
  <si>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</si>
  <si>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</si>
  <si>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</si>
  <si>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</si>
  <si>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</si>
  <si>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</si>
  <si>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</si>
  <si>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</si>
  <si>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</si>
  <si>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</si>
  <si>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</si>
  <si>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</si>
  <si>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</si>
  <si>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</si>
  <si>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</si>
  <si>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</si>
  <si>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</si>
  <si>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</si>
  <si>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</si>
  <si>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</si>
  <si>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</si>
  <si>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</si>
  <si>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</si>
  <si>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</si>
  <si>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</si>
  <si>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</si>
  <si>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</si>
  <si>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</si>
  <si>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</si>
  <si>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</si>
  <si>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</si>
  <si>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</si>
  <si>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</si>
  <si>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</si>
  <si>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</si>
  <si>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</si>
  <si>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</si>
  <si>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</si>
  <si>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</si>
  <si>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</si>
  <si>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</si>
  <si>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</si>
  <si>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</si>
  <si>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</si>
  <si>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</si>
  <si>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</si>
  <si>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</si>
  <si>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</si>
  <si>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</si>
  <si>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</si>
  <si>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</si>
  <si>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</si>
  <si>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</si>
  <si>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</si>
  <si>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</si>
  <si>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</si>
  <si>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</si>
  <si>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</si>
  <si>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</si>
  <si>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</si>
  <si>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</si>
  <si>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</si>
  <si>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</si>
  <si>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</si>
  <si>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</si>
  <si>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</si>
  <si>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</si>
  <si>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</si>
  <si>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</si>
  <si>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</si>
  <si>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</si>
  <si>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</si>
  <si>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</si>
  <si>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</si>
  <si>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</si>
  <si>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</si>
  <si>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</si>
  <si>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</si>
  <si>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</si>
  <si>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</si>
  <si>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</si>
  <si>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</si>
  <si>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</si>
  <si>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</si>
  <si>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</si>
  <si>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</si>
  <si>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</si>
  <si>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</si>
  <si>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</si>
  <si>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</si>
  <si>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</si>
  <si>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</si>
  <si>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</si>
  <si>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</si>
  <si>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</si>
  <si>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</si>
  <si>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</si>
  <si>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</si>
  <si>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</si>
  <si>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</si>
  <si>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</si>
  <si>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</si>
  <si>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</si>
  <si>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</si>
  <si>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</si>
  <si>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</si>
  <si>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</si>
  <si>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</si>
  <si>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</si>
  <si>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</si>
  <si>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</si>
  <si>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</si>
  <si>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</si>
  <si>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</si>
  <si>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</si>
  <si>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</si>
  <si>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</si>
  <si>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</si>
  <si>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</si>
  <si>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</si>
  <si>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</si>
  <si>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</si>
  <si>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</si>
  <si>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</si>
  <si>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</si>
  <si>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</si>
  <si>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</si>
  <si>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</si>
  <si>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</si>
  <si>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</si>
  <si>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</si>
  <si>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</si>
  <si>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</si>
  <si>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</si>
  <si>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</si>
  <si>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</si>
  <si>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</si>
  <si>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</si>
  <si>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</si>
  <si>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</si>
  <si>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</si>
  <si>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</si>
  <si>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</si>
  <si>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</si>
  <si>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</si>
  <si>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</si>
  <si>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</si>
  <si>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</si>
  <si>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</si>
  <si>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</si>
  <si>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</si>
  <si>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</si>
  <si>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</si>
  <si>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</si>
  <si>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</si>
  <si>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</si>
  <si>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</si>
  <si>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</si>
  <si>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</si>
  <si>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</si>
  <si>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</si>
  <si>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</si>
  <si>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</si>
  <si>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</si>
  <si>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</si>
  <si>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</si>
  <si>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</si>
  <si>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</si>
  <si>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</si>
  <si>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</si>
  <si>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</si>
  <si>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</si>
  <si>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</si>
  <si>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</si>
  <si>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</si>
  <si>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</si>
  <si>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</si>
  <si>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</si>
  <si>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</si>
  <si>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</si>
  <si>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</si>
  <si>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</si>
  <si>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</si>
  <si>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</si>
  <si>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</si>
  <si>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</si>
  <si>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</si>
  <si>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</si>
  <si>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</si>
  <si>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</si>
  <si>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</si>
  <si>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</si>
  <si>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</si>
  <si>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</si>
  <si>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</si>
  <si>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</si>
  <si>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</si>
  <si>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</si>
  <si>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</si>
  <si>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</si>
  <si>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</si>
  <si>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</si>
  <si>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</si>
  <si>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</si>
  <si>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</si>
  <si>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</si>
  <si>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</si>
  <si>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</si>
  <si>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</si>
  <si>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</si>
  <si>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</si>
  <si>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</si>
  <si>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</si>
  <si>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</si>
  <si>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</si>
  <si>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</si>
  <si>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</si>
  <si>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</si>
  <si>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</si>
  <si>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</si>
  <si>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</si>
  <si>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</si>
  <si>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</si>
  <si>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</si>
  <si>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</si>
  <si>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</si>
  <si>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</si>
  <si>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</si>
  <si>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</si>
  <si>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</si>
  <si>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</si>
  <si>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</si>
  <si>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</si>
  <si>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</si>
  <si>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</si>
  <si>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</si>
  <si>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</si>
  <si>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</si>
  <si>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</si>
  <si>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</si>
  <si>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</si>
  <si>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</si>
  <si>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</si>
  <si>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</si>
  <si>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</si>
  <si>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</si>
  <si>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</si>
  <si>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</si>
  <si>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</si>
  <si>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</si>
  <si>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</si>
  <si>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</si>
  <si>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</si>
  <si>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</si>
  <si>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</si>
  <si>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</si>
  <si>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</si>
  <si>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</si>
  <si>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</si>
  <si>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</si>
  <si>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</si>
  <si>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</si>
  <si>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</si>
  <si>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</si>
  <si>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</si>
  <si>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</si>
  <si>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</si>
  <si>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</si>
  <si>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</si>
  <si>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</si>
  <si>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</si>
  <si>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</si>
  <si>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</si>
  <si>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</si>
  <si>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</si>
  <si>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</si>
  <si>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</si>
  <si>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</si>
  <si>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</si>
  <si>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</si>
  <si>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</si>
  <si>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</si>
  <si>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</si>
  <si>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</si>
  <si>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</si>
  <si>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</si>
  <si>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</si>
  <si>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</si>
  <si>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</si>
  <si>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</si>
  <si>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</si>
  <si>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</si>
  <si>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</si>
  <si>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</si>
  <si>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</si>
  <si>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</si>
  <si>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</si>
  <si>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</si>
  <si>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</si>
  <si>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</si>
  <si>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</si>
  <si>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</si>
  <si>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</si>
  <si>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</si>
  <si>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</si>
  <si>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</si>
  <si>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</si>
  <si>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</si>
  <si>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</si>
  <si>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</si>
  <si>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</si>
  <si>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</si>
  <si>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</si>
  <si>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</si>
  <si>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</si>
  <si>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</si>
  <si>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</si>
  <si>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</si>
  <si>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</si>
  <si>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</si>
  <si>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</si>
  <si>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</si>
  <si>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</si>
  <si>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</si>
  <si>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</si>
  <si>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</si>
  <si>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</si>
  <si>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</si>
  <si>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</si>
  <si>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</si>
  <si>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</si>
  <si>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</si>
  <si>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</si>
  <si>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</si>
  <si>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</si>
  <si>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</si>
  <si>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</si>
  <si>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</si>
  <si>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</si>
  <si>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</si>
  <si>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</si>
  <si>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</si>
  <si>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</si>
  <si>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</si>
  <si>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</si>
  <si>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</si>
  <si>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</si>
  <si>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</si>
  <si>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</si>
  <si>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</si>
  <si>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</si>
  <si>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</si>
  <si>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</si>
  <si>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</si>
  <si>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</si>
  <si>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</si>
  <si>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</si>
  <si>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</si>
  <si>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</si>
  <si>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</si>
  <si>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</si>
  <si>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</si>
  <si>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</si>
  <si>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</si>
  <si>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</si>
  <si>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</si>
  <si>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</si>
  <si>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</si>
  <si>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</si>
  <si>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</si>
  <si>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</si>
  <si>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</si>
  <si>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</si>
  <si>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</si>
  <si>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</si>
  <si>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</si>
  <si>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</si>
  <si>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</si>
  <si>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</si>
  <si>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</si>
  <si>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</si>
  <si>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</si>
  <si>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</si>
  <si>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</si>
  <si>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</si>
  <si>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</si>
  <si>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</si>
  <si>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</si>
  <si>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</si>
  <si>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</si>
  <si>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</si>
  <si>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</si>
  <si>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</si>
  <si>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</si>
  <si>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</si>
  <si>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</si>
  <si>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</si>
  <si>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</si>
  <si>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</si>
  <si>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</si>
  <si>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</si>
  <si>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</si>
  <si>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</si>
  <si>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</si>
  <si>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</si>
  <si>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</si>
  <si>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</si>
  <si>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</si>
  <si>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</si>
  <si>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</si>
  <si>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</si>
  <si>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</si>
  <si>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</si>
  <si>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</si>
  <si>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</si>
  <si>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</si>
  <si>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</si>
  <si>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</si>
  <si>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</si>
  <si>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</si>
  <si>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</si>
  <si>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</si>
  <si>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</si>
  <si>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</si>
  <si>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</si>
  <si>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</si>
  <si>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</si>
  <si>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</si>
  <si>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</si>
  <si>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</si>
  <si>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</si>
  <si>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</si>
  <si>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</si>
  <si>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</si>
  <si>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</si>
  <si>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</si>
  <si>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</si>
  <si>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</si>
  <si>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</si>
  <si>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</si>
  <si>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</si>
  <si>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</si>
  <si>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</si>
  <si>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</si>
  <si>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</si>
  <si>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</si>
  <si>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</si>
  <si>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</si>
  <si>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</si>
  <si>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</si>
  <si>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</si>
  <si>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</si>
  <si>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</si>
  <si>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</si>
  <si>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</si>
  <si>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</si>
  <si>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</si>
  <si>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</si>
  <si>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</si>
  <si>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</si>
  <si>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</si>
  <si>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</si>
  <si>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</si>
  <si>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</si>
  <si>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</si>
  <si>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</si>
  <si>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</si>
  <si>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</si>
  <si>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</si>
  <si>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</si>
  <si>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</si>
  <si>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</si>
  <si>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</si>
  <si>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</si>
  <si>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</si>
  <si>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</si>
  <si>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</si>
  <si>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</si>
  <si>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</si>
  <si>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</si>
  <si>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</si>
  <si>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</si>
  <si>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</si>
  <si>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</si>
  <si>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</si>
  <si>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</si>
  <si>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</si>
  <si>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</si>
  <si>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</si>
  <si>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</si>
  <si>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</si>
  <si>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</si>
  <si>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</si>
  <si>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</si>
  <si>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</si>
  <si>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</si>
  <si>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</si>
  <si>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</si>
  <si>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</si>
  <si>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</si>
  <si>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</si>
  <si>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</si>
  <si>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</si>
  <si>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</si>
  <si>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</si>
  <si>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</si>
  <si>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</si>
  <si>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</si>
  <si>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</si>
  <si>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</si>
  <si>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</si>
  <si>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</si>
  <si>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</si>
  <si>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</si>
  <si>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</si>
  <si>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</si>
  <si>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</si>
  <si>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</si>
  <si>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</si>
  <si>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</si>
  <si>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</si>
  <si>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</si>
  <si>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</si>
  <si>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</si>
  <si>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</si>
  <si>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</si>
  <si>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</si>
  <si>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</si>
  <si>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</si>
  <si>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</si>
  <si>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</si>
  <si>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</si>
  <si>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</si>
  <si>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</si>
  <si>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</si>
  <si>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</si>
  <si>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</si>
  <si>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</si>
  <si>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</si>
  <si>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</si>
  <si>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</si>
  <si>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</si>
  <si>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</si>
  <si>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</si>
  <si>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</si>
  <si>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</si>
  <si>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</si>
  <si>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</si>
  <si>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</si>
  <si>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</si>
  <si>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</si>
  <si>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</si>
  <si>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</si>
  <si>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</si>
  <si>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</si>
  <si>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</si>
  <si>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</si>
  <si>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</si>
  <si>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</si>
  <si>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</si>
  <si>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</si>
  <si>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</si>
  <si>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</si>
  <si>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</si>
  <si>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</si>
  <si>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</si>
  <si>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</si>
  <si>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</si>
  <si>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</si>
  <si>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</si>
  <si>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</si>
  <si>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</si>
  <si>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</si>
  <si>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</si>
  <si>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</si>
  <si>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</si>
  <si>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</si>
  <si>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</si>
  <si>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</si>
  <si>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</si>
  <si>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</si>
  <si>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</si>
  <si>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</si>
  <si>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</si>
  <si>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</si>
  <si>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</si>
  <si>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</si>
  <si>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</si>
  <si>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</si>
  <si>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</si>
  <si>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</si>
  <si>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</si>
  <si>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</si>
  <si>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</si>
  <si>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</si>
  <si>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</si>
  <si>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</si>
  <si>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</si>
  <si>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</si>
  <si>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</si>
  <si>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</si>
  <si>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</si>
  <si>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</si>
  <si>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</si>
  <si>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</si>
  <si>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</si>
  <si>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</si>
  <si>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</si>
  <si>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</si>
  <si>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</si>
  <si>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</si>
  <si>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</si>
  <si>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</si>
  <si>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</si>
  <si>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</si>
  <si>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</si>
  <si>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</si>
  <si>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</si>
  <si>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</si>
  <si>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</si>
  <si>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</si>
  <si>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</si>
  <si>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</si>
  <si>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</si>
  <si>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</si>
  <si>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</si>
  <si>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</si>
  <si>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</si>
  <si>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</si>
  <si>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</si>
  <si>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</si>
  <si>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</si>
  <si>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</si>
  <si>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</si>
  <si>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</si>
  <si>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</si>
  <si>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</si>
  <si>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</si>
  <si>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</si>
  <si>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</si>
  <si>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</si>
  <si>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</si>
  <si>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</si>
  <si>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</si>
  <si>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</si>
  <si>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</si>
  <si>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</si>
  <si>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</si>
  <si>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</si>
  <si>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</si>
  <si>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</si>
  <si>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</si>
  <si>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</si>
  <si>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</si>
  <si>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</si>
  <si>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</si>
  <si>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</si>
  <si>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</si>
  <si>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</si>
  <si>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</si>
  <si>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</si>
  <si>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</si>
  <si>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</si>
  <si>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</si>
  <si>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</si>
  <si>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</si>
  <si>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</si>
  <si>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</si>
  <si>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</si>
  <si>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</si>
  <si>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</si>
  <si>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</si>
  <si>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</si>
  <si>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</si>
  <si>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</si>
  <si>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</si>
  <si>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</si>
  <si>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</si>
  <si>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</si>
  <si>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</si>
  <si>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</si>
  <si>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</si>
  <si>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</si>
  <si>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</si>
  <si>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</si>
  <si>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</si>
  <si>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</si>
  <si>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</si>
  <si>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</si>
  <si>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</si>
  <si>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</si>
  <si>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</si>
  <si>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</si>
  <si>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</si>
  <si>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</si>
  <si>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</si>
  <si>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</si>
  <si>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</si>
  <si>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</si>
  <si>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</si>
  <si>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</si>
  <si>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</si>
  <si>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</si>
  <si>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</si>
  <si>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</si>
  <si>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</si>
  <si>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</si>
  <si>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</si>
  <si>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</si>
  <si>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</si>
  <si>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</si>
  <si>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</si>
  <si>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</si>
  <si>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</si>
  <si>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</si>
  <si>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</si>
  <si>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</si>
  <si>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</si>
  <si>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</si>
  <si>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</si>
  <si>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</si>
  <si>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</si>
  <si>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</si>
  <si>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</si>
  <si>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</si>
  <si>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</si>
  <si>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</si>
  <si>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</si>
  <si>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</si>
  <si>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</si>
  <si>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</si>
  <si>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</si>
  <si>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</si>
  <si>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</si>
  <si>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</si>
  <si>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</si>
  <si>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</si>
  <si>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</si>
  <si>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</si>
  <si>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</si>
  <si>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</si>
  <si>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</si>
  <si>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</si>
  <si>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</si>
  <si>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</si>
  <si>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</si>
  <si>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</si>
  <si>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</si>
  <si>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</si>
  <si>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</si>
  <si>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</si>
  <si>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</si>
  <si>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</si>
  <si>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</si>
  <si>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</si>
  <si>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</si>
  <si>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</si>
  <si>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</si>
  <si>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</si>
  <si>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</si>
  <si>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</si>
  <si>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</si>
  <si>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</si>
  <si>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</si>
  <si>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</si>
  <si>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</si>
  <si>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</si>
  <si>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</si>
  <si>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</si>
  <si>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</si>
  <si>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</si>
  <si>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</si>
  <si>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</si>
  <si>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</si>
  <si>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</si>
  <si>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</si>
  <si>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</si>
  <si>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</si>
  <si>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</si>
  <si>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</si>
  <si>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</si>
  <si>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</si>
  <si>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</si>
  <si>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</si>
  <si>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</si>
  <si>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</si>
  <si>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</si>
  <si>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</si>
  <si>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</si>
  <si>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</si>
  <si>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</si>
  <si>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</si>
  <si>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</si>
  <si>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</si>
  <si>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</si>
  <si>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</si>
  <si>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</si>
  <si>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</si>
  <si>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</si>
  <si>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</si>
  <si>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</si>
  <si>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</si>
  <si>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</si>
  <si>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</si>
  <si>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</si>
  <si>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</si>
  <si>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</si>
  <si>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</si>
  <si>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</si>
  <si>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</si>
  <si>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</si>
  <si>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</si>
  <si>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</si>
  <si>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</si>
  <si>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</si>
  <si>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</si>
  <si>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</si>
  <si>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</si>
  <si>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</si>
  <si>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</si>
  <si>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</si>
  <si>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</si>
  <si>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</si>
  <si>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</si>
  <si>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</si>
  <si>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</si>
  <si>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</si>
  <si>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</si>
  <si>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</si>
  <si>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</si>
  <si>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</si>
  <si>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</si>
  <si>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</si>
  <si>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</si>
  <si>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</si>
  <si>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</si>
  <si>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</si>
  <si>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</si>
  <si>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</si>
  <si>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</si>
  <si>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</si>
  <si>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</si>
  <si>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</si>
  <si>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</si>
  <si>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</si>
  <si>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</si>
  <si>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</si>
  <si>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</si>
  <si>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</si>
  <si>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</si>
  <si>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</si>
  <si>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</si>
  <si>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</si>
  <si>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</si>
  <si>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</si>
  <si>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</si>
  <si>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</si>
  <si>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</si>
  <si>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</si>
  <si>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</si>
  <si>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</si>
  <si>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</si>
  <si>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</si>
  <si>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</si>
  <si>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</si>
  <si>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</si>
  <si>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</si>
  <si>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</si>
  <si>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</si>
  <si>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</si>
  <si>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</si>
  <si>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</si>
  <si>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</si>
  <si>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</si>
  <si>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</si>
  <si>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</si>
  <si>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</si>
  <si>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</si>
  <si>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</si>
  <si>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</si>
  <si>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</si>
  <si>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</si>
  <si>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</si>
  <si>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</si>
  <si>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</si>
  <si>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</si>
  <si>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</si>
  <si>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</si>
  <si>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</si>
  <si>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</si>
  <si>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</si>
  <si>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</si>
  <si>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</si>
  <si>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</si>
  <si>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</si>
  <si>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</si>
  <si>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</si>
  <si>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</si>
  <si>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</si>
  <si>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</si>
  <si>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</si>
  <si>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</si>
  <si>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</si>
  <si>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</si>
  <si>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</si>
  <si>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</si>
  <si>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</si>
  <si>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</si>
  <si>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</si>
  <si>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</si>
  <si>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</si>
  <si>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</si>
  <si>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</si>
  <si>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</si>
  <si>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</si>
  <si>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</si>
  <si>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</si>
  <si>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</si>
  <si>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</si>
  <si>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</si>
  <si>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</si>
  <si>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</si>
  <si>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</si>
  <si>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</si>
  <si>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</si>
  <si>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</si>
  <si>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</si>
  <si>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</si>
  <si>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</si>
  <si>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</si>
  <si>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</si>
  <si>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</si>
  <si>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</si>
  <si>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</si>
  <si>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</si>
  <si>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</si>
  <si>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</si>
  <si>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</si>
  <si>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</si>
  <si>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</si>
  <si>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</si>
  <si>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</si>
  <si>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</si>
  <si>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</si>
  <si>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</si>
  <si>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</si>
  <si>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</si>
  <si>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</si>
  <si>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</si>
  <si>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</si>
  <si>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</si>
  <si>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</si>
  <si>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</si>
  <si>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</si>
  <si>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</si>
  <si>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</si>
  <si>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</si>
  <si>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</si>
  <si>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</si>
  <si>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</si>
  <si>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</si>
  <si>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</si>
  <si>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</si>
  <si>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</si>
  <si>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</si>
  <si>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</si>
  <si>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</si>
  <si>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</si>
  <si>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</si>
  <si>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</si>
  <si>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</si>
  <si>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</si>
  <si>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</si>
  <si>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</si>
  <si>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</si>
  <si>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</si>
  <si>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</si>
  <si>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</si>
  <si>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</si>
  <si>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</si>
  <si>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</si>
  <si>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</si>
  <si>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</si>
  <si>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</si>
  <si>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</si>
  <si>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</si>
  <si>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</si>
  <si>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</si>
  <si>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</si>
  <si>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</si>
  <si>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</si>
  <si>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</si>
  <si>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</si>
  <si>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</si>
  <si>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</si>
  <si>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</si>
  <si>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</si>
  <si>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</si>
  <si>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</si>
  <si>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</si>
  <si>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</si>
  <si>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</si>
  <si>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</si>
  <si>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</si>
  <si>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</si>
  <si>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</si>
  <si>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</si>
  <si>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</si>
  <si>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</si>
  <si>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</si>
  <si>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</si>
  <si>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</si>
  <si>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</si>
  <si>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</si>
  <si>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</si>
  <si>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</si>
  <si>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</si>
  <si>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</si>
  <si>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</si>
  <si>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</si>
  <si>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</si>
  <si>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</si>
  <si>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</si>
  <si>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</si>
  <si>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</si>
  <si>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</si>
  <si>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</si>
  <si>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</si>
  <si>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</si>
  <si>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</si>
  <si>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</si>
  <si>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</si>
  <si>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</si>
  <si>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</si>
  <si>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</si>
  <si>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</si>
  <si>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</si>
  <si>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</si>
  <si>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</si>
  <si>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</si>
  <si>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</si>
  <si>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</si>
  <si>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</si>
  <si>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</si>
  <si>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</si>
  <si>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</si>
  <si>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</si>
  <si>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</si>
  <si>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</si>
  <si>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</si>
  <si>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</si>
  <si>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</si>
  <si>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</si>
  <si>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</si>
  <si>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</si>
  <si>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</si>
  <si>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</si>
  <si>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</si>
  <si>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</si>
  <si>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</si>
  <si>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</si>
  <si>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</si>
  <si>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</si>
  <si>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</si>
  <si>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</si>
  <si>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</si>
  <si>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</si>
  <si>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</si>
  <si>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</si>
  <si>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</si>
  <si>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</si>
  <si>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</si>
  <si>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</si>
  <si>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</si>
  <si>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</si>
  <si>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</si>
  <si>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</si>
  <si>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</si>
  <si>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</si>
  <si>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</si>
  <si>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</si>
  <si>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</si>
  <si>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</si>
  <si>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</si>
  <si>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</si>
  <si>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</si>
  <si>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</si>
  <si>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</si>
  <si>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</si>
  <si>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</si>
  <si>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</si>
  <si>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</si>
  <si>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</si>
  <si>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</si>
  <si>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</si>
  <si>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</si>
  <si>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</si>
  <si>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</si>
  <si>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</si>
  <si>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</si>
  <si>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</si>
  <si>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</si>
  <si>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</si>
  <si>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</si>
  <si>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</si>
  <si>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</si>
  <si>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</si>
  <si>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</si>
  <si>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</si>
  <si>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</si>
  <si>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</si>
  <si>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</si>
  <si>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</si>
  <si>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</si>
  <si>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</si>
  <si>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</si>
  <si>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</si>
  <si>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</si>
  <si>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</si>
  <si>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</si>
  <si>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</si>
  <si>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</si>
  <si>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</si>
  <si>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</si>
  <si>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</si>
  <si>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</si>
  <si>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</si>
  <si>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</si>
  <si>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</si>
  <si>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</si>
  <si>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</si>
  <si>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</si>
  <si>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</si>
  <si>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</si>
  <si>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</si>
  <si>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</si>
  <si>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</si>
  <si>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</si>
  <si>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</si>
  <si>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</si>
  <si>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</si>
  <si>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</si>
  <si>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</si>
  <si>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</si>
  <si>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</si>
  <si>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</si>
  <si>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</si>
  <si>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</si>
  <si>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</si>
  <si>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</si>
  <si>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</si>
  <si>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</si>
  <si>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</si>
  <si>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</si>
  <si>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</si>
  <si>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</si>
  <si>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</si>
  <si>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</si>
  <si>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</si>
  <si>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</si>
  <si>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</si>
  <si>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</si>
  <si>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</si>
  <si>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</si>
  <si>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</si>
  <si>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</si>
  <si>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</si>
  <si>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</si>
  <si>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</si>
  <si>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</si>
  <si>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</si>
  <si>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</si>
  <si>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</si>
  <si>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</si>
  <si>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</si>
  <si>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</si>
  <si>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</si>
  <si>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</si>
  <si>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</si>
  <si>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</si>
  <si>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</si>
  <si>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</si>
  <si>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</si>
  <si>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</si>
  <si>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</si>
  <si>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</si>
  <si>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</si>
  <si>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</si>
  <si>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</si>
  <si>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</si>
  <si>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</si>
  <si>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</si>
  <si>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</si>
  <si>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</si>
  <si>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</si>
  <si>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</si>
  <si>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</si>
  <si>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</si>
  <si>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</si>
  <si>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</si>
  <si>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</si>
  <si>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</si>
  <si>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</si>
  <si>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</si>
  <si>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</si>
  <si>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</si>
  <si>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</si>
  <si>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</si>
  <si>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</si>
  <si>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</si>
  <si>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</si>
  <si>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</si>
  <si>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</si>
  <si>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</si>
  <si>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</si>
  <si>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</si>
  <si>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</si>
  <si>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</si>
  <si>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</si>
  <si>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</si>
  <si>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</si>
  <si>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</si>
  <si>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</si>
  <si>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</si>
  <si>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</si>
  <si>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</si>
  <si>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</si>
  <si>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</si>
  <si>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</si>
  <si>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</si>
  <si>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</si>
  <si>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</si>
  <si>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</si>
  <si>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</si>
  <si>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</si>
  <si>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</si>
  <si>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</si>
  <si>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</si>
  <si>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</si>
  <si>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</si>
  <si>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</si>
  <si>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</si>
  <si>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</si>
  <si>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</si>
  <si>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</si>
  <si>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</si>
  <si>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</si>
  <si>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</si>
  <si>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</si>
  <si>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</si>
  <si>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</si>
  <si>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</si>
  <si>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</si>
  <si>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</si>
  <si>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</si>
  <si>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</si>
  <si>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</si>
  <si>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</si>
  <si>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</si>
  <si>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</si>
  <si>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</si>
  <si>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</si>
  <si>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</si>
  <si>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</si>
  <si>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</si>
  <si>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</si>
  <si>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</si>
  <si>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</si>
  <si>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</si>
  <si>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</si>
  <si>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</si>
  <si>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</si>
  <si>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</si>
  <si>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</si>
  <si>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</si>
  <si>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</si>
  <si>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</si>
  <si>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</si>
  <si>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</si>
  <si>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</si>
  <si>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</si>
  <si>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</si>
  <si>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</si>
  <si>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</si>
  <si>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</si>
  <si>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</si>
  <si>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</si>
  <si>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</si>
  <si>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</si>
  <si>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</si>
  <si>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</si>
  <si>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</si>
  <si>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</si>
  <si>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</si>
  <si>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</si>
  <si>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</si>
  <si>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</si>
  <si>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</si>
  <si>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</si>
  <si>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</si>
  <si>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</si>
  <si>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</si>
  <si>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</si>
  <si>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</si>
  <si>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</si>
  <si>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</si>
  <si>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</si>
  <si>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</si>
  <si>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</si>
  <si>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</si>
  <si>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</si>
  <si>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</si>
  <si>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</si>
  <si>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</si>
  <si>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</si>
  <si>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</si>
  <si>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</si>
  <si>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</si>
  <si>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</si>
  <si>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</si>
  <si>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</si>
  <si>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</si>
  <si>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</si>
  <si>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</si>
  <si>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</si>
  <si>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</si>
  <si>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</si>
  <si>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</si>
  <si>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</si>
  <si>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</si>
  <si>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</si>
  <si>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</si>
  <si>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</si>
  <si>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</si>
  <si>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</si>
  <si>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</si>
  <si>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</si>
  <si>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</si>
  <si>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</si>
  <si>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</si>
  <si>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</si>
  <si>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</si>
  <si>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</si>
  <si>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</si>
  <si>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</si>
  <si>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</si>
  <si>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</si>
  <si>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</si>
  <si>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</si>
  <si>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</si>
  <si>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</si>
  <si>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</si>
  <si>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</si>
  <si>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</si>
  <si>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</si>
  <si>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</si>
  <si>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</si>
  <si>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</si>
  <si>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</si>
  <si>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</si>
  <si>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</si>
  <si>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</si>
  <si>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</si>
  <si>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</si>
  <si>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</si>
  <si>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</si>
  <si>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</si>
  <si>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</si>
  <si>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</si>
  <si>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</si>
  <si>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</si>
  <si>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</si>
  <si>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</si>
  <si>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</si>
  <si>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</si>
  <si>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</si>
  <si>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</si>
  <si>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</si>
  <si>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</si>
  <si>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</si>
  <si>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</si>
  <si>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</si>
  <si>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</si>
  <si>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</si>
  <si>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</si>
  <si>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</si>
  <si>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</si>
  <si>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</si>
  <si>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</si>
  <si>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</si>
  <si>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</si>
  <si>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</si>
  <si>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</si>
  <si>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</si>
  <si>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</si>
  <si>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</si>
  <si>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</si>
  <si>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</si>
  <si>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</si>
  <si>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</si>
  <si>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</si>
  <si>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</si>
  <si>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</si>
  <si>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</si>
  <si>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</si>
  <si>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</si>
  <si>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</si>
  <si>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</si>
  <si>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</si>
  <si>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</si>
  <si>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</si>
  <si>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</si>
  <si>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</si>
  <si>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</si>
  <si>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</si>
  <si>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</si>
  <si>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</si>
  <si>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</si>
  <si>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</si>
  <si>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</si>
  <si>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</si>
  <si>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</si>
  <si>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</si>
  <si>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</si>
  <si>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</si>
  <si>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</si>
  <si>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</si>
  <si>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</si>
  <si>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</si>
  <si>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</si>
  <si>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</si>
  <si>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</si>
  <si>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</si>
  <si>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</si>
  <si>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</si>
  <si>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</si>
  <si>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</si>
  <si>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</si>
  <si>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</si>
  <si>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</si>
  <si>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</si>
  <si>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</si>
  <si>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</si>
  <si>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</si>
  <si>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</si>
  <si>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</si>
  <si>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</si>
  <si>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</si>
  <si>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</si>
  <si>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</si>
  <si>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</si>
  <si>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</si>
  <si>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</si>
  <si>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</si>
  <si>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</si>
  <si>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</si>
  <si>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</si>
  <si>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</si>
  <si>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</si>
  <si>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</si>
  <si>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</si>
  <si>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</si>
  <si>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</si>
  <si>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</si>
  <si>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</si>
  <si>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</si>
  <si>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</si>
  <si>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</si>
  <si>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</si>
  <si>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</si>
  <si>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</si>
  <si>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</si>
  <si>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</si>
  <si>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</si>
  <si>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</si>
  <si>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</si>
  <si>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</si>
  <si>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</si>
  <si>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</si>
  <si>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</si>
  <si>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</si>
  <si>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</si>
  <si>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</si>
  <si>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</si>
  <si>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</si>
  <si>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</si>
  <si>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</si>
  <si>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</si>
  <si>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</si>
  <si>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</si>
  <si>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</si>
  <si>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</si>
  <si>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</si>
  <si>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</si>
  <si>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</si>
  <si>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</si>
  <si>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</si>
  <si>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</si>
  <si>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</si>
  <si>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</si>
  <si>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</si>
  <si>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</si>
  <si>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</si>
  <si>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</si>
  <si>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</si>
  <si>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</si>
  <si>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</si>
  <si>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</si>
  <si>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</si>
  <si>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</si>
  <si>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</si>
  <si>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</si>
  <si>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</si>
  <si>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</si>
  <si>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</si>
  <si>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</si>
  <si>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</si>
  <si>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</si>
  <si>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</si>
  <si>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</si>
  <si>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</si>
  <si>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</si>
  <si>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</si>
  <si>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</si>
  <si>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</si>
  <si>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</si>
  <si>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</si>
  <si>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</si>
  <si>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</si>
  <si>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</si>
  <si>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</si>
  <si>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</si>
  <si>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</si>
  <si>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</si>
  <si>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</si>
  <si>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</si>
  <si>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</si>
  <si>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</si>
  <si>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</si>
  <si>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</si>
  <si>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</si>
  <si>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</si>
  <si>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</si>
  <si>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</si>
  <si>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</si>
  <si>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</si>
  <si>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</si>
  <si>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</si>
  <si>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</si>
  <si>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</si>
  <si>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</si>
  <si>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</si>
  <si>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</si>
  <si>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</si>
  <si>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</si>
  <si>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</si>
  <si>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</si>
  <si>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</si>
  <si>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</si>
  <si>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</si>
  <si>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</si>
  <si>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</si>
  <si>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</si>
  <si>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</si>
  <si>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</si>
  <si>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</si>
  <si>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</si>
  <si>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</si>
  <si>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</si>
  <si>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</si>
  <si>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</si>
  <si>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</si>
  <si>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</si>
  <si>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</si>
  <si>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</si>
  <si>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</si>
  <si>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</si>
  <si>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</si>
  <si>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</si>
  <si>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</si>
  <si>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</si>
  <si>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</si>
  <si>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</si>
  <si>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</si>
  <si>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</si>
  <si>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</si>
  <si>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</si>
  <si>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</si>
  <si>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</si>
  <si>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</si>
  <si>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</si>
  <si>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</si>
  <si>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</si>
  <si>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</si>
  <si>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</si>
  <si>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</si>
  <si>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</si>
  <si>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</si>
  <si>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</si>
  <si>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</si>
  <si>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</si>
  <si>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</si>
  <si>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</si>
  <si>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</si>
  <si>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</si>
  <si>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</si>
  <si>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</si>
  <si>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</si>
  <si>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</si>
  <si>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</si>
  <si>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</si>
  <si>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</si>
  <si>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</si>
  <si>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</si>
  <si>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</si>
  <si>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</si>
  <si>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</si>
  <si>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</si>
  <si>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</si>
  <si>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</si>
  <si>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</si>
  <si>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</si>
  <si>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</si>
  <si>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</si>
  <si>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</si>
  <si>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</si>
  <si>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</si>
  <si>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</si>
  <si>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</si>
  <si>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</si>
  <si>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</si>
  <si>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</si>
  <si>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</si>
  <si>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</si>
  <si>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</si>
  <si>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</si>
  <si>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</si>
  <si>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</si>
  <si>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</si>
  <si>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</si>
  <si>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</si>
  <si>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</si>
  <si>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</si>
  <si>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</si>
  <si>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</si>
  <si>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</si>
  <si>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</si>
  <si>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</si>
  <si>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</si>
  <si>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</si>
  <si>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</si>
  <si>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</si>
  <si>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</si>
  <si>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</si>
  <si>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</si>
  <si>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</si>
  <si>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</si>
  <si>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</si>
  <si>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</si>
  <si>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</si>
  <si>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</si>
  <si>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</si>
  <si>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</si>
  <si>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</si>
  <si>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</si>
  <si>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</si>
  <si>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</si>
  <si>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</si>
  <si>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</si>
  <si>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</si>
  <si>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</si>
  <si>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</si>
  <si>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</si>
  <si>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</si>
  <si>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</si>
  <si>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</si>
  <si>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</si>
  <si>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</si>
  <si>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</si>
  <si>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</si>
  <si>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</si>
  <si>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</si>
  <si>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</si>
  <si>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</si>
  <si>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</si>
  <si>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</si>
  <si>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</si>
  <si>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</si>
  <si>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</si>
  <si>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</si>
  <si>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</si>
  <si>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</si>
  <si>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</si>
  <si>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</si>
  <si>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</si>
  <si>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</si>
  <si>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</si>
  <si>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</si>
  <si>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</si>
  <si>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</si>
  <si>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</si>
  <si>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</si>
  <si>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</si>
  <si>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</si>
  <si>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</si>
  <si>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</si>
  <si>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</si>
  <si>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</si>
  <si>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</si>
  <si>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</si>
  <si>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</si>
  <si>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</si>
  <si>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</si>
  <si>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</si>
  <si>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</si>
  <si>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</si>
  <si>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</si>
  <si>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</si>
  <si>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</si>
  <si>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</si>
  <si>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</si>
  <si>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</si>
  <si>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</si>
  <si>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</si>
  <si>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</si>
  <si>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</si>
  <si>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</si>
  <si>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</si>
  <si>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</si>
  <si>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</si>
  <si>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</si>
  <si>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</si>
  <si>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</si>
  <si>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</si>
  <si>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</si>
  <si>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</si>
  <si>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</si>
  <si>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</si>
  <si>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</si>
  <si>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</si>
  <si>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</si>
  <si>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</si>
  <si>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</si>
  <si>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</si>
  <si>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</si>
  <si>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</si>
  <si>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</si>
  <si>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</si>
  <si>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</si>
  <si>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</si>
  <si>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</si>
  <si>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</si>
  <si>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</si>
  <si>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</si>
  <si>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</si>
  <si>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</si>
  <si>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</si>
  <si>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</si>
  <si>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</si>
  <si>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</si>
  <si>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</si>
  <si>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</si>
  <si>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</si>
  <si>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</si>
  <si>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</si>
  <si>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</si>
  <si>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</si>
  <si>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</si>
  <si>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</si>
  <si>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</si>
  <si>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</si>
  <si>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</si>
  <si>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</si>
  <si>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</si>
  <si>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</si>
  <si>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</si>
  <si>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</si>
  <si>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</si>
  <si>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</si>
  <si>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</si>
  <si>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</si>
  <si>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</si>
  <si>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</si>
  <si>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</si>
  <si>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</si>
  <si>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</si>
  <si>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</si>
  <si>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</si>
  <si>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</si>
  <si>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</si>
  <si>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</si>
  <si>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</si>
  <si>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</si>
  <si>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</si>
  <si>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</si>
  <si>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</si>
  <si>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</si>
  <si>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</si>
  <si>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</si>
  <si>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</si>
  <si>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</si>
  <si>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</si>
  <si>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</si>
  <si>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</si>
  <si>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</si>
  <si>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</si>
  <si>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</si>
  <si>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</si>
  <si>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</si>
  <si>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</si>
  <si>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</si>
  <si>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</si>
  <si>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</si>
  <si>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</si>
  <si>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</si>
  <si>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</si>
  <si>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</si>
  <si>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</si>
  <si>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</si>
  <si>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</si>
  <si>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</si>
  <si>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</si>
  <si>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</si>
  <si>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</si>
  <si>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</si>
  <si>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</si>
  <si>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</si>
  <si>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</si>
  <si>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</si>
  <si>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</si>
  <si>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</si>
  <si>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</si>
  <si>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</si>
  <si>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</si>
  <si>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</si>
  <si>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</si>
  <si>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</si>
  <si>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</si>
  <si>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</si>
  <si>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</si>
  <si>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</si>
  <si>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</si>
  <si>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</si>
  <si>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</si>
  <si>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</si>
  <si>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</si>
  <si>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</si>
  <si>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</si>
  <si>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</si>
  <si>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</si>
  <si>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</si>
  <si>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</si>
  <si>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</si>
  <si>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</si>
  <si>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</si>
  <si>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</si>
  <si>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</si>
  <si>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</si>
  <si>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</si>
  <si>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</si>
  <si>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</si>
  <si>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</si>
  <si>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</si>
  <si>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</si>
  <si>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</si>
  <si>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</si>
  <si>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</si>
  <si>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</si>
  <si>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</si>
  <si>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</si>
  <si>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</si>
  <si>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</si>
  <si>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</si>
  <si>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</si>
  <si>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</si>
  <si>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</si>
  <si>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</si>
  <si>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</si>
  <si>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</si>
  <si>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</si>
  <si>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</si>
  <si>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</si>
  <si>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</si>
  <si>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</si>
  <si>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</si>
  <si>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</si>
  <si>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</si>
  <si>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</si>
  <si>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</si>
  <si>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</si>
  <si>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</si>
  <si>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</si>
  <si>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</si>
  <si>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</si>
  <si>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</si>
  <si>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</si>
  <si>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</si>
  <si>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</si>
  <si>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</si>
  <si>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</si>
  <si>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</si>
  <si>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</si>
  <si>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</si>
  <si>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</si>
  <si>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</si>
  <si>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</si>
  <si>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</si>
  <si>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</si>
  <si>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</si>
  <si>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</si>
  <si>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</si>
  <si>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</si>
  <si>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</si>
  <si>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</si>
  <si>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</si>
  <si>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</si>
  <si>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</si>
  <si>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</si>
  <si>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</si>
  <si>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</si>
  <si>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</si>
  <si>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</si>
  <si>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</si>
  <si>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</si>
  <si>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</si>
  <si>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</si>
  <si>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</si>
  <si>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</si>
  <si>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</si>
  <si>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</si>
  <si>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</si>
  <si>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</si>
  <si>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</si>
  <si>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</si>
  <si>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</si>
  <si>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</si>
  <si>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</si>
  <si>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</si>
  <si>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</si>
  <si>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</si>
  <si>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</si>
  <si>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</si>
  <si>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</si>
  <si>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</si>
  <si>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</si>
  <si>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</si>
  <si>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</si>
  <si>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</si>
  <si>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</si>
  <si>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</si>
  <si>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</si>
  <si>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</si>
  <si>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</si>
  <si>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</si>
  <si>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</si>
  <si>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</si>
  <si>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</si>
  <si>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</si>
  <si>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</si>
  <si>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</si>
  <si>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</si>
  <si>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</si>
  <si>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</si>
  <si>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</si>
  <si>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</si>
  <si>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</si>
  <si>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</si>
  <si>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</si>
  <si>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</si>
  <si>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</si>
  <si>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</si>
  <si>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</si>
  <si>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</si>
  <si>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</si>
  <si>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</si>
  <si>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</si>
  <si>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</si>
  <si>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</si>
  <si>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</si>
  <si>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</si>
  <si>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</si>
  <si>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</si>
  <si>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</si>
  <si>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</si>
  <si>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</si>
  <si>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</si>
  <si>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</si>
  <si>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</si>
  <si>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</si>
  <si>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</si>
  <si>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</si>
  <si>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</si>
  <si>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</si>
  <si>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</si>
  <si>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</si>
  <si>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</si>
  <si>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</si>
  <si>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</si>
  <si>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</si>
  <si>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</si>
  <si>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</si>
  <si>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</si>
  <si>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</si>
  <si>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</si>
  <si>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</si>
  <si>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</si>
  <si>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</si>
  <si>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</si>
  <si>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</si>
  <si>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</si>
  <si>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</si>
  <si>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</si>
  <si>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</si>
  <si>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</si>
  <si>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</si>
  <si>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</si>
  <si>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</si>
  <si>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</si>
  <si>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</si>
  <si>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</si>
  <si>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</si>
  <si>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</si>
  <si>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</si>
  <si>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</si>
  <si>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</si>
  <si>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</si>
  <si>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</si>
  <si>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</si>
  <si>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</si>
  <si>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</si>
  <si>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</si>
  <si>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</si>
  <si>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</si>
  <si>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</si>
  <si>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</si>
  <si>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</si>
  <si>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</si>
  <si>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</si>
  <si>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</si>
  <si>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</si>
  <si>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</si>
  <si>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</si>
  <si>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</si>
  <si>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</si>
  <si>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</si>
  <si>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</si>
  <si>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</si>
  <si>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</si>
  <si>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</si>
  <si>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</si>
  <si>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</si>
  <si>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</si>
  <si>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</si>
  <si>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</si>
  <si>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</si>
  <si>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</si>
  <si>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</si>
  <si>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</si>
  <si>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</si>
  <si>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</si>
  <si>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</si>
  <si>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</si>
  <si>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</si>
  <si>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</si>
  <si>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</si>
  <si>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</si>
  <si>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</si>
  <si>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</si>
  <si>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</si>
  <si>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</si>
  <si>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</si>
  <si>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</si>
  <si>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</si>
  <si>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</si>
  <si>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</si>
  <si>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</si>
  <si>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</si>
  <si>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</si>
  <si>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</si>
  <si>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</si>
  <si>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</si>
  <si>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</si>
  <si>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</si>
  <si>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</si>
  <si>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</si>
  <si>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</si>
  <si>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</si>
  <si>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</si>
  <si>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</si>
  <si>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</si>
  <si>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</si>
  <si>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</si>
  <si>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</si>
  <si>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</si>
  <si>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</si>
  <si>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</si>
  <si>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</si>
  <si>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</si>
  <si>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</si>
  <si>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</si>
  <si>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</si>
  <si>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</si>
  <si>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</si>
  <si>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</si>
  <si>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</si>
  <si>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</si>
  <si>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</si>
  <si>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</si>
  <si>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</si>
  <si>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</si>
  <si>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</si>
  <si>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</si>
  <si>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</si>
  <si>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</si>
  <si>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</si>
  <si>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</si>
  <si>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</si>
  <si>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</si>
  <si>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</si>
  <si>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</si>
  <si>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</si>
  <si>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</si>
  <si>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</si>
  <si>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</si>
  <si>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</si>
  <si>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</si>
  <si>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</si>
  <si>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</si>
  <si>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</si>
  <si>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</si>
  <si>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</si>
  <si>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</si>
  <si>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</si>
  <si>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</si>
  <si>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</si>
  <si>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</si>
  <si>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</si>
  <si>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</si>
  <si>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</si>
  <si>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</si>
  <si>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</si>
  <si>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</si>
  <si>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</si>
  <si>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</si>
  <si>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</si>
  <si>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</si>
  <si>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</si>
  <si>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</si>
  <si>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</si>
  <si>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</si>
  <si>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</si>
  <si>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</si>
  <si>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</si>
  <si>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</si>
  <si>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</si>
  <si>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</si>
  <si>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</si>
  <si>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</si>
  <si>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</si>
  <si>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</si>
  <si>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</si>
  <si>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</si>
  <si>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</si>
  <si>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</si>
  <si>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</si>
  <si>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</si>
  <si>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</si>
  <si>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</si>
  <si>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</si>
  <si>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</si>
  <si>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</si>
  <si>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</si>
  <si>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</si>
  <si>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</si>
  <si>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</si>
  <si>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</si>
  <si>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</si>
  <si>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</si>
  <si>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</si>
  <si>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</si>
  <si>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</si>
  <si>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</si>
  <si>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</si>
  <si>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</si>
  <si>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</si>
  <si>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</si>
  <si>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</si>
  <si>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</si>
  <si>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</si>
  <si>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</si>
  <si>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</si>
  <si>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</si>
  <si>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</si>
  <si>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</si>
  <si>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</si>
  <si>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</si>
  <si>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</si>
  <si>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</si>
  <si>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</si>
  <si>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</si>
  <si>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</si>
  <si>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</si>
  <si>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</si>
  <si>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</si>
  <si>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</si>
  <si>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</si>
  <si>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</si>
  <si>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</si>
  <si>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</si>
  <si>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</si>
  <si>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</si>
  <si>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</si>
  <si>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</si>
  <si>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</si>
  <si>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</si>
  <si>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</si>
  <si>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</si>
  <si>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</si>
  <si>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</si>
  <si>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</si>
  <si>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</si>
  <si>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</si>
  <si>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</si>
  <si>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</si>
  <si>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</si>
  <si>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</si>
  <si>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</si>
  <si>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</si>
  <si>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</si>
  <si>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</si>
  <si>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</si>
  <si>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</si>
  <si>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</si>
  <si>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</si>
  <si>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</si>
  <si>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</si>
  <si>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</si>
  <si>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</si>
  <si>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</si>
  <si>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</si>
  <si>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</si>
  <si>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</si>
  <si>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</si>
  <si>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</si>
  <si>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</si>
  <si>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</si>
  <si>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</si>
  <si>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</si>
  <si>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</si>
  <si>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</si>
  <si>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</si>
  <si>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</si>
  <si>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</si>
  <si>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</si>
  <si>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</si>
  <si>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</si>
  <si>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</si>
  <si>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</si>
  <si>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</si>
  <si>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</si>
  <si>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</si>
  <si>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</si>
  <si>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</si>
  <si>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</si>
  <si>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</si>
  <si>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</si>
  <si>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</si>
  <si>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</si>
  <si>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</si>
  <si>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</si>
  <si>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</si>
  <si>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</si>
  <si>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</si>
  <si>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</si>
  <si>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</si>
  <si>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</si>
  <si>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</si>
  <si>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</si>
  <si>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</si>
  <si>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</si>
  <si>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</si>
  <si>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</si>
  <si>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</si>
  <si>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</si>
  <si>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</si>
  <si>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</si>
  <si>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</si>
  <si>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</si>
  <si>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</si>
  <si>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</si>
  <si>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</si>
  <si>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</si>
  <si>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</si>
  <si>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</si>
  <si>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</si>
  <si>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</si>
  <si>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</si>
  <si>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</si>
  <si>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</si>
  <si>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</si>
  <si>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</si>
  <si>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</si>
  <si>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</si>
  <si>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</si>
  <si>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</si>
  <si>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</si>
  <si>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</si>
  <si>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</si>
  <si>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</si>
  <si>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</si>
  <si>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</si>
  <si>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</si>
  <si>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</si>
  <si>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</si>
  <si>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</si>
  <si>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</si>
  <si>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</si>
  <si>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</si>
  <si>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</si>
  <si>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</si>
  <si>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</si>
  <si>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</si>
  <si>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</si>
  <si>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</si>
  <si>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</si>
  <si>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</si>
  <si>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</si>
  <si>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</si>
  <si>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</si>
  <si>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</si>
  <si>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</si>
  <si>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</si>
  <si>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</si>
  <si>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</si>
  <si>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</si>
  <si>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</si>
  <si>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</si>
  <si>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</si>
  <si>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</si>
  <si>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</si>
  <si>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</si>
  <si>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</si>
  <si>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</si>
  <si>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</si>
  <si>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</si>
  <si>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</si>
  <si>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</si>
  <si>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</si>
  <si>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</si>
  <si>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</si>
  <si>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</si>
  <si>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</si>
  <si>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</si>
  <si>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</si>
  <si>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</si>
  <si>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</si>
  <si>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</si>
  <si>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</si>
  <si>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</si>
  <si>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</si>
  <si>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</si>
  <si>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</si>
  <si>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</si>
  <si>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</si>
  <si>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</si>
  <si>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</si>
  <si>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</si>
  <si>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</si>
  <si>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</si>
  <si>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</si>
  <si>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</si>
  <si>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</si>
  <si>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</si>
  <si>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</si>
  <si>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</si>
  <si>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</si>
  <si>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</si>
  <si>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</si>
  <si>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</si>
  <si>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</si>
  <si>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</si>
  <si>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</si>
  <si>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</si>
  <si>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</si>
  <si>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</si>
  <si>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</si>
  <si>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</si>
  <si>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</si>
  <si>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</si>
  <si>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</si>
  <si>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</si>
  <si>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</si>
  <si>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</si>
  <si>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</si>
  <si>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</si>
  <si>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</si>
  <si>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</si>
  <si>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</si>
  <si>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</si>
  <si>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</si>
  <si>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</si>
  <si>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</si>
  <si>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</si>
  <si>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</si>
  <si>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</si>
  <si>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</si>
  <si>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</si>
  <si>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</si>
  <si>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</si>
  <si>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</si>
  <si>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</si>
  <si>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</si>
  <si>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</si>
  <si>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</si>
  <si>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</si>
  <si>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</si>
  <si>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</si>
  <si>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</si>
  <si>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</si>
  <si>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</si>
  <si>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</si>
  <si>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</si>
  <si>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</si>
  <si>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</si>
  <si>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</si>
  <si>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</si>
  <si>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</si>
  <si>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</si>
  <si>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</si>
  <si>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</si>
  <si>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</si>
  <si>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</si>
  <si>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</si>
  <si>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</si>
  <si>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</si>
  <si>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</si>
  <si>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</si>
  <si>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</si>
  <si>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</si>
  <si>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</si>
  <si>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</si>
  <si>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</si>
  <si>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</si>
  <si>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</si>
  <si>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</si>
  <si>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</si>
  <si>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</si>
  <si>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</si>
  <si>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</si>
  <si>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</si>
  <si>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</si>
  <si>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</si>
  <si>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</si>
  <si>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</si>
  <si>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</si>
  <si>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</si>
  <si>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</si>
  <si>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</si>
  <si>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</si>
  <si>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</si>
  <si>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</si>
  <si>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</si>
  <si>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</si>
  <si>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</si>
  <si>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</si>
  <si>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</si>
  <si>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</si>
  <si>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</si>
  <si>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</si>
  <si>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</si>
  <si>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</si>
  <si>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</si>
  <si>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</si>
  <si>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</si>
  <si>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</si>
  <si>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</si>
  <si>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</si>
  <si>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</si>
  <si>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</si>
  <si>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</si>
  <si>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</si>
  <si>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</si>
  <si>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</si>
  <si>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</si>
  <si>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</si>
  <si>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</si>
  <si>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</si>
  <si>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</si>
  <si>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</si>
  <si>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</si>
  <si>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</si>
  <si>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</si>
  <si>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</si>
  <si>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</si>
  <si>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</si>
  <si>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</si>
  <si>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</si>
  <si>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</si>
  <si>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</si>
  <si>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</si>
  <si>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</si>
  <si>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</si>
  <si>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</si>
  <si>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</si>
  <si>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</si>
  <si>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</si>
  <si>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</si>
  <si>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</si>
  <si>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</si>
  <si>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</si>
  <si>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</si>
  <si>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</si>
  <si>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</si>
  <si>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</si>
  <si>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</si>
  <si>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</si>
  <si>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</si>
  <si>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</si>
  <si>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</si>
  <si>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</si>
  <si>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</si>
  <si>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</si>
  <si>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</si>
  <si>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</si>
  <si>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</si>
  <si>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</si>
  <si>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</si>
  <si>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</si>
  <si>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</si>
  <si>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</si>
  <si>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</si>
  <si>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</si>
  <si>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</si>
  <si>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</si>
  <si>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</si>
  <si>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</si>
  <si>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</si>
  <si>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</si>
  <si>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</si>
  <si>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</si>
  <si>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</si>
  <si>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</si>
  <si>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</si>
  <si>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</si>
  <si>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</si>
  <si>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</si>
  <si>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</si>
  <si>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</si>
  <si>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</si>
  <si>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</si>
  <si>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</si>
  <si>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</si>
  <si>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</si>
  <si>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</si>
  <si>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</si>
  <si>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</si>
  <si>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</si>
  <si>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</si>
  <si>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</si>
  <si>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</si>
  <si>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</si>
  <si>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</si>
  <si>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</si>
  <si>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</si>
  <si>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</si>
  <si>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</si>
  <si>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</si>
  <si>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</si>
  <si>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</si>
  <si>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</si>
  <si>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</si>
  <si>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</si>
  <si>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</si>
  <si>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</si>
  <si>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</si>
  <si>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</si>
  <si>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</si>
  <si>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</si>
  <si>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</si>
  <si>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</si>
  <si>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</si>
  <si>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</si>
  <si>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</si>
  <si>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</si>
  <si>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</si>
  <si>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</si>
  <si>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</si>
  <si>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</si>
  <si>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</si>
  <si>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</si>
  <si>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</si>
  <si>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</si>
  <si>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</si>
  <si>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</si>
  <si>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</si>
  <si>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</si>
  <si>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</si>
  <si>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</si>
  <si>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</si>
  <si>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</si>
  <si>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</si>
  <si>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</si>
  <si>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</si>
  <si>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</si>
  <si>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</si>
  <si>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</si>
  <si>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</si>
  <si>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</si>
  <si>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</si>
  <si>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</si>
  <si>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</si>
  <si>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</si>
  <si>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</si>
  <si>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</si>
  <si>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</si>
  <si>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</si>
  <si>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</si>
  <si>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</si>
  <si>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</si>
  <si>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</si>
  <si>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</si>
  <si>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</si>
  <si>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</si>
  <si>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</si>
  <si>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</si>
  <si>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</si>
  <si>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</si>
  <si>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</si>
  <si>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</si>
  <si>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</si>
  <si>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</si>
  <si>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</si>
  <si>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</si>
  <si>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</si>
  <si>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</si>
  <si>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</si>
  <si>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</si>
  <si>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</si>
  <si>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</si>
  <si>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</si>
  <si>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</si>
  <si>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</si>
  <si>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</si>
  <si>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</si>
  <si>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</si>
  <si>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</si>
  <si>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</si>
  <si>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</si>
  <si>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</si>
  <si>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</si>
  <si>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</si>
  <si>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</si>
  <si>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</si>
  <si>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</si>
  <si>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</si>
  <si>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</si>
  <si>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</si>
  <si>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</si>
  <si>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</si>
  <si>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</si>
  <si>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</si>
  <si>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</si>
  <si>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</si>
  <si>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</si>
  <si>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</si>
  <si>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</si>
  <si>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</si>
  <si>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</si>
  <si>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</si>
  <si>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</si>
  <si>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</si>
  <si>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</si>
  <si>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</si>
  <si>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</si>
  <si>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</si>
  <si>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</si>
  <si>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</si>
  <si>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</si>
  <si>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</si>
  <si>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</si>
  <si>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</si>
  <si>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</si>
  <si>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</si>
  <si>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</si>
  <si>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</si>
  <si>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</si>
  <si>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</si>
  <si>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</si>
  <si>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</si>
  <si>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</si>
  <si>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</si>
  <si>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</si>
  <si>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</si>
  <si>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</si>
  <si>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</si>
  <si>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</si>
  <si>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</si>
  <si>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</si>
  <si>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</si>
  <si>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</si>
  <si>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</si>
  <si>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</si>
  <si>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</si>
  <si>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</si>
  <si>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</si>
  <si>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</si>
  <si>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</si>
  <si>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</si>
  <si>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</si>
  <si>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</si>
  <si>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</si>
  <si>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</si>
  <si>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</si>
  <si>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</si>
  <si>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</si>
  <si>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</si>
  <si>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</si>
  <si>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</si>
  <si>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</si>
  <si>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</si>
  <si>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</si>
  <si>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</si>
  <si>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</si>
  <si>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</si>
  <si>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</si>
  <si>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</si>
  <si>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</si>
  <si>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</si>
  <si>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</si>
  <si>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</si>
  <si>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</si>
  <si>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</si>
  <si>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</si>
  <si>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</si>
  <si>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</si>
  <si>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</si>
  <si>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</si>
  <si>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</si>
  <si>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</si>
  <si>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</si>
  <si>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</si>
  <si>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</si>
  <si>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</si>
  <si>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</si>
  <si>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</si>
  <si>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</si>
  <si>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</si>
  <si>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</si>
  <si>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</si>
  <si>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</si>
  <si>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</si>
  <si>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</si>
  <si>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</si>
  <si>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</si>
  <si>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</si>
  <si>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</si>
  <si>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</si>
  <si>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</si>
  <si>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</si>
  <si>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</si>
  <si>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</si>
  <si>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</si>
  <si>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</si>
  <si>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</si>
  <si>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</si>
  <si>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</si>
  <si>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</si>
  <si>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</si>
  <si>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</si>
  <si>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</si>
  <si>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</si>
  <si>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</si>
  <si>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</si>
  <si>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</si>
  <si>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</si>
  <si>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</si>
  <si>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</si>
  <si>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</si>
  <si>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</si>
  <si>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</si>
  <si>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</si>
  <si>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</si>
  <si>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</si>
  <si>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</si>
  <si>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</si>
  <si>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</si>
  <si>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</si>
  <si>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</si>
  <si>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</si>
  <si>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</si>
  <si>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</si>
  <si>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</si>
  <si>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</si>
  <si>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</si>
  <si>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</si>
  <si>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</si>
  <si>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</si>
  <si>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</si>
  <si>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</si>
  <si>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</si>
  <si>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</si>
  <si>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</si>
  <si>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</si>
  <si>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</si>
  <si>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</si>
  <si>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</si>
  <si>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</si>
  <si>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</si>
  <si>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</si>
  <si>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</si>
  <si>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</si>
  <si>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</si>
  <si>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</si>
  <si>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</si>
  <si>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</si>
  <si>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</si>
  <si>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</si>
  <si>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</si>
  <si>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</si>
  <si>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</si>
  <si>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</si>
  <si>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</si>
  <si>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</si>
  <si>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</si>
  <si>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</si>
  <si>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</si>
  <si>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</si>
  <si>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</si>
  <si>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</si>
  <si>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</si>
  <si>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</si>
  <si>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</si>
  <si>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</si>
  <si>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</si>
  <si>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</si>
  <si>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</si>
  <si>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</si>
  <si>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</si>
  <si>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</si>
  <si>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</si>
  <si>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</si>
  <si>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</si>
  <si>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</si>
  <si>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</si>
  <si>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</si>
  <si>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</si>
  <si>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</si>
  <si>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</si>
  <si>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</si>
  <si>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</si>
  <si>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</si>
  <si>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</si>
  <si>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</si>
  <si>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</si>
  <si>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</si>
  <si>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</si>
  <si>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</si>
  <si>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</si>
  <si>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</si>
  <si>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</si>
  <si>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</si>
  <si>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</si>
  <si>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</si>
  <si>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</si>
  <si>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</si>
  <si>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</si>
  <si>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</si>
  <si>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</si>
  <si>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</si>
  <si>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</si>
  <si>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</si>
  <si>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</si>
  <si>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</si>
  <si>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</si>
  <si>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</si>
  <si>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</si>
  <si>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</si>
  <si>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</si>
  <si>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</si>
  <si>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</si>
  <si>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</si>
  <si>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</si>
  <si>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</si>
  <si>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</si>
  <si>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</si>
  <si>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</si>
  <si>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</si>
  <si>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</si>
  <si>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</si>
  <si>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</si>
  <si>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</si>
  <si>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</si>
  <si>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</si>
  <si>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</si>
  <si>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</si>
  <si>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</si>
  <si>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</si>
  <si>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</si>
  <si>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</si>
  <si>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</si>
  <si>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</si>
  <si>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</si>
  <si>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</si>
  <si>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</si>
  <si>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</si>
  <si>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</si>
  <si>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</si>
  <si>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</si>
  <si>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</si>
  <si>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</si>
  <si>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</si>
  <si>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</si>
  <si>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</si>
  <si>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</si>
  <si>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</si>
  <si>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</si>
  <si>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</si>
  <si>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</si>
  <si>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</si>
  <si>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</si>
  <si>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</si>
  <si>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</si>
  <si>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</si>
  <si>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</si>
  <si>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</si>
  <si>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</si>
  <si>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</si>
  <si>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</si>
  <si>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</si>
  <si>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</si>
  <si>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</si>
  <si>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</si>
  <si>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</si>
  <si>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</si>
  <si>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</si>
  <si>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</si>
  <si>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</si>
  <si>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</si>
  <si>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</si>
  <si>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</si>
  <si>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</si>
  <si>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</si>
  <si>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</si>
  <si>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</si>
  <si>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</si>
  <si>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</si>
  <si>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</si>
  <si>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</si>
  <si>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</si>
  <si>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</si>
  <si>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</si>
  <si>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</si>
  <si>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</si>
  <si>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</si>
  <si>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</si>
  <si>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</si>
  <si>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</si>
  <si>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</si>
  <si>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</si>
  <si>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</si>
  <si>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</si>
  <si>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</si>
  <si>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</si>
  <si>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</si>
  <si>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</si>
  <si>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</si>
  <si>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</si>
  <si>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</si>
  <si>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</si>
  <si>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</si>
  <si>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</si>
  <si>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</si>
  <si>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</si>
  <si>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</si>
  <si>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</si>
  <si>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</si>
  <si>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</si>
  <si>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</si>
  <si>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</si>
  <si>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</si>
  <si>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</si>
  <si>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</si>
  <si>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</si>
  <si>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</si>
  <si>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</si>
  <si>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</si>
  <si>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</si>
  <si>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</si>
  <si>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</si>
  <si>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</si>
  <si>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</si>
  <si>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</si>
  <si>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</si>
  <si>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</si>
  <si>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</si>
  <si>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</si>
  <si>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</si>
  <si>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</si>
  <si>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</si>
  <si>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</si>
  <si>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</si>
  <si>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</si>
  <si>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</si>
  <si>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</si>
  <si>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</si>
  <si>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</si>
  <si>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</si>
  <si>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</si>
  <si>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</si>
  <si>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</si>
  <si>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</si>
  <si>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</si>
  <si>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</si>
  <si>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</si>
  <si>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</si>
  <si>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</si>
  <si>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</si>
  <si>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</si>
  <si>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</si>
  <si>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</si>
  <si>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</si>
  <si>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</si>
  <si>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</si>
  <si>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</si>
  <si>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</si>
  <si>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</si>
  <si>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</si>
  <si>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</si>
  <si>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</si>
  <si>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</si>
  <si>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</si>
  <si>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</si>
  <si>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</si>
  <si>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</si>
  <si>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</si>
  <si>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</si>
  <si>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</si>
  <si>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</si>
  <si>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</si>
  <si>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</si>
  <si>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</si>
  <si>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</si>
  <si>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</si>
  <si>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</si>
  <si>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</si>
  <si>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</si>
  <si>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</si>
  <si>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</si>
  <si>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</si>
  <si>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</si>
  <si>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</si>
  <si>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</si>
  <si>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</si>
  <si>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</si>
  <si>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</si>
  <si>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</si>
  <si>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</si>
  <si>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</si>
  <si>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</si>
  <si>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</si>
  <si>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</si>
  <si>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</si>
  <si>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</si>
  <si>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</si>
  <si>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</si>
  <si>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</si>
  <si>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</si>
  <si>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</si>
  <si>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</si>
  <si>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</si>
  <si>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</si>
  <si>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</si>
  <si>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</si>
  <si>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</si>
  <si>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</si>
  <si>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</si>
  <si>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</si>
  <si>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</si>
  <si>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</si>
  <si>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</si>
  <si>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</si>
  <si>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</si>
  <si>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</si>
  <si>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</si>
  <si>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</si>
  <si>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</si>
  <si>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</si>
  <si>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</si>
  <si>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</si>
  <si>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</si>
  <si>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</si>
  <si>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</si>
  <si>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</si>
  <si>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</si>
  <si>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</si>
  <si>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</si>
  <si>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</si>
  <si>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</si>
  <si>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</si>
  <si>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</si>
  <si>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</si>
  <si>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</si>
  <si>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</si>
  <si>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</si>
  <si>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</si>
  <si>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</si>
  <si>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</si>
  <si>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</si>
  <si>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</si>
  <si>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</si>
  <si>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</si>
  <si>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</si>
  <si>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</si>
  <si>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</si>
  <si>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</si>
  <si>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</si>
  <si>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</si>
  <si>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</si>
  <si>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</si>
  <si>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</si>
  <si>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</si>
  <si>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</si>
  <si>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</si>
  <si>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</si>
  <si>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</si>
  <si>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</si>
  <si>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</si>
  <si>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</si>
  <si>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</si>
  <si>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</si>
  <si>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</si>
  <si>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</si>
  <si>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</si>
  <si>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</si>
  <si>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</si>
  <si>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</si>
  <si>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</si>
  <si>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</si>
  <si>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</si>
  <si>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</si>
  <si>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</si>
  <si>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</si>
  <si>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</si>
  <si>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</si>
  <si>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</si>
  <si>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</si>
  <si>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</si>
  <si>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</si>
  <si>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</si>
  <si>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</si>
  <si>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</si>
  <si>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</si>
  <si>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</si>
  <si>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</si>
  <si>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</si>
  <si>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</si>
  <si>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</si>
  <si>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</si>
  <si>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</si>
  <si>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</si>
  <si>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</si>
  <si>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</si>
  <si>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</si>
  <si>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</si>
  <si>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</si>
  <si>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</si>
  <si>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</si>
  <si>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</si>
  <si>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</si>
  <si>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</si>
  <si>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</si>
  <si>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</si>
  <si>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</si>
  <si>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</si>
  <si>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</si>
  <si>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</si>
  <si>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</si>
  <si>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</si>
  <si>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</si>
  <si>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</si>
  <si>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</si>
  <si>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</si>
  <si>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</si>
  <si>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</si>
  <si>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</si>
  <si>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</si>
  <si>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</si>
  <si>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</si>
  <si>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</si>
  <si>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</si>
  <si>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</si>
  <si>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</si>
  <si>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</si>
  <si>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</si>
  <si>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</si>
  <si>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</si>
  <si>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</si>
  <si>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</si>
  <si>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</si>
  <si>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</si>
  <si>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</si>
  <si>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</si>
  <si>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</si>
  <si>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</si>
  <si>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</si>
  <si>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</si>
  <si>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</si>
  <si>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</si>
  <si>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</si>
  <si>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</si>
  <si>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</si>
  <si>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</si>
  <si>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</si>
  <si>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</si>
  <si>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</si>
  <si>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</si>
  <si>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</si>
  <si>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</si>
  <si>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</si>
  <si>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</si>
  <si>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</si>
  <si>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</si>
  <si>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</si>
  <si>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</si>
  <si>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</si>
  <si>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</si>
  <si>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</si>
  <si>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</si>
  <si>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</si>
  <si>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</si>
  <si>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</si>
  <si>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</si>
  <si>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</si>
  <si>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</si>
  <si>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</si>
  <si>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</si>
  <si>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</si>
  <si>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</si>
  <si>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</si>
  <si>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</si>
  <si>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</si>
  <si>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</si>
  <si>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</si>
  <si>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</si>
  <si>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</si>
  <si>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</si>
  <si>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</si>
  <si>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</si>
  <si>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</si>
  <si>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</si>
  <si>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</si>
  <si>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</si>
  <si>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</si>
  <si>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</si>
  <si>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</si>
  <si>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</si>
  <si>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</si>
  <si>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</si>
  <si>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</si>
  <si>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</si>
  <si>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</si>
  <si>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</si>
  <si>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</si>
  <si>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</si>
  <si>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</si>
  <si>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</si>
  <si>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</si>
  <si>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</si>
  <si>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</si>
  <si>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</si>
  <si>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</si>
  <si>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</si>
  <si>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</si>
  <si>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</si>
  <si>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</si>
  <si>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</si>
  <si>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</si>
  <si>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</si>
  <si>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</si>
  <si>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</si>
  <si>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</si>
  <si>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</si>
  <si>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</si>
  <si>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</si>
  <si>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</si>
  <si>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</si>
  <si>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</si>
  <si>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</si>
  <si>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</si>
  <si>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</si>
  <si>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</si>
  <si>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</si>
  <si>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</si>
  <si>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</si>
  <si>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</si>
  <si>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</si>
  <si>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</si>
  <si>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</si>
  <si>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</si>
  <si>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</si>
  <si>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</si>
  <si>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</si>
  <si>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</si>
  <si>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</si>
  <si>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</si>
  <si>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</si>
  <si>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</si>
  <si>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</si>
  <si>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</si>
  <si>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</si>
  <si>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</si>
  <si>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</si>
  <si>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</si>
  <si>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</si>
  <si>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</si>
  <si>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</si>
  <si>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</si>
  <si>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</si>
  <si>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</si>
  <si>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</si>
  <si>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</si>
  <si>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</si>
  <si>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</si>
  <si>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</si>
  <si>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</si>
  <si>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</si>
  <si>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</si>
  <si>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</si>
  <si>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</si>
  <si>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</si>
  <si>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</si>
  <si>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</si>
  <si>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</si>
  <si>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</si>
  <si>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</si>
  <si>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</si>
  <si>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</si>
  <si>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</si>
  <si>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</si>
  <si>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</si>
  <si>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</si>
  <si>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</si>
  <si>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</si>
  <si>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</si>
  <si>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</si>
  <si>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</si>
  <si>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</si>
  <si>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</si>
  <si>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</si>
  <si>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</si>
  <si>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</si>
  <si>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</si>
  <si>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</si>
  <si>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</si>
  <si>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</si>
  <si>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</si>
  <si>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</si>
  <si>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</si>
  <si>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</si>
  <si>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</si>
  <si>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</si>
  <si>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</si>
  <si>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</si>
  <si>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</si>
  <si>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</si>
  <si>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</si>
  <si>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</si>
  <si>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</si>
  <si>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</si>
  <si>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</si>
  <si>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</si>
  <si>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</si>
  <si>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</si>
  <si>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</si>
  <si>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</si>
  <si>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</si>
  <si>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</si>
  <si>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</si>
  <si>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</si>
  <si>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</si>
  <si>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</si>
  <si>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</si>
  <si>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</si>
  <si>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</si>
  <si>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</si>
  <si>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</si>
  <si>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</si>
  <si>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</si>
  <si>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</si>
  <si>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</si>
  <si>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</si>
  <si>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</si>
  <si>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</si>
  <si>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</si>
  <si>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</si>
  <si>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</si>
  <si>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</si>
  <si>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</si>
  <si>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</si>
  <si>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</si>
  <si>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</si>
  <si>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</si>
  <si>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</si>
  <si>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</si>
  <si>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</si>
  <si>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</si>
  <si>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</si>
  <si>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</si>
  <si>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</si>
  <si>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</si>
  <si>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</si>
  <si>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</si>
  <si>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</si>
  <si>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</si>
  <si>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</si>
  <si>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</si>
  <si>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</si>
  <si>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</si>
  <si>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</si>
  <si>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</si>
  <si>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</si>
  <si>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</si>
  <si>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</si>
  <si>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</si>
  <si>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</si>
  <si>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</si>
  <si>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</si>
  <si>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</si>
  <si>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</si>
  <si>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</si>
  <si>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</si>
  <si>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</si>
  <si>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</si>
  <si>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</si>
  <si>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</si>
  <si>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</si>
  <si>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</si>
  <si>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</si>
  <si>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</si>
  <si>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</si>
  <si>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</si>
  <si>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</si>
  <si>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</si>
  <si>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</si>
  <si>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</si>
  <si>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</si>
  <si>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</si>
  <si>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</si>
  <si>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</si>
  <si>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</si>
  <si>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</si>
  <si>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</si>
  <si>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</si>
  <si>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</si>
  <si>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</si>
  <si>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</si>
  <si>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</si>
  <si>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</si>
  <si>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</si>
  <si>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</si>
  <si>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</si>
  <si>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</si>
  <si>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</si>
  <si>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</si>
  <si>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</si>
  <si>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</si>
  <si>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</si>
  <si>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</si>
  <si>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</si>
  <si>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</si>
  <si>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</si>
  <si>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</si>
  <si>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</si>
  <si>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</si>
  <si>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</si>
  <si>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</si>
  <si>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</si>
  <si>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</si>
  <si>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</si>
  <si>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</si>
  <si>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</si>
  <si>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</si>
  <si>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</si>
  <si>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</si>
  <si>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</si>
  <si>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</si>
  <si>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</si>
  <si>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</si>
  <si>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</si>
  <si>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</si>
  <si>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</si>
  <si>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</si>
  <si>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</si>
  <si>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</si>
  <si>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</si>
  <si>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</si>
  <si>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</si>
  <si>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</si>
  <si>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</si>
  <si>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</si>
  <si>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</si>
  <si>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</si>
  <si>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</si>
  <si>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</si>
  <si>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</si>
  <si>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</si>
  <si>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</si>
  <si>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</si>
  <si>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</si>
  <si>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</si>
  <si>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</si>
  <si>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</si>
  <si>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</si>
  <si>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</si>
  <si>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</si>
  <si>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</si>
  <si>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</si>
  <si>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</si>
  <si>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</si>
  <si>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</si>
  <si>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</si>
  <si>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</si>
  <si>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</si>
  <si>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</si>
  <si>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</si>
  <si>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</si>
  <si>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</si>
  <si>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</si>
  <si>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</si>
  <si>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</si>
  <si>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</si>
  <si>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</si>
  <si>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</si>
  <si>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</si>
  <si>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</si>
  <si>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</si>
  <si>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</si>
  <si>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</si>
  <si>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</si>
  <si>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</si>
  <si>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</si>
  <si>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</si>
  <si>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</si>
  <si>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</si>
  <si>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</si>
  <si>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</si>
  <si>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</si>
  <si>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</si>
  <si>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</si>
  <si>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</si>
  <si>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</si>
  <si>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</si>
  <si>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</si>
  <si>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</si>
  <si>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</si>
  <si>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</si>
  <si>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</si>
  <si>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</si>
  <si>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</si>
  <si>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</si>
  <si>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</si>
  <si>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</si>
  <si>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</si>
  <si>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</si>
  <si>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</si>
  <si>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</si>
  <si>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</si>
  <si>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</si>
  <si>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</si>
  <si>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</si>
  <si>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</si>
  <si>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</si>
  <si>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</si>
  <si>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</si>
  <si>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</si>
  <si>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</si>
  <si>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</si>
  <si>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</si>
  <si>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</si>
  <si>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</si>
  <si>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</si>
  <si>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</si>
  <si>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</si>
  <si>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</si>
  <si>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</si>
  <si>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</si>
  <si>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</si>
  <si>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</si>
  <si>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</si>
  <si>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</si>
  <si>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</si>
  <si>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</si>
  <si>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</si>
  <si>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</si>
  <si>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</si>
  <si>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</si>
  <si>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</si>
  <si>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</si>
  <si>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</si>
  <si>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</si>
  <si>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</si>
  <si>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</si>
  <si>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</si>
  <si>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</si>
  <si>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</si>
  <si>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</si>
  <si>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</si>
  <si>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</si>
  <si>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</si>
  <si>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</si>
  <si>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</si>
  <si>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</si>
  <si>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</si>
  <si>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</si>
  <si>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</si>
  <si>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</si>
  <si>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</si>
  <si>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</si>
  <si>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</si>
  <si>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</si>
  <si>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</si>
  <si>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</si>
  <si>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</si>
  <si>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</si>
  <si>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</si>
  <si>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</si>
  <si>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</si>
  <si>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</si>
  <si>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</si>
  <si>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</si>
  <si>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</si>
  <si>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</si>
  <si>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</si>
  <si>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</si>
  <si>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</si>
  <si>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</si>
  <si>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</si>
  <si>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</si>
  <si>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</si>
  <si>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</si>
  <si>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</si>
  <si>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</si>
  <si>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</si>
  <si>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</si>
  <si>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</si>
  <si>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</si>
  <si>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</si>
  <si>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</si>
  <si>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</si>
  <si>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</si>
  <si>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</si>
  <si>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</si>
  <si>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</si>
  <si>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</si>
  <si>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</si>
  <si>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</si>
  <si>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</si>
  <si>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</si>
  <si>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</si>
  <si>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</si>
  <si>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</si>
  <si>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</si>
  <si>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</si>
  <si>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</si>
  <si>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</si>
  <si>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</si>
  <si>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</si>
  <si>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</si>
  <si>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</si>
  <si>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</si>
  <si>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</si>
  <si>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</si>
  <si>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</si>
  <si>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</si>
  <si>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</si>
  <si>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</si>
  <si>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</si>
  <si>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</si>
  <si>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</si>
  <si>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</si>
  <si>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</si>
  <si>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</si>
  <si>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</si>
  <si>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</si>
  <si>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</si>
  <si>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</si>
  <si>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</si>
  <si>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</si>
  <si>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</si>
  <si>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</si>
  <si>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</si>
  <si>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</si>
  <si>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</si>
  <si>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</si>
  <si>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</si>
  <si>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</si>
  <si>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</si>
  <si>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</si>
  <si>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</si>
  <si>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</si>
  <si>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</si>
  <si>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</si>
  <si>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</si>
  <si>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</si>
  <si>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</si>
  <si>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</si>
  <si>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</si>
  <si>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</si>
  <si>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</si>
  <si>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</si>
  <si>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</si>
  <si>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</si>
  <si>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</si>
  <si>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</si>
  <si>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</si>
  <si>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</si>
  <si>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</si>
  <si>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</si>
  <si>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</si>
  <si>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</si>
  <si>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</si>
  <si>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</si>
  <si>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</si>
  <si>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</si>
  <si>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</si>
  <si>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</si>
  <si>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</si>
  <si>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</si>
  <si>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</si>
  <si>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</si>
  <si>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</si>
  <si>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</si>
  <si>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</si>
  <si>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</si>
  <si>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</si>
  <si>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</si>
  <si>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</si>
  <si>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</si>
  <si>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</si>
  <si>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</si>
  <si>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</si>
  <si>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</si>
  <si>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</si>
  <si>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</si>
  <si>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</si>
  <si>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</si>
  <si>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</si>
  <si>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</si>
  <si>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</si>
  <si>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</si>
  <si>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</si>
  <si>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</si>
  <si>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</si>
  <si>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</si>
  <si>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</si>
  <si>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</si>
  <si>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</si>
  <si>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</si>
  <si>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</si>
  <si>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</si>
  <si>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</si>
  <si>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</si>
  <si>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</si>
  <si>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</si>
  <si>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</si>
  <si>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</si>
  <si>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</si>
  <si>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</si>
  <si>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</si>
  <si>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</si>
  <si>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</si>
  <si>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</si>
  <si>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</si>
  <si>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</si>
  <si>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</si>
  <si>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</si>
  <si>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</si>
  <si>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</si>
  <si>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</si>
  <si>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</si>
  <si>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</si>
  <si>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</si>
  <si>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</si>
  <si>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</si>
  <si>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</si>
  <si>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</si>
  <si>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</si>
  <si>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</si>
  <si>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</si>
  <si>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</si>
  <si>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</si>
  <si>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</si>
  <si>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</si>
  <si>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</si>
  <si>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</si>
  <si>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</si>
  <si>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</si>
  <si>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</si>
  <si>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</si>
  <si>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</si>
  <si>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</si>
  <si>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</si>
  <si>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</si>
  <si>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</si>
  <si>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</si>
  <si>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</si>
  <si>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</si>
  <si>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</si>
  <si>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</si>
  <si>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</si>
  <si>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</si>
  <si>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</si>
  <si>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</si>
  <si>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</si>
  <si>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</si>
  <si>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</si>
  <si>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</si>
  <si>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</si>
  <si>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</si>
  <si>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</si>
  <si>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</si>
  <si>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</si>
  <si>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</si>
  <si>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</si>
  <si>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</si>
  <si>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</si>
  <si>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</si>
  <si>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</si>
  <si>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</si>
  <si>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</si>
  <si>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</si>
  <si>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</si>
  <si>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</si>
  <si>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</si>
  <si>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</si>
  <si>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</si>
  <si>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</si>
  <si>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</si>
  <si>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</si>
  <si>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</si>
  <si>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</si>
  <si>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</si>
  <si>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</si>
  <si>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</si>
  <si>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</si>
  <si>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</si>
  <si>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</si>
  <si>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</si>
  <si>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</si>
  <si>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</si>
  <si>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</si>
  <si>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</si>
  <si>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</si>
  <si>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</si>
  <si>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</si>
  <si>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</si>
  <si>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</si>
  <si>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</si>
  <si>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</si>
  <si>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</si>
  <si>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</si>
  <si>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</si>
  <si>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</si>
  <si>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</si>
  <si>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</si>
  <si>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</si>
  <si>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</si>
  <si>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</si>
  <si>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</si>
  <si>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</si>
  <si>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</si>
  <si>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</si>
  <si>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</si>
  <si>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</si>
  <si>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</si>
  <si>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</si>
  <si>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</si>
  <si>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</si>
  <si>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</si>
  <si>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</si>
  <si>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</si>
  <si>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</si>
  <si>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</si>
  <si>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</si>
  <si>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</si>
  <si>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</si>
  <si>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</si>
  <si>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</si>
  <si>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</si>
  <si>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</si>
  <si>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</si>
  <si>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</si>
  <si>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</si>
  <si>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</si>
  <si>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</si>
  <si>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</si>
  <si>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</si>
  <si>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</si>
  <si>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</si>
  <si>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</si>
  <si>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</si>
  <si>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</si>
  <si>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</si>
  <si>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</si>
  <si>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</si>
  <si>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</si>
  <si>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</si>
  <si>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</si>
  <si>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</si>
  <si>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</si>
  <si>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</si>
  <si>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</si>
  <si>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</si>
  <si>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</si>
  <si>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</si>
  <si>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</si>
  <si>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</si>
  <si>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</si>
  <si>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</si>
  <si>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</si>
  <si>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</si>
  <si>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</si>
  <si>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</si>
  <si>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</si>
  <si>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</si>
  <si>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</si>
  <si>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</si>
  <si>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</si>
  <si>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</si>
  <si>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</si>
  <si>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</si>
  <si>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</si>
  <si>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</si>
  <si>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</si>
  <si>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</si>
  <si>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</si>
  <si>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</si>
  <si>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</si>
  <si>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</si>
  <si>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</si>
  <si>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</si>
  <si>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</si>
  <si>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</si>
  <si>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</si>
  <si>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</si>
  <si>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</si>
  <si>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</si>
  <si>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</si>
  <si>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</si>
  <si>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</si>
  <si>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</si>
  <si>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</si>
  <si>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</si>
  <si>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</si>
  <si>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</si>
  <si>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</si>
  <si>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</si>
  <si>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</si>
  <si>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</si>
  <si>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</si>
  <si>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</si>
  <si>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</si>
  <si>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</si>
  <si>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</si>
  <si>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</si>
  <si>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</si>
  <si>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</si>
  <si>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</si>
  <si>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</si>
  <si>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</si>
  <si>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</si>
  <si>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</si>
  <si>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</si>
  <si>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</si>
  <si>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</si>
  <si>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</si>
  <si>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</si>
  <si>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</si>
  <si>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</si>
  <si>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</si>
  <si>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</si>
  <si>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</si>
  <si>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</si>
  <si>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</si>
  <si>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</si>
  <si>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</si>
  <si>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</si>
  <si>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</si>
  <si>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</si>
  <si>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</si>
  <si>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</si>
  <si>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</si>
  <si>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</si>
  <si>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</si>
  <si>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</si>
  <si>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</si>
  <si>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</si>
  <si>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</si>
  <si>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</si>
  <si>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</si>
  <si>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</si>
  <si>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</si>
  <si>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</si>
  <si>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</si>
  <si>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</si>
  <si>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</si>
  <si>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</si>
  <si>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</si>
  <si>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</si>
  <si>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</si>
  <si>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</si>
  <si>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</si>
  <si>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</si>
  <si>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</si>
  <si>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</si>
  <si>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</si>
  <si>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</si>
  <si>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</si>
  <si>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</si>
  <si>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</si>
  <si>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</si>
  <si>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</si>
  <si>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</si>
  <si>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</si>
  <si>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</si>
  <si>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</si>
  <si>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</si>
  <si>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</si>
  <si>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</si>
  <si>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</si>
  <si>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</si>
  <si>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</si>
  <si>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</si>
  <si>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</si>
  <si>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</si>
  <si>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</si>
  <si>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</si>
  <si>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</si>
  <si>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</si>
  <si>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</si>
  <si>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</si>
  <si>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</si>
  <si>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</si>
  <si>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</si>
  <si>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</si>
  <si>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</si>
  <si>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</si>
  <si>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</si>
  <si>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</si>
  <si>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</si>
  <si>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</si>
  <si>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</si>
  <si>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</si>
  <si>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</si>
  <si>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</si>
  <si>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</si>
  <si>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</si>
  <si>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</si>
  <si>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</si>
  <si>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</si>
  <si>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</si>
  <si>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</si>
  <si>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</si>
  <si>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</si>
  <si>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</si>
  <si>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</si>
  <si>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</si>
  <si>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</si>
  <si>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</si>
  <si>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</si>
  <si>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</si>
  <si>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</si>
  <si>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</si>
  <si>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</si>
  <si>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</si>
  <si>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</si>
  <si>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</si>
  <si>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</si>
  <si>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</si>
  <si>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</si>
  <si>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</si>
  <si>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</si>
  <si>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</si>
  <si>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</si>
  <si>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</si>
  <si>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</si>
  <si>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</si>
  <si>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</si>
  <si>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</si>
  <si>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</si>
  <si>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</si>
  <si>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</si>
  <si>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</si>
  <si>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</si>
  <si>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</si>
  <si>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</si>
  <si>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</si>
  <si>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</si>
  <si>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</si>
  <si>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</si>
  <si>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</si>
  <si>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</si>
  <si>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</si>
  <si>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</si>
  <si>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</si>
  <si>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</si>
  <si>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</si>
  <si>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</si>
  <si>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</si>
  <si>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</si>
  <si>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</si>
  <si>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</si>
  <si>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</si>
  <si>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</si>
  <si>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</si>
  <si>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</si>
  <si>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</si>
  <si>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</si>
  <si>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</si>
  <si>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</si>
  <si>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</si>
  <si>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</si>
  <si>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</si>
  <si>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</si>
  <si>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</si>
  <si>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</si>
  <si>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</si>
  <si>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</si>
  <si>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</si>
  <si>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</si>
  <si>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</si>
  <si>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</si>
  <si>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</si>
  <si>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</si>
  <si>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</si>
  <si>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</si>
  <si>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</si>
  <si>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</si>
  <si>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</si>
  <si>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</si>
  <si>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</si>
  <si>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</si>
  <si>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</si>
  <si>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</si>
  <si>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</si>
  <si>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</si>
  <si>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</si>
  <si>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</si>
  <si>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</si>
  <si>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</si>
  <si>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</si>
  <si>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</si>
  <si>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</si>
  <si>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</si>
  <si>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</si>
  <si>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</si>
  <si>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</si>
  <si>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</si>
  <si>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</si>
  <si>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</si>
  <si>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</si>
  <si>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</si>
  <si>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</si>
  <si>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</si>
  <si>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</si>
  <si>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</si>
  <si>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</si>
  <si>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</si>
  <si>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</si>
  <si>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</si>
  <si>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</si>
  <si>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</si>
  <si>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</si>
  <si>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</si>
  <si>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</si>
  <si>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</si>
  <si>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</si>
  <si>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</si>
  <si>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</si>
  <si>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</si>
  <si>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</si>
  <si>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</si>
  <si>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</si>
  <si>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</si>
  <si>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</si>
  <si>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</si>
  <si>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</si>
  <si>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</si>
  <si>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</si>
  <si>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</si>
  <si>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</si>
  <si>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</si>
  <si>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</si>
  <si>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</si>
  <si>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</si>
  <si>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</si>
  <si>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</si>
  <si>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</si>
  <si>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</si>
  <si>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</si>
  <si>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</si>
  <si>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</si>
  <si>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</si>
  <si>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</si>
  <si>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</si>
  <si>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</si>
  <si>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</si>
  <si>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</si>
  <si>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</si>
  <si>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</si>
  <si>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</si>
  <si>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</si>
  <si>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</si>
  <si>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</si>
  <si>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</si>
  <si>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</si>
  <si>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</si>
  <si>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</si>
  <si>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</si>
  <si>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</si>
  <si>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</si>
  <si>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</si>
  <si>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</si>
  <si>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</si>
  <si>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</si>
  <si>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</si>
  <si>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</si>
  <si>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</si>
  <si>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</si>
  <si>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</si>
  <si>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</si>
  <si>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</si>
  <si>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</si>
  <si>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</si>
  <si>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</si>
  <si>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</si>
  <si>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</si>
  <si>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</si>
  <si>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</si>
  <si>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</si>
  <si>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</si>
  <si>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</si>
  <si>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</si>
  <si>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</si>
  <si>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</si>
  <si>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</si>
  <si>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</si>
  <si>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</si>
  <si>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</si>
  <si>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</si>
  <si>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</si>
  <si>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</si>
  <si>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</si>
  <si>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</si>
  <si>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</si>
  <si>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</si>
  <si>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</si>
  <si>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</si>
  <si>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</si>
  <si>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</si>
  <si>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</si>
  <si>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</si>
  <si>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</si>
  <si>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</si>
  <si>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</si>
  <si>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</si>
  <si>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</si>
  <si>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</si>
  <si>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</si>
  <si>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</si>
  <si>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</si>
  <si>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</si>
  <si>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</si>
  <si>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</si>
  <si>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</si>
  <si>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</si>
  <si>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</si>
  <si>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</si>
  <si>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</si>
  <si>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</si>
  <si>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</si>
  <si>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</si>
  <si>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</si>
  <si>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</si>
  <si>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</si>
  <si>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</si>
  <si>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</si>
  <si>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</si>
  <si>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</si>
  <si>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</si>
  <si>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</si>
  <si>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</si>
  <si>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</si>
  <si>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</si>
  <si>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</si>
  <si>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</si>
  <si>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</si>
  <si>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</si>
  <si>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</si>
  <si>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</si>
  <si>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</si>
  <si>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</si>
  <si>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</si>
  <si>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</si>
  <si>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</si>
  <si>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</si>
  <si>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</si>
  <si>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</si>
  <si>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</si>
  <si>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</si>
  <si>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</si>
  <si>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</si>
  <si>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</si>
  <si>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</si>
  <si>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</si>
  <si>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</si>
  <si>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</si>
  <si>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</si>
  <si>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</si>
  <si>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</si>
  <si>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</si>
  <si>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</si>
  <si>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</si>
  <si>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</si>
  <si>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</si>
  <si>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</si>
  <si>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</si>
  <si>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</si>
  <si>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</si>
  <si>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</si>
  <si>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</si>
  <si>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</si>
  <si>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</si>
  <si>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</si>
  <si>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</si>
  <si>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</si>
  <si>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</si>
  <si>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</si>
  <si>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</si>
  <si>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</si>
  <si>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</si>
  <si>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</si>
  <si>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</si>
  <si>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</si>
  <si>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</si>
  <si>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</si>
  <si>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</si>
  <si>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</si>
  <si>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</si>
  <si>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</si>
  <si>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</si>
  <si>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</si>
  <si>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</si>
  <si>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</si>
  <si>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</si>
  <si>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</si>
  <si>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</si>
  <si>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</si>
  <si>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</si>
  <si>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</si>
  <si>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</si>
  <si>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</si>
  <si>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</si>
  <si>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</si>
  <si>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</si>
  <si>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</si>
  <si>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</si>
  <si>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</si>
  <si>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</si>
  <si>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</si>
  <si>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</si>
  <si>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</si>
  <si>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</si>
  <si>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</si>
  <si>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</si>
  <si>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</si>
  <si>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</si>
  <si>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</si>
  <si>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</si>
  <si>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</si>
  <si>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</si>
  <si>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</si>
  <si>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</si>
  <si>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</si>
  <si>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</si>
  <si>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</si>
  <si>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</si>
  <si>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</si>
  <si>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</si>
  <si>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</si>
  <si>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</si>
  <si>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</si>
  <si>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</si>
  <si>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</si>
  <si>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</si>
  <si>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</si>
  <si>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</si>
  <si>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</si>
  <si>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</si>
  <si>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</si>
  <si>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</si>
  <si>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</si>
  <si>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</si>
  <si>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</si>
  <si>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</si>
  <si>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</si>
  <si>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</si>
  <si>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</si>
  <si>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</si>
  <si>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</si>
  <si>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</si>
  <si>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</si>
  <si>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</si>
  <si>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</si>
  <si>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</si>
  <si>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</si>
  <si>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</si>
  <si>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</si>
  <si>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</si>
  <si>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</si>
  <si>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</si>
  <si>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</si>
  <si>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</si>
  <si>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</si>
  <si>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</si>
  <si>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</si>
  <si>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</si>
  <si>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</si>
  <si>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</si>
  <si>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</si>
  <si>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</si>
  <si>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</si>
  <si>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</si>
  <si>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</si>
  <si>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</si>
  <si>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</si>
  <si>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</si>
  <si>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</si>
  <si>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</si>
  <si>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</si>
  <si>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</si>
  <si>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</si>
  <si>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</si>
  <si>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</si>
  <si>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</si>
  <si>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</si>
  <si>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</si>
  <si>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</si>
  <si>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</si>
  <si>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</si>
  <si>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</si>
  <si>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</si>
  <si>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</si>
  <si>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</si>
  <si>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</si>
  <si>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</si>
  <si>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</si>
  <si>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</si>
  <si>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</si>
  <si>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</si>
  <si>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</si>
  <si>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</si>
  <si>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</si>
  <si>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</si>
  <si>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</si>
  <si>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</si>
  <si>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</si>
  <si>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</si>
  <si>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</si>
  <si>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</si>
  <si>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</si>
  <si>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</si>
  <si>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</si>
  <si>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</si>
  <si>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</si>
  <si>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</si>
  <si>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</si>
  <si>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</si>
  <si>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</si>
  <si>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</si>
  <si>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</si>
  <si>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</si>
  <si>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</si>
  <si>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</si>
  <si>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</si>
  <si>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</si>
  <si>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</si>
  <si>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</si>
  <si>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</si>
  <si>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</si>
  <si>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</si>
  <si>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</si>
  <si>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</si>
  <si>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</si>
  <si>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</si>
  <si>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</si>
  <si>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</si>
  <si>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</si>
  <si>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</si>
  <si>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</si>
  <si>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</si>
  <si>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</si>
  <si>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</si>
  <si>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</si>
  <si>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</si>
  <si>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</si>
  <si>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</si>
  <si>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</si>
  <si>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</si>
  <si>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</si>
  <si>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</si>
  <si>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</si>
  <si>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</si>
  <si>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</si>
  <si>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</si>
  <si>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</si>
  <si>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</si>
  <si>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</si>
  <si>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</si>
  <si>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</si>
  <si>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</si>
  <si>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</si>
  <si>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</si>
  <si>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</si>
  <si>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</si>
  <si>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</si>
  <si>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</si>
  <si>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</si>
  <si>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</si>
  <si>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</si>
  <si>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</si>
  <si>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</si>
  <si>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</si>
  <si>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</si>
  <si>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</si>
  <si>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</si>
  <si>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</si>
  <si>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</si>
  <si>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</si>
  <si>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</si>
  <si>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</si>
  <si>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</si>
  <si>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</si>
  <si>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</si>
  <si>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</si>
  <si>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</si>
  <si>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</si>
  <si>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</si>
  <si>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</si>
  <si>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</si>
  <si>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</si>
  <si>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</si>
  <si>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</si>
  <si>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</si>
  <si>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</si>
  <si>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</si>
  <si>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</si>
  <si>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</si>
  <si>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</si>
  <si>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</si>
  <si>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</si>
  <si>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</si>
  <si>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</si>
  <si>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</si>
  <si>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</si>
  <si>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</si>
  <si>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</si>
  <si>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</si>
  <si>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</si>
  <si>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</si>
  <si>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</si>
  <si>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</si>
  <si>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</si>
  <si>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</si>
  <si>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</si>
  <si>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</si>
  <si>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</si>
  <si>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</si>
  <si>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</si>
  <si>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</si>
  <si>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</si>
  <si>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</si>
  <si>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</si>
  <si>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</si>
  <si>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</si>
  <si>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</si>
  <si>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</si>
  <si>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</si>
  <si>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</si>
  <si>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</si>
  <si>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</si>
  <si>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</si>
  <si>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</si>
  <si>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</si>
  <si>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</si>
  <si>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</si>
  <si>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</si>
  <si>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</si>
  <si>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</si>
  <si>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</si>
  <si>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</si>
  <si>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</si>
  <si>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</si>
  <si>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</si>
  <si>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</si>
  <si>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</si>
  <si>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</si>
  <si>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</si>
  <si>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</si>
  <si>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</si>
  <si>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</si>
  <si>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</si>
  <si>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</si>
  <si>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</si>
  <si>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</si>
  <si>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</si>
  <si>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</si>
  <si>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</si>
  <si>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</si>
  <si>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</si>
  <si>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</si>
  <si>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</si>
  <si>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</si>
  <si>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</si>
  <si>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</si>
  <si>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</si>
  <si>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</si>
  <si>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</si>
  <si>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</si>
  <si>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</si>
  <si>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</si>
  <si>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</si>
  <si>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</si>
  <si>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</si>
  <si>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</si>
  <si>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</si>
  <si>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</si>
  <si>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</si>
  <si>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</si>
  <si>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</si>
  <si>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</si>
  <si>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</si>
  <si>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</si>
  <si>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</si>
  <si>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</si>
  <si>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</si>
  <si>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</si>
  <si>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</si>
  <si>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</si>
  <si>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</si>
  <si>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</si>
  <si>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</si>
  <si>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</si>
  <si>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</si>
  <si>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</si>
  <si>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</si>
  <si>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</si>
  <si>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</si>
  <si>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</si>
  <si>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</si>
  <si>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</si>
  <si>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</si>
  <si>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</si>
  <si>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</si>
  <si>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</si>
  <si>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</si>
  <si>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</si>
  <si>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</si>
  <si>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</si>
  <si>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</si>
  <si>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</si>
  <si>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</si>
  <si>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</si>
  <si>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</si>
  <si>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</si>
  <si>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</si>
  <si>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</si>
  <si>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</si>
  <si>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</si>
  <si>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</si>
  <si>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</si>
  <si>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</si>
  <si>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</si>
  <si>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</si>
  <si>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</si>
  <si>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</si>
  <si>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</si>
  <si>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</si>
  <si>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</si>
  <si>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</si>
  <si>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</si>
  <si>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</si>
  <si>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</si>
  <si>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</si>
  <si>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</si>
  <si>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</si>
  <si>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</si>
  <si>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</si>
  <si>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</si>
  <si>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</si>
  <si>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</si>
  <si>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</si>
  <si>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</si>
  <si>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</si>
  <si>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</si>
  <si>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</si>
  <si>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</si>
  <si>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</si>
  <si>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</si>
  <si>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</si>
  <si>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</si>
  <si>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</si>
  <si>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</si>
  <si>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</si>
  <si>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</si>
  <si>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</si>
  <si>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</si>
  <si>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</si>
  <si>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</si>
  <si>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</si>
  <si>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</si>
  <si>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</si>
  <si>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</si>
  <si>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</si>
  <si>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</si>
  <si>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</si>
  <si>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</si>
  <si>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</si>
  <si>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</si>
  <si>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</si>
  <si>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</si>
  <si>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</si>
  <si>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</si>
  <si>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</si>
  <si>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</si>
  <si>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</si>
  <si>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</si>
  <si>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</si>
  <si>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</si>
  <si>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</si>
  <si>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</si>
  <si>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</si>
  <si>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</si>
  <si>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</si>
  <si>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</si>
  <si>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</si>
  <si>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</si>
  <si>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</si>
  <si>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</si>
  <si>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</si>
  <si>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</si>
  <si>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</si>
  <si>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</si>
  <si>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</si>
  <si>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</si>
  <si>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</si>
  <si>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</si>
  <si>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</si>
  <si>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</si>
  <si>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</si>
  <si>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</si>
  <si>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</si>
  <si>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</si>
  <si>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</si>
  <si>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</si>
  <si>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</si>
  <si>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</si>
  <si>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</si>
  <si>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</si>
  <si>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</si>
  <si>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</si>
  <si>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</si>
  <si>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</si>
  <si>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</si>
  <si>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</si>
  <si>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</si>
  <si>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</si>
  <si>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</si>
  <si>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</si>
  <si>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</si>
  <si>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</si>
  <si>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</si>
  <si>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</si>
  <si>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</si>
  <si>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</si>
  <si>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</si>
  <si>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</si>
  <si>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</si>
  <si>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</si>
  <si>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</si>
  <si>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</si>
  <si>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</si>
  <si>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</si>
  <si>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</si>
  <si>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</si>
  <si>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</si>
  <si>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</si>
  <si>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</si>
  <si>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</si>
  <si>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</si>
  <si>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</si>
  <si>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</si>
  <si>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</si>
  <si>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</si>
  <si>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</si>
  <si>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</si>
  <si>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</si>
  <si>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</si>
  <si>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</si>
  <si>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</si>
  <si>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</si>
  <si>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</si>
  <si>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</si>
  <si>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</si>
  <si>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</si>
  <si>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</si>
  <si>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</si>
  <si>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</si>
  <si>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</si>
  <si>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</si>
  <si>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</si>
  <si>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</si>
  <si>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</si>
  <si>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</si>
  <si>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</si>
  <si>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</si>
  <si>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</si>
  <si>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</si>
  <si>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</si>
  <si>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</si>
  <si>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</si>
  <si>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</si>
  <si>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</si>
  <si>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</si>
  <si>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</si>
  <si>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</si>
  <si>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</si>
  <si>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</si>
  <si>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</si>
  <si>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</si>
  <si>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</si>
  <si>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</si>
  <si>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</si>
  <si>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</si>
  <si>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</si>
  <si>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</si>
  <si>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</si>
  <si>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</si>
  <si>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</si>
  <si>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</si>
  <si>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</si>
  <si>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</si>
  <si>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</si>
  <si>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</si>
  <si>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</si>
  <si>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</si>
  <si>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</si>
  <si>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</si>
  <si>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</si>
  <si>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</si>
  <si>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</si>
  <si>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</si>
  <si>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</si>
  <si>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</si>
  <si>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</si>
  <si>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</si>
  <si>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</si>
  <si>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</si>
  <si>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</si>
  <si>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</si>
  <si>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</si>
  <si>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</si>
  <si>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</si>
  <si>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</si>
  <si>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</si>
  <si>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</si>
  <si>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</si>
  <si>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</si>
  <si>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</si>
  <si>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</si>
  <si>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</si>
  <si>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</si>
  <si>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</si>
  <si>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</si>
  <si>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</si>
  <si>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</si>
  <si>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</si>
  <si>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</si>
  <si>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</si>
  <si>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</si>
  <si>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</si>
  <si>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</si>
  <si>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</si>
  <si>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</si>
  <si>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</si>
  <si>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</si>
  <si>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</si>
  <si>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</si>
  <si>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</si>
  <si>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</si>
  <si>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</si>
  <si>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</si>
  <si>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</si>
  <si>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</si>
  <si>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</si>
  <si>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</si>
  <si>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</si>
  <si>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</si>
  <si>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</si>
  <si>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</si>
  <si>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</si>
  <si>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</si>
  <si>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</si>
  <si>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</si>
  <si>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</si>
  <si>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</si>
  <si>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</si>
  <si>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</si>
  <si>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</si>
  <si>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</si>
  <si>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</si>
  <si>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</si>
  <si>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</si>
  <si>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</si>
  <si>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</si>
  <si>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</si>
  <si>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</si>
  <si>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</si>
  <si>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</si>
  <si>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</si>
  <si>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</si>
  <si>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</si>
  <si>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</si>
  <si>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</si>
  <si>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</si>
  <si>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</si>
  <si>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</si>
  <si>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</si>
  <si>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</si>
  <si>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</si>
  <si>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</si>
  <si>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</si>
  <si>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</si>
  <si>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</si>
  <si>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</si>
  <si>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</si>
  <si>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</si>
  <si>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</si>
  <si>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</si>
  <si>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</si>
  <si>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</si>
  <si>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</si>
  <si>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</si>
  <si>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</si>
  <si>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</si>
  <si>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</si>
  <si>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</si>
  <si>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</si>
  <si>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</si>
  <si>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</si>
  <si>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</si>
  <si>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</si>
  <si>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</si>
  <si>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</si>
  <si>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</si>
  <si>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</si>
  <si>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</si>
  <si>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</si>
  <si>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</si>
  <si>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</si>
  <si>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</si>
  <si>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</si>
  <si>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</si>
  <si>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</si>
  <si>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</si>
  <si>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</si>
  <si>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</si>
  <si>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</si>
  <si>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</si>
  <si>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</si>
  <si>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</si>
  <si>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</si>
  <si>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</si>
  <si>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</si>
  <si>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</si>
  <si>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</si>
  <si>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</si>
  <si>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</si>
  <si>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</si>
  <si>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</si>
  <si>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</si>
  <si>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</si>
  <si>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</si>
  <si>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</si>
  <si>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</si>
  <si>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</si>
  <si>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</si>
  <si>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</si>
  <si>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</si>
  <si>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</si>
  <si>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</si>
  <si>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</si>
  <si>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</si>
  <si>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</si>
  <si>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</si>
  <si>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</si>
  <si>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</si>
  <si>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</si>
  <si>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</si>
  <si>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</si>
  <si>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</si>
  <si>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</si>
  <si>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</si>
  <si>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</si>
  <si>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</si>
  <si>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</si>
  <si>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</si>
  <si>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</si>
  <si>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</si>
  <si>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</si>
  <si>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</si>
  <si>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</si>
  <si>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</si>
  <si>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</si>
  <si>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</si>
  <si>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</si>
  <si>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</si>
  <si>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</si>
  <si>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</si>
  <si>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</si>
  <si>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</si>
  <si>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</si>
  <si>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</si>
  <si>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</si>
  <si>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</si>
  <si>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</si>
  <si>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</si>
  <si>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</si>
  <si>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</si>
  <si>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</si>
  <si>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</si>
  <si>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</si>
  <si>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</si>
  <si>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</si>
  <si>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</si>
  <si>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</si>
  <si>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</si>
  <si>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</si>
  <si>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</si>
  <si>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</si>
  <si>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</si>
  <si>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</si>
  <si>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</si>
  <si>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</si>
  <si>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</si>
  <si>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</si>
  <si>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</si>
  <si>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</si>
  <si>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</si>
  <si>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</si>
  <si>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</si>
  <si>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</si>
  <si>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</si>
  <si>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</si>
  <si>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</si>
  <si>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</si>
  <si>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</si>
  <si>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</si>
  <si>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</si>
  <si>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</si>
  <si>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</si>
  <si>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</si>
  <si>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</si>
  <si>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</si>
  <si>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</si>
  <si>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</si>
  <si>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</si>
  <si>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</si>
  <si>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</si>
  <si>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</si>
  <si>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</si>
  <si>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</si>
  <si>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</si>
  <si>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</si>
  <si>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</si>
  <si>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</si>
  <si>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</si>
  <si>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</si>
  <si>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</si>
  <si>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</si>
  <si>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</si>
  <si>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</si>
  <si>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</si>
  <si>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</si>
  <si>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</si>
  <si>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</si>
  <si>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</si>
  <si>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</si>
  <si>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</si>
  <si>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</si>
  <si>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</si>
  <si>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</si>
  <si>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</si>
  <si>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</si>
  <si>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</si>
  <si>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</si>
  <si>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</si>
  <si>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</si>
  <si>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</si>
  <si>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</si>
  <si>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</si>
  <si>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</si>
  <si>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</si>
  <si>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</si>
  <si>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</si>
  <si>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</si>
  <si>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</si>
  <si>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</si>
  <si>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</si>
  <si>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</si>
  <si>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</si>
  <si>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</si>
  <si>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</si>
  <si>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</si>
  <si>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</si>
  <si>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</si>
  <si>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</si>
  <si>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</si>
  <si>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</si>
  <si>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</si>
  <si>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</si>
  <si>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</si>
  <si>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</si>
  <si>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</si>
  <si>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</si>
  <si>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</si>
  <si>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</si>
  <si>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</si>
  <si>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</si>
  <si>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</si>
  <si>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</si>
  <si>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</si>
  <si>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</si>
  <si>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</si>
  <si>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</si>
  <si>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</si>
  <si>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</si>
  <si>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</si>
  <si>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</si>
  <si>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</si>
  <si>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</si>
  <si>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</si>
  <si>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</si>
  <si>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</si>
  <si>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</si>
  <si>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</si>
  <si>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</si>
  <si>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</si>
  <si>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</si>
  <si>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</si>
  <si>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</si>
  <si>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</si>
  <si>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</si>
  <si>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</si>
  <si>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</si>
  <si>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</si>
  <si>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</si>
  <si>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</si>
  <si>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</si>
  <si>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</si>
  <si>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</si>
  <si>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</si>
  <si>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</si>
  <si>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</si>
  <si>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</si>
  <si>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</si>
  <si>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</si>
  <si>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</si>
  <si>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</si>
  <si>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</si>
  <si>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</si>
  <si>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</si>
  <si>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</si>
  <si>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</si>
  <si>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</si>
  <si>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</si>
  <si>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</si>
  <si>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</si>
  <si>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</si>
  <si>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</si>
  <si>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</si>
  <si>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</si>
  <si>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</si>
  <si>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</si>
  <si>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</si>
  <si>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</si>
  <si>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</si>
  <si>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</si>
  <si>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</si>
  <si>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</si>
  <si>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</si>
  <si>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</si>
  <si>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</si>
  <si>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</si>
  <si>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</si>
  <si>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</si>
  <si>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</si>
  <si>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</si>
  <si>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</si>
  <si>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</si>
  <si>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</si>
  <si>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</si>
  <si>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</si>
  <si>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</si>
  <si>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</si>
  <si>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</si>
  <si>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</si>
  <si>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</si>
  <si>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</si>
  <si>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</si>
  <si>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</si>
  <si>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</si>
  <si>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</si>
  <si>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</si>
  <si>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</si>
  <si>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</si>
  <si>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</si>
  <si>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</si>
  <si>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</si>
  <si>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</si>
  <si>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</si>
  <si>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</si>
  <si>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</si>
  <si>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</si>
  <si>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</si>
  <si>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</si>
  <si>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</si>
  <si>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</si>
  <si>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</si>
  <si>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</si>
  <si>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</si>
  <si>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</si>
  <si>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</si>
  <si>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</si>
  <si>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</si>
  <si>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</si>
  <si>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</si>
  <si>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</si>
  <si>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</si>
  <si>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</si>
  <si>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</si>
  <si>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</si>
  <si>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</si>
  <si>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</si>
  <si>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</si>
  <si>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</si>
  <si>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</si>
  <si>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</si>
  <si>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</si>
  <si>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</si>
  <si>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</si>
  <si>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</si>
  <si>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</si>
  <si>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</si>
  <si>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</si>
  <si>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</si>
  <si>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</si>
  <si>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</si>
  <si>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</si>
  <si>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</si>
  <si>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</si>
  <si>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</si>
  <si>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</si>
  <si>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</si>
  <si>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</si>
  <si>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</si>
  <si>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</si>
  <si>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</si>
  <si>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</si>
  <si>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</si>
  <si>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</si>
  <si>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</si>
  <si>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</si>
  <si>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</si>
  <si>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</si>
  <si>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</si>
  <si>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</si>
  <si>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</si>
  <si>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</si>
  <si>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</si>
  <si>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</si>
  <si>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</si>
  <si>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</si>
  <si>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</si>
  <si>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</si>
  <si>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</si>
  <si>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</si>
  <si>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</si>
  <si>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</si>
  <si>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</si>
  <si>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</si>
  <si>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</si>
  <si>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</si>
  <si>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</si>
  <si>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</si>
  <si>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</si>
  <si>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</si>
  <si>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</si>
  <si>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</si>
  <si>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</si>
  <si>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</si>
  <si>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</si>
  <si>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</si>
  <si>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</si>
  <si>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</si>
  <si>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</si>
  <si>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</si>
  <si>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</si>
  <si>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</si>
  <si>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</si>
  <si>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</si>
  <si>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</si>
  <si>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</si>
  <si>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</si>
  <si>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</si>
  <si>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</si>
  <si>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</si>
  <si>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</si>
  <si>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</si>
  <si>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</si>
  <si>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</si>
  <si>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</si>
  <si>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</si>
  <si>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</si>
  <si>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</si>
  <si>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</si>
  <si>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</si>
  <si>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</si>
  <si>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</si>
  <si>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</si>
  <si>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</si>
  <si>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</si>
  <si>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</si>
  <si>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</si>
  <si>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</si>
  <si>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</si>
  <si>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</si>
  <si>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</si>
  <si>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</si>
  <si>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</si>
  <si>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</si>
  <si>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</si>
  <si>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</si>
  <si>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</si>
  <si>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</si>
  <si>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</si>
  <si>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</si>
  <si>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</si>
  <si>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</si>
  <si>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</si>
  <si>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</si>
  <si>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</si>
  <si>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</si>
  <si>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</si>
  <si>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</si>
  <si>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</si>
  <si>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</si>
  <si>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</si>
  <si>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</si>
  <si>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</si>
  <si>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</si>
  <si>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</si>
  <si>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</si>
  <si>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</si>
  <si>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</si>
  <si>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</si>
  <si>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</si>
  <si>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</si>
  <si>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</si>
  <si>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</si>
  <si>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</si>
  <si>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</si>
  <si>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</si>
  <si>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</si>
  <si>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</si>
  <si>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</si>
  <si>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</si>
  <si>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</si>
  <si>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</si>
  <si>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</si>
  <si>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</si>
  <si>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</si>
  <si>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</si>
  <si>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</si>
  <si>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</si>
  <si>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</si>
  <si>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</si>
  <si>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</si>
  <si>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</si>
  <si>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</si>
  <si>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</si>
  <si>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</si>
  <si>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</si>
  <si>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</si>
  <si>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</si>
  <si>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</si>
  <si>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</si>
  <si>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</si>
  <si>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</si>
  <si>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</si>
  <si>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</si>
  <si>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</si>
  <si>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</si>
  <si>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</si>
  <si>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</si>
  <si>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</si>
  <si>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</si>
  <si>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</si>
  <si>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</si>
  <si>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</si>
  <si>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</si>
  <si>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</si>
  <si>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</si>
  <si>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</si>
  <si>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</si>
  <si>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</si>
  <si>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</si>
  <si>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</si>
  <si>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</si>
  <si>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</si>
  <si>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</si>
  <si>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</si>
  <si>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</si>
  <si>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</si>
  <si>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</si>
  <si>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</si>
  <si>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</si>
  <si>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</si>
  <si>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</si>
  <si>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</si>
  <si>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</si>
  <si>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</si>
  <si>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</si>
  <si>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</si>
  <si>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</si>
  <si>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</si>
  <si>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</si>
  <si>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</si>
  <si>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</si>
  <si>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</si>
  <si>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</si>
  <si>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</si>
  <si>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</si>
  <si>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</si>
  <si>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</si>
  <si>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</si>
  <si>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</si>
  <si>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</si>
  <si>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</si>
  <si>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</si>
  <si>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</si>
  <si>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</si>
  <si>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</si>
  <si>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</si>
  <si>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</si>
  <si>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</si>
  <si>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</si>
  <si>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</si>
  <si>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</si>
  <si>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</si>
  <si>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</si>
  <si>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</si>
  <si>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</si>
  <si>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</si>
  <si>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</si>
  <si>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</si>
  <si>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</si>
  <si>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</si>
  <si>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</si>
  <si>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</si>
  <si>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</si>
  <si>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</si>
  <si>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</si>
  <si>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</si>
  <si>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</si>
  <si>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</si>
  <si>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</si>
  <si>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</si>
  <si>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</si>
  <si>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</si>
  <si>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</si>
  <si>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</si>
  <si>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</si>
  <si>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</si>
  <si>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</si>
  <si>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</si>
  <si>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</si>
  <si>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</si>
  <si>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</si>
  <si>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</si>
  <si>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</si>
  <si>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</si>
  <si>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</si>
  <si>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</si>
  <si>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</si>
  <si>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</si>
  <si>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</si>
  <si>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</si>
  <si>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</si>
  <si>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</si>
  <si>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</si>
  <si>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</si>
  <si>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</si>
  <si>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</si>
  <si>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</si>
  <si>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</si>
  <si>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</si>
  <si>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</si>
  <si>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</si>
  <si>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</si>
  <si>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</si>
  <si>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</si>
  <si>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</si>
  <si>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</si>
  <si>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</si>
  <si>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</si>
  <si>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</si>
  <si>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</si>
  <si>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</si>
  <si>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</si>
  <si>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</si>
  <si>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</si>
  <si>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</si>
  <si>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</si>
  <si>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</si>
  <si>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</si>
  <si>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</si>
  <si>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</si>
  <si>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</si>
  <si>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</si>
  <si>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</si>
  <si>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</si>
  <si>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</si>
  <si>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</si>
  <si>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</si>
  <si>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</si>
  <si>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</si>
  <si>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</si>
  <si>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</si>
  <si>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</si>
  <si>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</si>
  <si>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</si>
  <si>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</si>
  <si>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</si>
  <si>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</si>
  <si>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</si>
  <si>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25.06.2020</t>
  </si>
  <si>
    <t>01:14</t>
  </si>
  <si>
    <t>LOTE9659</t>
  </si>
  <si>
    <t>20200625</t>
  </si>
  <si>
    <t>20220215</t>
  </si>
  <si>
    <t>9659</t>
  </si>
  <si>
    <t>0000R00009659</t>
  </si>
  <si>
    <t>1</t>
  </si>
  <si>
    <t>20200426</t>
  </si>
  <si>
    <t>3496580</t>
  </si>
  <si>
    <t>1002;LOTE9659;20220215;DESC LOTE9659;LOTE9659;N;LOTE9659;;AR;;;;;;N;;;210;20181103;;N;</t>
  </si>
  <si>
    <t>02000000009659;FNET;FNET;02;ZRET;20200625;;1800000122;20200625;08:00;16:00;20000;Remito electrónico Test;;;1002;30;C/U;LOTE9659;;;;;0000-00009659;9659;20200625;</t>
  </si>
  <si>
    <t xml:space="preserve">PEDIDO            20200625002C001CLIENTESAPNROOC032202006251002              10           </t>
  </si>
  <si>
    <t xml:space="preserve">202006250002073900PEDIDO                                                                          1002              10       139                         02        03      NUMEROWE </t>
  </si>
  <si>
    <t xml:space="preserve">VTD1002  133198CLIENTESAPC00120200625NROOC1  10     /////ESTE PEDIDO HA SIDO CREADO POR UN PROCESO DE AUTOMATIZACION./////                    1002              10     816 0  011   </t>
  </si>
  <si>
    <t>NO</t>
  </si>
  <si>
    <t xml:space="preserve">3496590 </t>
  </si>
  <si>
    <t xml:space="preserve">3496600 </t>
  </si>
  <si>
    <t>true</t>
  </si>
  <si>
    <t>01:15</t>
  </si>
  <si>
    <t>LOTE9661</t>
  </si>
  <si>
    <t>9661</t>
  </si>
  <si>
    <t>0000R00009661</t>
  </si>
  <si>
    <t>3496601</t>
  </si>
  <si>
    <t>1002;LOTE9661;20220215;DESC LOTE9661;LOTE9661;N;LOTE9661;;AR;;;;;;N;;;210;20181103;;N;</t>
  </si>
  <si>
    <t>02000000009661;FNET;FNET;02;ZRET;20200625;;1800000122;20200625;08:00;16:00;20000;Remito electrónico Test;;;1002;33;C/U;LOTE9661;;;;;0000-00009661;9661;20200625;</t>
  </si>
  <si>
    <t xml:space="preserve">PEDIDO            20200625002C001CLIENTESAPNROOC032202006251002              11           </t>
  </si>
  <si>
    <t xml:space="preserve">202006250002073900PEDIDO                                                                          1002              11       139                         02        03      NUMEROWE </t>
  </si>
  <si>
    <t xml:space="preserve">VTD1002  133198CLIENTESAPC00120200625NROOC1  11     /////ESTE PEDIDO HA SIDO CREADO POR UN PROCESO DE AUTOMATIZACION./////                    1002              11     816 0  011   </t>
  </si>
  <si>
    <t xml:space="preserve">3496611 </t>
  </si>
  <si>
    <t xml:space="preserve">3496621 </t>
  </si>
  <si>
    <t>LOTE9663</t>
  </si>
  <si>
    <t>9663</t>
  </si>
  <si>
    <t>0000R00009663</t>
  </si>
  <si>
    <t>3496622</t>
  </si>
  <si>
    <t>1004;LOTE9663;20220215;DESC LOTE9663;LOTE9663;N;LOTE9663;;AR;;;;;;N;;;210;20181103;;N;</t>
  </si>
  <si>
    <t>02000000009663;FNET;FNET;02;ZRET;20200625;;1800000122;20200625;08:00;16:00;20000;Remito electrónico Test;;;1004;36;C/U;LOTE9663;;;;;0000-00009663;9663;20200625;</t>
  </si>
  <si>
    <t xml:space="preserve">PEDIDO            20200625002C001CLIENTESAPNROOC032202006251004              12           </t>
  </si>
  <si>
    <t xml:space="preserve">202006250002073900PEDIDO                                                                          1004              12       139                         02        03      NUMEROWE </t>
  </si>
  <si>
    <t xml:space="preserve">VTD1004  133198CLIENTESAPC00120200625NROOC1  12     /////ESTE PEDIDO HA SIDO CREADO POR UN PROCESO DE AUTOMATIZACION./////                    1004              12     816 0  011   </t>
  </si>
  <si>
    <t xml:space="preserve">3496632 </t>
  </si>
  <si>
    <t xml:space="preserve">3496642 </t>
  </si>
  <si>
    <t>01:16</t>
  </si>
  <si>
    <t>LOTE9665</t>
  </si>
  <si>
    <t>9665</t>
  </si>
  <si>
    <t>0000R00009665</t>
  </si>
  <si>
    <t>3496643</t>
  </si>
  <si>
    <t>1002;LOTE9665;20220215;DESC LOTE9665;LOTE9665;N;LOTE9665;;AR;;;;;;N;;;210;20181103;;N;</t>
  </si>
  <si>
    <t>02000000009665;FNET;FNET;02;ZRET;20200625;;1800000122;20200625;08:00;16:00;20000;Remito electrónico Test;;;1002;30;C/U;LOTE9665;;;;;0000-00009665;9665;20200625;</t>
  </si>
  <si>
    <t xml:space="preserve">3496653 </t>
  </si>
  <si>
    <t xml:space="preserve">3496663 </t>
  </si>
  <si>
    <t>01:17</t>
  </si>
  <si>
    <t>LOTE9667</t>
  </si>
  <si>
    <t>9667</t>
  </si>
  <si>
    <t>0000R00009667</t>
  </si>
  <si>
    <t>3496664</t>
  </si>
  <si>
    <t>1002;LOTE9667;20220215;DESC LOTE9667;LOTE9667;N;LOTE9667;;AR;;;;;;N;;;210;20181103;;N;</t>
  </si>
  <si>
    <t>02000000009667;FNET;FNET;02;ZRET;20200625;;1800000122;20200625;08:00;16:00;20000;Remito electrónico Test;;;1002;33;C/U;LOTE9667;;;;;0000-00009667;9667;20200625;</t>
  </si>
  <si>
    <t xml:space="preserve">3496674 </t>
  </si>
  <si>
    <t xml:space="preserve">3496684 </t>
  </si>
  <si>
    <t>01:18</t>
  </si>
  <si>
    <t>LOTE9669</t>
  </si>
  <si>
    <t>9669</t>
  </si>
  <si>
    <t>0000R00009669</t>
  </si>
  <si>
    <t>3496685</t>
  </si>
  <si>
    <t>1004;LOTE9669;20220215;DESC LOTE9669;LOTE9669;N;LOTE9669;;AR;;;;;;N;;;210;20181103;;N;</t>
  </si>
  <si>
    <t>02000000009669;FNET;FNET;02;ZRET;20200625;;1800000122;20200625;08:00;16:00;20000;Remito electrónico Test;;;1004;36;C/U;LOTE9669;;;;;0000-00009669;9669;20200625;</t>
  </si>
  <si>
    <t xml:space="preserve">3496695 </t>
  </si>
  <si>
    <t xml:space="preserve">3496705 </t>
  </si>
  <si>
    <t>LOTE9671</t>
  </si>
  <si>
    <t>9671</t>
  </si>
  <si>
    <t>0000R00009671</t>
  </si>
  <si>
    <t>3496706</t>
  </si>
  <si>
    <t>1137;LOTE9671;20220215;DESC LOTE9671;LOTE9671;N;LOTE9671;;AR;;;;;;S;1;S;210;20181103;F;N;</t>
  </si>
  <si>
    <t>03000000009671;FNET;FNET;03;ZRET;20200625;;1800000033;20200625;08:00;16:00;20000;Remito electrónico Test;;;1137;30;C/U;LOTE9671;;;;;0000-00009671;9671;20200625;</t>
  </si>
  <si>
    <t xml:space="preserve">PEDIDO            20200625002C001CLIENTESAPNROOC032202006251137              10           </t>
  </si>
  <si>
    <t xml:space="preserve">202006250002073900PEDIDO                                                                          1137              10       139                         03        03      NUMEROWE </t>
  </si>
  <si>
    <t xml:space="preserve">VTD1137  133198CLIENTESAPC00120200625NROOC1  10     /////ESTE PEDIDO HA SIDO CREADO POR UN PROCESO DE AUTOMATIZACION./////                    1137              10     816 0  011   </t>
  </si>
  <si>
    <t xml:space="preserve">3496716 </t>
  </si>
  <si>
    <t xml:space="preserve">3496726 </t>
  </si>
  <si>
    <t>01:19</t>
  </si>
  <si>
    <t>LOTE9673</t>
  </si>
  <si>
    <t>9673</t>
  </si>
  <si>
    <t>0000R00009673</t>
  </si>
  <si>
    <t>3496727</t>
  </si>
  <si>
    <t>1137;LOTE9673;20220215;DESC LOTE9673;LOTE9673;N;LOTE9673;;AR;;;;;;S;1;S;210;20181103;F;N;</t>
  </si>
  <si>
    <t>03000000009673;FNET;FNET;03;ZRET;20200625;;1800000033;20200625;08:00;16:00;20000;Remito electrónico Test;;;1137;33;C/U;LOTE9673;;;;;0000-00009673;9673;20200625;</t>
  </si>
  <si>
    <t xml:space="preserve">PEDIDO            20200625002C001CLIENTESAPNROOC032202006251137              11           </t>
  </si>
  <si>
    <t xml:space="preserve">202006250002073900PEDIDO                                                                          1137              11       139                         03        03      NUMEROWE </t>
  </si>
  <si>
    <t xml:space="preserve">VTD1137  133198CLIENTESAPC00120200625NROOC1  11     /////ESTE PEDIDO HA SIDO CREADO POR UN PROCESO DE AUTOMATIZACION./////                    1137              11     816 0  011   </t>
  </si>
  <si>
    <t xml:space="preserve">3496737 </t>
  </si>
  <si>
    <t xml:space="preserve">3496747 </t>
  </si>
  <si>
    <t>01:20</t>
  </si>
  <si>
    <t>LOTE9675</t>
  </si>
  <si>
    <t>9675</t>
  </si>
  <si>
    <t>0000R00009675</t>
  </si>
  <si>
    <t>3496748</t>
  </si>
  <si>
    <t>1137;LOTE9675;20220215;DESC LOTE9675;LOTE9675;N;LOTE9675;;AR;;;;;;S;1;S;210;20181103;F;N;</t>
  </si>
  <si>
    <t>03000000009675;FNET;FNET;03;ZRET;20200625;;1800000033;20200625;08:00;16:00;20000;Remito electrónico Test;;;1137;36;C/U;LOTE9675;;;;;0000-00009675;9675;20200625;</t>
  </si>
  <si>
    <t xml:space="preserve">PEDIDO            20200625002C001CLIENTESAPNROOC032202006251137              12           </t>
  </si>
  <si>
    <t xml:space="preserve">202006250002073900PEDIDO                                                                          1137              12       139                         03        03      NUMEROWE </t>
  </si>
  <si>
    <t xml:space="preserve">VTD1137  133198CLIENTESAPC00120200625NROOC1  12     /////ESTE PEDIDO HA SIDO CREADO POR UN PROCESO DE AUTOMATIZACION./////                    1137              12     816 0  011   </t>
  </si>
  <si>
    <t xml:space="preserve">3496758 </t>
  </si>
  <si>
    <t xml:space="preserve">3496768 </t>
  </si>
  <si>
    <t>01:21</t>
  </si>
  <si>
    <t>LOTE9677</t>
  </si>
  <si>
    <t>9677</t>
  </si>
  <si>
    <t>0000R00009677</t>
  </si>
  <si>
    <t>3496769</t>
  </si>
  <si>
    <t>1137;LOTE9677;20220215;DESC LOTE9677;LOTE9677;N;LOTE9677;;AR;;;;;;S;1;S;210;20181103;F;N;</t>
  </si>
  <si>
    <t>03000000009677;FNET;FNET;03;ZRET;20200625;;1800000033;20200625;08:00;16:00;20000;Remito electrónico Test;;;1137;30;C/U;LOTE9677;;;;;0000-00009677;9677;20200625;</t>
  </si>
  <si>
    <t xml:space="preserve">3496779 </t>
  </si>
  <si>
    <t xml:space="preserve">3496789 </t>
  </si>
  <si>
    <t>LOTE9679</t>
  </si>
  <si>
    <t>9679</t>
  </si>
  <si>
    <t>0000R00009679</t>
  </si>
  <si>
    <t>3496790</t>
  </si>
  <si>
    <t>1137;LOTE9679;20220215;DESC LOTE9679;LOTE9679;N;LOTE9679;;AR;;;;;;S;1;S;210;20181103;F;N;</t>
  </si>
  <si>
    <t>03000000009679;FNET;FNET;03;ZRET;20200625;;1800000033;20200625;08:00;16:00;20000;Remito electrónico Test;;;1137;33;C/U;LOTE9679;;;;;0000-00009679;9679;20200625;</t>
  </si>
  <si>
    <t xml:space="preserve">3496800 </t>
  </si>
  <si>
    <t xml:space="preserve">3496810 </t>
  </si>
  <si>
    <t>01:22</t>
  </si>
  <si>
    <t>LOTE9681</t>
  </si>
  <si>
    <t>9681</t>
  </si>
  <si>
    <t>0000R00009681</t>
  </si>
  <si>
    <t>3496811</t>
  </si>
  <si>
    <t>1137;LOTE9681;20220215;DESC LOTE9681;LOTE9681;N;LOTE9681;;AR;;;;;;S;1;S;210;20181103;F;N;</t>
  </si>
  <si>
    <t>03000000009681;FNET;FNET;03;ZRET;20200625;;1800000033;20200625;08:00;16:00;20000;Remito electrónico Test;;;1137;36;C/U;LOTE9681;;;;;0000-00009681;9681;20200625;</t>
  </si>
  <si>
    <t xml:space="preserve">3496821 </t>
  </si>
  <si>
    <t xml:space="preserve">3496831 </t>
  </si>
  <si>
    <t>01:23</t>
  </si>
  <si>
    <t>LOTE9683</t>
  </si>
  <si>
    <t>9683</t>
  </si>
  <si>
    <t>0000R00009683</t>
  </si>
  <si>
    <t>3496832</t>
  </si>
  <si>
    <t>1568;LOTE9683;20220215;DESC LOTE9683;LOTE9683;N;LOTE9683;;AR;;;;;;N;;;210;20181103;;N;</t>
  </si>
  <si>
    <t>05000000009683;FNET;FNET;05;ZRET;20200625;;1800000042;20200625;08:00;16:00;20000;Remito electrónico Test;;;1568;30;C/U;LOTE9683;;;;;0000-00009683;9683;20200625;</t>
  </si>
  <si>
    <t xml:space="preserve">PEDIDO            20200625002C001CLIENTESAPNROOC032202006251568              10           </t>
  </si>
  <si>
    <t xml:space="preserve">202006250002073900PEDIDO                                                                          1568              10       139                         05        03      NUMEROWE </t>
  </si>
  <si>
    <t xml:space="preserve">VTD1568  133198CLIENTESAPC00120200625NROOC1  10     /////ESTE PEDIDO HA SIDO CREADO POR UN PROCESO DE AUTOMATIZACION./////                    1568              10     816 0  011   </t>
  </si>
  <si>
    <t xml:space="preserve">3496842 </t>
  </si>
  <si>
    <t xml:space="preserve">3496852 </t>
  </si>
  <si>
    <t>LOTE9685</t>
  </si>
  <si>
    <t>9685</t>
  </si>
  <si>
    <t>0000R00009685</t>
  </si>
  <si>
    <t>3496853</t>
  </si>
  <si>
    <t>1568;LOTE9685;20220215;DESC LOTE9685;LOTE9685;N;LOTE9685;;AR;;;;;;N;;;210;20181103;;N;</t>
  </si>
  <si>
    <t>05000000009685;FNET;FNET;05;ZRET;20200625;;1800000042;20200625;08:00;16:00;20000;Remito electrónico Test;;;1568;33;C/U;LOTE9685;;;;;0000-00009685;9685;20200625;</t>
  </si>
  <si>
    <t xml:space="preserve">PEDIDO            20200625002C001CLIENTESAPNROOC032202006251568              11           </t>
  </si>
  <si>
    <t xml:space="preserve">202006250002073900PEDIDO                                                                          1568              11       139                         05        03      NUMEROWE </t>
  </si>
  <si>
    <t xml:space="preserve">VTD1568  133198CLIENTESAPC00120200625NROOC1  11     /////ESTE PEDIDO HA SIDO CREADO POR UN PROCESO DE AUTOMATIZACION./////                    1568              11     816 0  011   </t>
  </si>
  <si>
    <t xml:space="preserve">3496863 </t>
  </si>
  <si>
    <t xml:space="preserve">3496873 </t>
  </si>
  <si>
    <t>01:24</t>
  </si>
  <si>
    <t>LOTE9687</t>
  </si>
  <si>
    <t>9687</t>
  </si>
  <si>
    <t>0000R00009687</t>
  </si>
  <si>
    <t>3496874</t>
  </si>
  <si>
    <t>1568;LOTE9687;20220215;DESC LOTE9687;LOTE9687;N;LOTE9687;;AR;;;;;;N;;;210;20181103;;N;</t>
  </si>
  <si>
    <t>05000000009687;FNET;FNET;05;ZRET;20200625;;1800000042;20200625;08:00;16:00;20000;Remito electrónico Test;;;1568;36;C/U;LOTE9687;;;;;0000-00009687;9687;20200625;</t>
  </si>
  <si>
    <t xml:space="preserve">PEDIDO            20200625002C001CLIENTESAPNROOC032202006251568              12           </t>
  </si>
  <si>
    <t xml:space="preserve">202006250002073900PEDIDO                                                                          1568              12       139                         05        03      NUMEROWE </t>
  </si>
  <si>
    <t xml:space="preserve">VTD1568  133198CLIENTESAPC00120200625NROOC1  12     /////ESTE PEDIDO HA SIDO CREADO POR UN PROCESO DE AUTOMATIZACION./////                    1568              12     816 0  011   </t>
  </si>
  <si>
    <t xml:space="preserve">3496884 </t>
  </si>
  <si>
    <t xml:space="preserve">3496894 </t>
  </si>
  <si>
    <t>01:25</t>
  </si>
  <si>
    <t>LOTE9689</t>
  </si>
  <si>
    <t>9689</t>
  </si>
  <si>
    <t>0000R00009689</t>
  </si>
  <si>
    <t>3496895</t>
  </si>
  <si>
    <t>1568;LOTE9689;20220215;DESC LOTE9689;LOTE9689;N;LOTE9689;;AR;;;;;;N;;;210;20181103;;N;</t>
  </si>
  <si>
    <t>05000000009689;FNET;FNET;05;ZRET;20200625;;1800000042;20200625;08:00;16:00;20000;Remito electrónico Test;;;1568;30;C/U;LOTE9689;;;;;0000-00009689;9689;20200625;</t>
  </si>
  <si>
    <t xml:space="preserve">3496905 </t>
  </si>
  <si>
    <t xml:space="preserve">3496915 </t>
  </si>
  <si>
    <t>01:26</t>
  </si>
  <si>
    <t>LOTE9691</t>
  </si>
  <si>
    <t>9691</t>
  </si>
  <si>
    <t>0000R00009691</t>
  </si>
  <si>
    <t>3496916</t>
  </si>
  <si>
    <t>1568;LOTE9691;20220215;DESC LOTE9691;LOTE9691;N;LOTE9691;;AR;;;;;;N;;;210;20181103;;N;</t>
  </si>
  <si>
    <t>05000000009691;FNET;FNET;05;ZRET;20200625;;1800000042;20200625;08:00;16:00;20000;Remito electrónico Test;;;1568;33;C/U;LOTE9691;;;;;0000-00009691;9691;20200625;</t>
  </si>
  <si>
    <t xml:space="preserve">3496926 </t>
  </si>
  <si>
    <t xml:space="preserve">3496936 </t>
  </si>
  <si>
    <t>LOTE9693</t>
  </si>
  <si>
    <t>9693</t>
  </si>
  <si>
    <t>0000R00009693</t>
  </si>
  <si>
    <t>3496937</t>
  </si>
  <si>
    <t>1568;LOTE9693;20220215;DESC LOTE9693;LOTE9693;N;LOTE9693;;AR;;;;;;N;;;210;20181103;;N;</t>
  </si>
  <si>
    <t>05000000009693;FNET;FNET;05;ZRET;20200625;;1800000042;20200625;08:00;16:00;20000;Remito electrónico Test;;;1568;36;C/U;LOTE9693;;;;;0000-00009693;9693;20200625;</t>
  </si>
  <si>
    <t xml:space="preserve">3496947 </t>
  </si>
  <si>
    <t xml:space="preserve">3496957 </t>
  </si>
  <si>
    <t>01:27</t>
  </si>
  <si>
    <t>LOTE9695</t>
  </si>
  <si>
    <t>9695</t>
  </si>
  <si>
    <t>0000R00009695</t>
  </si>
  <si>
    <t>3496958</t>
  </si>
  <si>
    <t>1906;LOTE9695;20220215;DESC LOTE9695;LOTE9695;N;LOTE9695;;AR;;;;;;N;;;210;20181103;;N;</t>
  </si>
  <si>
    <t>06000000009695;FNET;FNET;06;ZRET;20200625;;1800000034;20200625;08:00;16:00;20000;Remito electrónico Test;;;1906;30;C/U;LOTE9695;;;;;0000-00009695;9695;20200625;</t>
  </si>
  <si>
    <t xml:space="preserve">PEDIDO            20200625002C001CLIENTESAPNROOC032202006251906              10           </t>
  </si>
  <si>
    <t xml:space="preserve">202006250002073900PEDIDO                                                                          1906              10       139                         06        03      NUMEROWE </t>
  </si>
  <si>
    <t xml:space="preserve">VTD1906  133198CLIENTESAPC00120200625NROOC1  10     /////ESTE PEDIDO HA SIDO CREADO POR UN PROCESO DE AUTOMATIZACION./////                    1906              10     816 0  011   </t>
  </si>
  <si>
    <t xml:space="preserve">3496968 </t>
  </si>
  <si>
    <t xml:space="preserve">3496978 </t>
  </si>
  <si>
    <t>01:28</t>
  </si>
  <si>
    <t>LOTE9697</t>
  </si>
  <si>
    <t>9697</t>
  </si>
  <si>
    <t>0000R00009697</t>
  </si>
  <si>
    <t>3496979</t>
  </si>
  <si>
    <t>1906;LOTE9697;20220215;DESC LOTE9697;LOTE9697;N;LOTE9697;;AR;;;;;;N;;;210;20181103;;N;</t>
  </si>
  <si>
    <t>06000000009697;FNET;FNET;06;ZRET;20200625;;1800000034;20200625;08:00;16:00;20000;Remito electrónico Test;;;1906;33;C/U;LOTE9697;;;;;0000-00009697;9697;20200625;</t>
  </si>
  <si>
    <t xml:space="preserve">PEDIDO            20200625002C001CLIENTESAPNROOC032202006251906              11           </t>
  </si>
  <si>
    <t xml:space="preserve">202006250002073900PEDIDO                                                                          1906              11       139                         06        03      NUMEROWE </t>
  </si>
  <si>
    <t xml:space="preserve">VTD1906  133198CLIENTESAPC00120200625NROOC1  11     /////ESTE PEDIDO HA SIDO CREADO POR UN PROCESO DE AUTOMATIZACION./////                    1906              11     816 0  011   </t>
  </si>
  <si>
    <t xml:space="preserve">3496989 </t>
  </si>
  <si>
    <t xml:space="preserve">3496999 </t>
  </si>
  <si>
    <t>LOTE9699</t>
  </si>
  <si>
    <t>9699</t>
  </si>
  <si>
    <t>0000R00009699</t>
  </si>
  <si>
    <t>3497000</t>
  </si>
  <si>
    <t>1906;LOTE9699;20220215;DESC LOTE9699;LOTE9699;N;LOTE9699;;AR;;;;;;N;;;210;20181103;;N;</t>
  </si>
  <si>
    <t>06000000009699;FNET;FNET;06;ZRET;20200625;;1800000034;20200625;08:00;16:00;20000;Remito electrónico Test;;;1906;36;C/U;LOTE9699;;;;;0000-00009699;9699;20200625;</t>
  </si>
  <si>
    <t xml:space="preserve">PEDIDO            20200625002C001CLIENTESAPNROOC032202006251906              12           </t>
  </si>
  <si>
    <t xml:space="preserve">202006250002073900PEDIDO                                                                          1906              12       139                         06        03      NUMEROWE </t>
  </si>
  <si>
    <t xml:space="preserve">VTD1906  133198CLIENTESAPC00120200625NROOC1  12     /////ESTE PEDIDO HA SIDO CREADO POR UN PROCESO DE AUTOMATIZACION./////                    1906              12     816 0  011   </t>
  </si>
  <si>
    <t xml:space="preserve">3497010 </t>
  </si>
  <si>
    <t xml:space="preserve">3497020 </t>
  </si>
  <si>
    <t>01:29</t>
  </si>
  <si>
    <t>LOTE9701</t>
  </si>
  <si>
    <t>9701</t>
  </si>
  <si>
    <t>0000R00009701</t>
  </si>
  <si>
    <t>3497021</t>
  </si>
  <si>
    <t>1906;LOTE9701;20220215;DESC LOTE9701;LOTE9701;N;LOTE9701;;AR;;;;;;N;;;210;20181103;;N;</t>
  </si>
  <si>
    <t>06000000009701;FNET;FNET;06;ZRET;20200625;;1800000034;20200625;08:00;16:00;20000;Remito electrónico Test;;;1906;30;C/U;LOTE9701;;;;;0000-00009701;9701;20200625;</t>
  </si>
  <si>
    <t xml:space="preserve">3497031 </t>
  </si>
  <si>
    <t xml:space="preserve">3497041 </t>
  </si>
  <si>
    <t>01:30</t>
  </si>
  <si>
    <t>LOTE9703</t>
  </si>
  <si>
    <t>9703</t>
  </si>
  <si>
    <t>0000R00009703</t>
  </si>
  <si>
    <t>3497042</t>
  </si>
  <si>
    <t>1906;LOTE9703;20220215;DESC LOTE9703;LOTE9703;N;LOTE9703;;AR;;;;;;N;;;210;20181103;;N;</t>
  </si>
  <si>
    <t>06000000009703;FNET;FNET;06;ZRET;20200625;;1800000034;20200625;08:00;16:00;20000;Remito electrónico Test;;;1906;33;C/U;LOTE9703;;;;;0000-00009703;9703;20200625;</t>
  </si>
  <si>
    <t xml:space="preserve">3497052 </t>
  </si>
  <si>
    <t xml:space="preserve">3497062 </t>
  </si>
  <si>
    <t>01:31</t>
  </si>
  <si>
    <t>LOTE9705</t>
  </si>
  <si>
    <t>9705</t>
  </si>
  <si>
    <t>0000R00009705</t>
  </si>
  <si>
    <t>3497063</t>
  </si>
  <si>
    <t>1906;LOTE9705;20220215;DESC LOTE9705;LOTE9705;N;LOTE9705;;AR;;;;;;N;;;210;20181103;;N;</t>
  </si>
  <si>
    <t>06000000009705;FNET;FNET;06;ZRET;20200625;;1800000034;20200625;08:00;16:00;20000;Remito electrónico Test;;;1906;36;C/U;LOTE9705;;;;;0000-00009705;9705;20200625;</t>
  </si>
  <si>
    <t xml:space="preserve">3497073 </t>
  </si>
  <si>
    <t xml:space="preserve">3497083 </t>
  </si>
  <si>
    <t>LOTE9707</t>
  </si>
  <si>
    <t>9707</t>
  </si>
  <si>
    <t>0000R00009707</t>
  </si>
  <si>
    <t>3497084</t>
  </si>
  <si>
    <t>1002;LOTE9707;20220215;DESC LOTE9707;LOTE9707;N;LOTE9707;;AR;;;;;;N;;;210;20181103;;N;</t>
  </si>
  <si>
    <t>02000000009707;FNET;FNET;02;ZRET;20200625;;1800000122;20200625;08:00;16:00;20000;Remito electrónico Test;;;1002;30;C/U;LOTE9707;;;;;0000-00009707;9707;20200625;</t>
  </si>
  <si>
    <t xml:space="preserve">3497094 </t>
  </si>
  <si>
    <t xml:space="preserve">3497104 </t>
  </si>
  <si>
    <t>01:32</t>
  </si>
  <si>
    <t>LOTE9709</t>
  </si>
  <si>
    <t>9709</t>
  </si>
  <si>
    <t>0000R00009709</t>
  </si>
  <si>
    <t>3497105</t>
  </si>
  <si>
    <t>1002;LOTE9709;20220215;DESC LOTE9709;LOTE9709;N;LOTE9709;;AR;;;;;;N;;;210;20181103;;N;</t>
  </si>
  <si>
    <t>02000000009709;FNET;FNET;02;ZRET;20200625;;1800000122;20200625;08:00;16:00;20000;Remito electrónico Test;;;1002;33;C/U;LOTE9709;;;;;0000-00009709;9709;20200625;</t>
  </si>
  <si>
    <t xml:space="preserve">3497115 </t>
  </si>
  <si>
    <t xml:space="preserve">3497125 </t>
  </si>
  <si>
    <t>01:33</t>
  </si>
  <si>
    <t>LOTE9711</t>
  </si>
  <si>
    <t>9711</t>
  </si>
  <si>
    <t>0000R00009711</t>
  </si>
  <si>
    <t>3497126</t>
  </si>
  <si>
    <t>1004;LOTE9711;20220215;DESC LOTE9711;LOTE9711;N;LOTE9711;;AR;;;;;;N;;;210;20181103;;N;</t>
  </si>
  <si>
    <t>02000000009711;FNET;FNET;02;ZRET;20200625;;1800000122;20200625;08:00;16:00;20000;Remito electrónico Test;;;1004;36;C/U;LOTE9711;;;;;0000-00009711;9711;20200625;</t>
  </si>
  <si>
    <t xml:space="preserve">3497136 </t>
  </si>
  <si>
    <t xml:space="preserve">3497146 </t>
  </si>
  <si>
    <t>LOTE9713</t>
  </si>
  <si>
    <t>9713</t>
  </si>
  <si>
    <t>0000R00009713</t>
  </si>
  <si>
    <t>3497147</t>
  </si>
  <si>
    <t>1137;LOTE9713;20220215;DESC LOTE9713;LOTE9713;N;LOTE9713;;AR;;;;;;S;1;S;210;20181103;F;N;</t>
  </si>
  <si>
    <t>03000000009713;FNET;FNET;03;ZRET;20200625;;1800000033;20200625;08:00;16:00;20000;Remito electrónico Test;;;1137;33;C/U;LOTE9713;;;;;0000-00009713;9713;20200625;</t>
  </si>
  <si>
    <t xml:space="preserve">3497157 </t>
  </si>
  <si>
    <t xml:space="preserve">3497167 </t>
  </si>
  <si>
    <t>01:34</t>
  </si>
  <si>
    <t>LOTE9715</t>
  </si>
  <si>
    <t>9715</t>
  </si>
  <si>
    <t>0000R00009715</t>
  </si>
  <si>
    <t>3497168</t>
  </si>
  <si>
    <t>1137;LOTE9715;20220215;DESC LOTE9715;LOTE9715;N;LOTE9715;;AR;;;;;;S;1;S;210;20181103;F;N;</t>
  </si>
  <si>
    <t>03000000009715;FNET;FNET;03;ZRET;20200625;;1800000033;20200625;08:00;16:00;20000;Remito electrónico Test;;;1137;36;C/U;LOTE9715;;;;;0000-00009715;9715;20200625;</t>
  </si>
  <si>
    <t xml:space="preserve">3497178 </t>
  </si>
  <si>
    <t xml:space="preserve">3497188 </t>
  </si>
  <si>
    <t>01:35</t>
  </si>
  <si>
    <t>LOTE9717</t>
  </si>
  <si>
    <t>9717</t>
  </si>
  <si>
    <t>0000R00009717</t>
  </si>
  <si>
    <t>3497189</t>
  </si>
  <si>
    <t>1568;LOTE9717;20220215;DESC LOTE9717;LOTE9717;N;LOTE9717;;AR;;;;;;N;;;210;20181103;;N;</t>
  </si>
  <si>
    <t>05000000009717;FNET;FNET;05;ZRET;20200625;;1800000042;20200625;08:00;16:00;20000;Remito electrónico Test;;;1568;30;C/U;LOTE9717;;;;;0000-00009717;9717;20200625;</t>
  </si>
  <si>
    <t xml:space="preserve">3497199 </t>
  </si>
  <si>
    <t xml:space="preserve">3497209 </t>
  </si>
  <si>
    <t>01:36</t>
  </si>
  <si>
    <t>LOTE9719</t>
  </si>
  <si>
    <t>9719</t>
  </si>
  <si>
    <t>0000R00009719</t>
  </si>
  <si>
    <t>3497210</t>
  </si>
  <si>
    <t>1906;LOTE9719;20220215;DESC LOTE9719;LOTE9719;N;LOTE9719;;AR;;;;;;N;;;210;20181103;;N;</t>
  </si>
  <si>
    <t>06000000009719;FNET;FNET;06;ZRET;20200625;;1800000034;20200625;08:00;16:00;20000;Remito electrónico Test;;;1906;33;C/U;LOTE9719;;;;;0000-00009719;9719;20200625;</t>
  </si>
  <si>
    <t xml:space="preserve">3497220 </t>
  </si>
  <si>
    <t xml:space="preserve">3497230 </t>
  </si>
  <si>
    <t>LOTE9721</t>
  </si>
  <si>
    <t>9721</t>
  </si>
  <si>
    <t>0000R00009721</t>
  </si>
  <si>
    <t>3497231</t>
  </si>
  <si>
    <t>1906;LOTE9721;20220215;DESC LOTE9721;LOTE9721;N;LOTE9721;;AR;;;;;;N;;;210;20181103;;N;</t>
  </si>
  <si>
    <t>06000000009721;FNET;FNET;06;ZRET;20200625;;1800000034;20200625;08:00;16:00;20000;Remito electrónico Test;;;1906;36;C/U;LOTE9721;;;;;0000-00009721;9721;20200625;</t>
  </si>
  <si>
    <t xml:space="preserve">3497241 </t>
  </si>
  <si>
    <t xml:space="preserve">3497251 </t>
  </si>
  <si>
    <t>01:37</t>
  </si>
  <si>
    <t>LOTE9723</t>
  </si>
  <si>
    <t>9723</t>
  </si>
  <si>
    <t>0000R00009723</t>
  </si>
  <si>
    <t>3497252</t>
  </si>
  <si>
    <t>2688;LOTE9723;20220215;DESC LOTE9723;LOTE9723;N;LOTE9723;;AR;;;;;;N;;;210;20181103;;N;</t>
  </si>
  <si>
    <t>14000000009723;FNET;FNET;14;ZRET;20200625;;1800000030;20200625;08:00;16:00;20000;Remito electrónico Test;;;2688;30;C/U;LOTE9723;;;;;0000-00009723;9723;20200625;</t>
  </si>
  <si>
    <t xml:space="preserve">PEDIDO            20200625002C001CLIENTESAPNROOC032202006252688              10           </t>
  </si>
  <si>
    <t xml:space="preserve">202006250002073900PEDIDO                                                                          2688              10       139                         14        03      NUMEROWE </t>
  </si>
  <si>
    <t xml:space="preserve">VTD2688  133198CLIENTESAPC00120200625NROOC1  10     /////ESTE PEDIDO HA SIDO CREADO POR UN PROCESO DE AUTOMATIZACION./////                    2688              10     816 0  011   </t>
  </si>
  <si>
    <t xml:space="preserve">3497262 </t>
  </si>
  <si>
    <t xml:space="preserve">3497272 </t>
  </si>
  <si>
    <t>01:38</t>
  </si>
  <si>
    <t>LOTE9725</t>
  </si>
  <si>
    <t>9725</t>
  </si>
  <si>
    <t>0000R00009725</t>
  </si>
  <si>
    <t>3497273</t>
  </si>
  <si>
    <t>2688;LOTE9725;20220215;DESC LOTE9725;LOTE9725;N;LOTE9725;;AR;;;;;;N;;;210;20181103;;N;</t>
  </si>
  <si>
    <t>14000000009725;FNET;FNET;14;ZRET;20200625;;1800000030;20200625;08:00;16:00;20000;Remito electrónico Test;;;2688;33;C/U;LOTE9725;;;;;0000-00009725;9725;20200625;</t>
  </si>
  <si>
    <t xml:space="preserve">PEDIDO            20200625002C001CLIENTESAPNROOC032202006252688              11           </t>
  </si>
  <si>
    <t xml:space="preserve">202006250002073900PEDIDO                                                                          2688              11       139                         14        03      NUMEROWE </t>
  </si>
  <si>
    <t xml:space="preserve">VTD2688  133198CLIENTESAPC00120200625NROOC1  11     /////ESTE PEDIDO HA SIDO CREADO POR UN PROCESO DE AUTOMATIZACION./////                    2688              11     816 0  011   </t>
  </si>
  <si>
    <t xml:space="preserve">3497283 </t>
  </si>
  <si>
    <t xml:space="preserve">3497293 </t>
  </si>
  <si>
    <t>LOTE9727</t>
  </si>
  <si>
    <t>9727</t>
  </si>
  <si>
    <t>0000R00009727</t>
  </si>
  <si>
    <t>3497294</t>
  </si>
  <si>
    <t>2686;LOTE9727;20220215;DESC LOTE9727;LOTE9727;N;LOTE9727;;AR;;;;;;N;;;210;20181103;;N;</t>
  </si>
  <si>
    <t>14000000009727;FNET;FNET;14;ZRET;20200625;;1800000030;20200625;08:00;16:00;20000;Remito electrónico Test;;;2686;36;C/U;LOTE9727;;;;;0000-00009727;9727;20200625;</t>
  </si>
  <si>
    <t xml:space="preserve">PEDIDO            20200625002C001CLIENTESAPNROOC032202006252686              12           </t>
  </si>
  <si>
    <t xml:space="preserve">202006250002073900PEDIDO                                                                          2686              12       139                         14        03      NUMEROWE </t>
  </si>
  <si>
    <t xml:space="preserve">VTD2686  133198CLIENTESAPC00120200625NROOC1  12     /////ESTE PEDIDO HA SIDO CREADO POR UN PROCESO DE AUTOMATIZACION./////                    2686              12     816 0  011   </t>
  </si>
  <si>
    <t xml:space="preserve">3497304 </t>
  </si>
  <si>
    <t xml:space="preserve">3497314 </t>
  </si>
  <si>
    <t>01:39</t>
  </si>
  <si>
    <t>LOTE9729</t>
  </si>
  <si>
    <t>9729</t>
  </si>
  <si>
    <t>0000R00009729</t>
  </si>
  <si>
    <t>3497315</t>
  </si>
  <si>
    <t>2688;LOTE9729;20220215;DESC LOTE9729;LOTE9729;N;LOTE9729;;AR;;;;;;N;;;210;20181103;;N;</t>
  </si>
  <si>
    <t>14000000009729;FNET;FNET;14;ZRET;20200625;;1800000030;20200625;08:00;16:00;20000;Remito electrónico Test;;;2688;30;C/U;LOTE9729;;;;;0000-00009729;9729;20200625;</t>
  </si>
  <si>
    <t xml:space="preserve">3497325 </t>
  </si>
  <si>
    <t xml:space="preserve">3497335 </t>
  </si>
  <si>
    <t>01:40</t>
  </si>
  <si>
    <t>LOTE9731</t>
  </si>
  <si>
    <t>9731</t>
  </si>
  <si>
    <t>0000R00009731</t>
  </si>
  <si>
    <t>3497336</t>
  </si>
  <si>
    <t>2688;LOTE9731;20220215;DESC LOTE9731;LOTE9731;N;LOTE9731;;AR;;;;;;N;;;210;20181103;;N;</t>
  </si>
  <si>
    <t>14000000009731;FNET;FNET;14;ZRET;20200625;;1800000030;20200625;08:00;16:00;20000;Remito electrónico Test;;;2688;33;C/U;LOTE9731;;;;;0000-00009731;9731;20200625;</t>
  </si>
  <si>
    <t xml:space="preserve">3497346 </t>
  </si>
  <si>
    <t xml:space="preserve">3497356 </t>
  </si>
  <si>
    <t>01:41</t>
  </si>
  <si>
    <t>LOTE9733</t>
  </si>
  <si>
    <t>9733</t>
  </si>
  <si>
    <t>0000R00009733</t>
  </si>
  <si>
    <t>3497357</t>
  </si>
  <si>
    <t>2686;LOTE9733;20220215;DESC LOTE9733;LOTE9733;N;LOTE9733;;AR;;;;;;N;;;210;20181103;;N;</t>
  </si>
  <si>
    <t>14000000009733;FNET;FNET;14;ZRET;20200625;;1800000030;20200625;08:00;16:00;20000;Remito electrónico Test;;;2686;36;C/U;LOTE9733;;;;;0000-00009733;9733;20200625;</t>
  </si>
  <si>
    <t xml:space="preserve">3497367 </t>
  </si>
  <si>
    <t xml:space="preserve">3497377 </t>
  </si>
  <si>
    <t>LOTE9735</t>
  </si>
  <si>
    <t>9735</t>
  </si>
  <si>
    <t>0000R00009735</t>
  </si>
  <si>
    <t>3497378</t>
  </si>
  <si>
    <t>11147;LOTE9735;20220215;DESC LOTE9735;LOTE9735;N;LOTE9735;;AR;;;;;;N;;;210;20181103;;N;</t>
  </si>
  <si>
    <t>32000000009735;FNET;FNET;32;ZRET;20200625;;1800000195;20200625;08:00;16:00;20000;Remito electrónico Test;;;11147;30;C/U;LOTE9735;;;;;0000-00009735;9735;20200625;</t>
  </si>
  <si>
    <t xml:space="preserve">PEDIDO            20200625002C001CLIENTESAPNROOC0322020062511147             10           </t>
  </si>
  <si>
    <t xml:space="preserve">202006250002073900PEDIDO                                                                          11147             10       139                         32        03      NUMEROWE </t>
  </si>
  <si>
    <t xml:space="preserve">VTD11147 133198CLIENTESAPC00120200625NROOC1  10     /////ESTE PEDIDO HA SIDO CREADO POR UN PROCESO DE AUTOMATIZACION./////                    11147             10     816 0  011   </t>
  </si>
  <si>
    <t xml:space="preserve">3497388 </t>
  </si>
  <si>
    <t xml:space="preserve">3497398 </t>
  </si>
  <si>
    <t>01:42</t>
  </si>
  <si>
    <t>LOTE9737</t>
  </si>
  <si>
    <t>9737</t>
  </si>
  <si>
    <t>0000R00009737</t>
  </si>
  <si>
    <t>3497399</t>
  </si>
  <si>
    <t>11147;LOTE9737;20220215;DESC LOTE9737;LOTE9737;N;LOTE9737;;AR;;;;;;N;;;210;20181103;;N;</t>
  </si>
  <si>
    <t>32000000009737;FNET;FNET;32;ZRET;20200625;;1800000195;20200625;08:00;16:00;20000;Remito electrónico Test;;;11147;33;C/U;LOTE9737;;;;;0000-00009737;9737;20200625;</t>
  </si>
  <si>
    <t xml:space="preserve">PEDIDO            20200625002C001CLIENTESAPNROOC0322020062511147             11           </t>
  </si>
  <si>
    <t xml:space="preserve">202006250002073900PEDIDO                                                                          11147             11       139                         32        03      NUMEROWE </t>
  </si>
  <si>
    <t xml:space="preserve">VTD11147 133198CLIENTESAPC00120200625NROOC1  11     /////ESTE PEDIDO HA SIDO CREADO POR UN PROCESO DE AUTOMATIZACION./////                    11147             11     816 0  011   </t>
  </si>
  <si>
    <t xml:space="preserve">3497409 </t>
  </si>
  <si>
    <t xml:space="preserve">3497419 </t>
  </si>
  <si>
    <t>01:43</t>
  </si>
  <si>
    <t>LOTE9739</t>
  </si>
  <si>
    <t>9739</t>
  </si>
  <si>
    <t>0000R00009739</t>
  </si>
  <si>
    <t>3497420</t>
  </si>
  <si>
    <t>11147;LOTE9739;20220215;DESC LOTE9739;LOTE9739;N;LOTE9739;;AR;;;;;;N;;;210;20181103;;N;</t>
  </si>
  <si>
    <t>32000000009739;FNET;FNET;32;ZRET;20200625;;1800000195;20200625;08:00;16:00;20000;Remito electrónico Test;;;11147;36;C/U;LOTE9739;;;;;0000-00009739;9739;20200625;</t>
  </si>
  <si>
    <t xml:space="preserve">PEDIDO            20200625002C001CLIENTESAPNROOC0322020062511147             12           </t>
  </si>
  <si>
    <t xml:space="preserve">202006250002073900PEDIDO                                                                          11147             12       139                         32        03      NUMEROWE </t>
  </si>
  <si>
    <t xml:space="preserve">VTD11147 133198CLIENTESAPC00120200625NROOC1  12     /////ESTE PEDIDO HA SIDO CREADO POR UN PROCESO DE AUTOMATIZACION./////                    11147             12     816 0  011   </t>
  </si>
  <si>
    <t xml:space="preserve">3497430 </t>
  </si>
  <si>
    <t xml:space="preserve">3497440 </t>
  </si>
  <si>
    <t>LOTE9741</t>
  </si>
  <si>
    <t>9741</t>
  </si>
  <si>
    <t>0000R00009741</t>
  </si>
  <si>
    <t>3497441</t>
  </si>
  <si>
    <t>11147;LOTE9741;20220215;DESC LOTE9741;LOTE9741;N;LOTE9741;;AR;;;;;;N;;;210;20181103;;N;</t>
  </si>
  <si>
    <t>32000000009741;FNET;FNET;32;ZRET;20200625;;1800000195;20200625;08:00;16:00;20000;Remito electrónico Test;;;11147;30;C/U;LOTE9741;;;;;0000-00009741;9741;20200625;</t>
  </si>
  <si>
    <t xml:space="preserve">3497451 </t>
  </si>
  <si>
    <t xml:space="preserve">3497461 </t>
  </si>
  <si>
    <t>01:44</t>
  </si>
  <si>
    <t>LOTE9743</t>
  </si>
  <si>
    <t>9743</t>
  </si>
  <si>
    <t>0000R00009743</t>
  </si>
  <si>
    <t>3497462</t>
  </si>
  <si>
    <t>11147;LOTE9743;20220215;DESC LOTE9743;LOTE9743;N;LOTE9743;;AR;;;;;;N;;;210;20181103;;N;</t>
  </si>
  <si>
    <t>32000000009743;FNET;FNET;32;ZRET;20200625;;1800000195;20200625;08:00;16:00;20000;Remito electrónico Test;;;11147;33;C/U;LOTE9743;;;;;0000-00009743;9743;20200625;</t>
  </si>
  <si>
    <t xml:space="preserve">3497472 </t>
  </si>
  <si>
    <t xml:space="preserve">3497482 </t>
  </si>
  <si>
    <t>01:45</t>
  </si>
  <si>
    <t>LOTE9745</t>
  </si>
  <si>
    <t>9745</t>
  </si>
  <si>
    <t>0000R00009745</t>
  </si>
  <si>
    <t>3497483</t>
  </si>
  <si>
    <t>11147;LOTE9745;20220215;DESC LOTE9745;LOTE9745;N;LOTE9745;;AR;;;;;;N;;;210;20181103;;N;</t>
  </si>
  <si>
    <t>32000000009745;FNET;FNET;32;ZRET;20200625;;1800000195;20200625;08:00;16:00;20000;Remito electrónico Test;;;11147;36;C/U;LOTE9745;;;;;0000-00009745;9745;20200625;</t>
  </si>
  <si>
    <t xml:space="preserve">3497493 </t>
  </si>
  <si>
    <t xml:space="preserve">3497503 </t>
  </si>
  <si>
    <t>01:46</t>
  </si>
  <si>
    <t>LOTE9747</t>
  </si>
  <si>
    <t>9747</t>
  </si>
  <si>
    <t>0000R00009747</t>
  </si>
  <si>
    <t>3497504</t>
  </si>
  <si>
    <t>2688;LOTE9747;20220215;DESC LOTE9747;LOTE9747;N;LOTE9747;;AR;;;;;;N;;;210;20181103;;N;</t>
  </si>
  <si>
    <t>14000000009747;FNET;FNET;14;ZRET;20200625;;1800000030;20200625;08:00;16:00;20000;Remito electrónico Test;;;2688;30;C/U;LOTE9747;;;;;0000-00009747;9747;20200625;</t>
  </si>
  <si>
    <t xml:space="preserve">3497514 </t>
  </si>
  <si>
    <t xml:space="preserve">3497524 </t>
  </si>
  <si>
    <t>LOTE9749</t>
  </si>
  <si>
    <t>9749</t>
  </si>
  <si>
    <t>0000R00009749</t>
  </si>
  <si>
    <t>3497525</t>
  </si>
  <si>
    <t>2688;LOTE9749;20220215;DESC LOTE9749;LOTE9749;N;LOTE9749;;AR;;;;;;N;;;210;20181103;;N;</t>
  </si>
  <si>
    <t>14000000009749;FNET;FNET;14;ZRET;20200625;;1800000030;20200625;08:00;16:00;20000;Remito electrónico Test;;;2688;33;C/U;LOTE9749;;;;;0000-00009749;9749;20200625;</t>
  </si>
  <si>
    <t xml:space="preserve">3497535 </t>
  </si>
  <si>
    <t xml:space="preserve">3497545 </t>
  </si>
  <si>
    <t>01:47</t>
  </si>
  <si>
    <t>LOTE9751</t>
  </si>
  <si>
    <t>9751</t>
  </si>
  <si>
    <t>0000R00009751</t>
  </si>
  <si>
    <t>3497546</t>
  </si>
  <si>
    <t>2686;LOTE9751;20220215;DESC LOTE9751;LOTE9751;N;LOTE9751;;AR;;;;;;N;;;210;20181103;;N;</t>
  </si>
  <si>
    <t>14000000009751;FNET;FNET;14;ZRET;20200625;;1800000030;20200625;08:00;16:00;20000;Remito electrónico Test;;;2686;36;C/U;LOTE9751;;;;;0000-00009751;9751;20200625;</t>
  </si>
  <si>
    <t xml:space="preserve">3497556 </t>
  </si>
  <si>
    <t xml:space="preserve">3497566 </t>
  </si>
  <si>
    <t>01:48</t>
  </si>
  <si>
    <t>LOTE9753</t>
  </si>
  <si>
    <t>9753</t>
  </si>
  <si>
    <t>0000R00009753</t>
  </si>
  <si>
    <t>3497567</t>
  </si>
  <si>
    <t>11147;LOTE9753;20220215;DESC LOTE9753;LOTE9753;N;LOTE9753;;AR;;;;;;N;;;210;20181103;;N;</t>
  </si>
  <si>
    <t>32000000009753;FNET;FNET;32;ZRET;20200625;;1800000195;20200625;08:00;16:00;20000;Remito electrónico Test;;;11147;30;C/U;LOTE9753;;;;;0000-00009753;9753;20200625;</t>
  </si>
  <si>
    <t xml:space="preserve">3497577 </t>
  </si>
  <si>
    <t xml:space="preserve">3497587 </t>
  </si>
  <si>
    <t>01:49</t>
  </si>
  <si>
    <t>LOTE9755</t>
  </si>
  <si>
    <t>9755</t>
  </si>
  <si>
    <t>0000R00009755</t>
  </si>
  <si>
    <t>3497588</t>
  </si>
  <si>
    <t>11147;LOTE9755;20220215;DESC LOTE9755;LOTE9755;N;LOTE9755;;AR;;;;;;N;;;210;20181103;;N;</t>
  </si>
  <si>
    <t>32000000009755;FNET;FNET;32;ZRET;20200625;;1800000195;20200625;08:00;16:00;20000;Remito electrónico Test;;;11147;33;C/U;LOTE9755;;;;;0000-00009755;9755;20200625;</t>
  </si>
  <si>
    <t xml:space="preserve">3497598 </t>
  </si>
  <si>
    <t xml:space="preserve">3497608 </t>
  </si>
  <si>
    <t>LOTE9757</t>
  </si>
  <si>
    <t>9757</t>
  </si>
  <si>
    <t>0000R00009757</t>
  </si>
  <si>
    <t>3497609</t>
  </si>
  <si>
    <t>11147;LOTE9757;20220215;DESC LOTE9757;LOTE9757;N;LOTE9757;;AR;;;;;;N;;;210;20181103;;N;</t>
  </si>
  <si>
    <t>32000000009757;FNET;FNET;32;ZRET;20200625;;1800000195;20200625;08:00;16:00;20000;Remito electrónico Test;;;11147;36;C/U;LOTE9757;;;;;0000-00009757;9757;20200625;</t>
  </si>
  <si>
    <t xml:space="preserve">3497619 </t>
  </si>
  <si>
    <t xml:space="preserve">3497629 </t>
  </si>
  <si>
    <t>0001141871</t>
  </si>
  <si>
    <t>0001141870</t>
  </si>
  <si>
    <t>0001141869</t>
  </si>
  <si>
    <t>0001141874</t>
  </si>
  <si>
    <t>0001141873</t>
  </si>
  <si>
    <t>0001141872</t>
  </si>
  <si>
    <t>0001141877</t>
  </si>
  <si>
    <t>0001141876</t>
  </si>
  <si>
    <t>0001141875</t>
  </si>
  <si>
    <t>0001141883</t>
  </si>
  <si>
    <t>0001141880</t>
  </si>
  <si>
    <t>0001141878</t>
  </si>
  <si>
    <t>0001141882</t>
  </si>
  <si>
    <t>0001141881</t>
  </si>
  <si>
    <t>0001141879</t>
  </si>
  <si>
    <t>0001141886</t>
  </si>
  <si>
    <t>0001141885</t>
  </si>
  <si>
    <t>0001141884</t>
  </si>
  <si>
    <t>0001141889</t>
  </si>
  <si>
    <t>0001141888</t>
  </si>
  <si>
    <t>0001141887</t>
  </si>
  <si>
    <t>0001141890</t>
  </si>
  <si>
    <t>0001141893</t>
  </si>
  <si>
    <t>0001141891</t>
  </si>
  <si>
    <t>0001141895</t>
  </si>
  <si>
    <t>0001141894</t>
  </si>
  <si>
    <t>0001141892</t>
  </si>
  <si>
    <t>0001141898</t>
  </si>
  <si>
    <t>0001141897</t>
  </si>
  <si>
    <t>0001141896</t>
  </si>
  <si>
    <t>0001141903</t>
  </si>
  <si>
    <t>0001141901</t>
  </si>
  <si>
    <t>0001141899</t>
  </si>
  <si>
    <t>0001141904</t>
  </si>
  <si>
    <t>0001141902</t>
  </si>
  <si>
    <t>0001141900</t>
  </si>
  <si>
    <t>0001141907</t>
  </si>
  <si>
    <t>0001141906</t>
  </si>
  <si>
    <t>0001141905</t>
  </si>
  <si>
    <t>0001141910</t>
  </si>
  <si>
    <t>0001141909</t>
  </si>
  <si>
    <t>0001141908</t>
  </si>
  <si>
    <t>0001141911</t>
  </si>
  <si>
    <t>0001141914</t>
  </si>
  <si>
    <t>0001141912</t>
  </si>
  <si>
    <t>0001141916</t>
  </si>
  <si>
    <t>0001141915</t>
  </si>
  <si>
    <t>0001141913</t>
  </si>
  <si>
    <t>0001141919</t>
  </si>
  <si>
    <t>0001141918</t>
  </si>
  <si>
    <t>0001141917</t>
  </si>
  <si>
    <t>0001141924</t>
  </si>
  <si>
    <t>0001141923</t>
  </si>
  <si>
    <t>0001141920</t>
  </si>
  <si>
    <t>0001141925</t>
  </si>
  <si>
    <t>0001141922</t>
  </si>
  <si>
    <t>0001141921</t>
  </si>
  <si>
    <t>0001141928</t>
  </si>
  <si>
    <t>0001141927</t>
  </si>
  <si>
    <t>0001141926</t>
  </si>
  <si>
    <t>0001141931</t>
  </si>
  <si>
    <t>0001141930</t>
  </si>
  <si>
    <t>0001141929</t>
  </si>
  <si>
    <t>0001141932</t>
  </si>
  <si>
    <t>0001141936</t>
  </si>
  <si>
    <t>0001141933</t>
  </si>
  <si>
    <t>0001141937</t>
  </si>
  <si>
    <t>0001141935</t>
  </si>
  <si>
    <t>0001141934</t>
  </si>
  <si>
    <t>0001141940</t>
  </si>
  <si>
    <t>0001141939</t>
  </si>
  <si>
    <t>0001141938</t>
  </si>
  <si>
    <t>0001141945</t>
  </si>
  <si>
    <t>0001141943</t>
  </si>
  <si>
    <t>0001141941</t>
  </si>
  <si>
    <t>0001141946</t>
  </si>
  <si>
    <t>0001141944</t>
  </si>
  <si>
    <t>0001141942</t>
  </si>
  <si>
    <t>0001141949</t>
  </si>
  <si>
    <t>0001141948</t>
  </si>
  <si>
    <t>0001141947</t>
  </si>
  <si>
    <t>0001141952</t>
  </si>
  <si>
    <t>0001141951</t>
  </si>
  <si>
    <t>0001141950</t>
  </si>
  <si>
    <t>0001141953</t>
  </si>
  <si>
    <t>0001141956</t>
  </si>
  <si>
    <t>0001141954</t>
  </si>
  <si>
    <t>0001141958</t>
  </si>
  <si>
    <t>0001141957</t>
  </si>
  <si>
    <t>0001141955</t>
  </si>
  <si>
    <t>0001141961</t>
  </si>
  <si>
    <t>0001141960</t>
  </si>
  <si>
    <t>0001141959</t>
  </si>
  <si>
    <t>0001141966</t>
  </si>
  <si>
    <t>0001141964</t>
  </si>
  <si>
    <t>0001141962</t>
  </si>
  <si>
    <t>0001141967</t>
  </si>
  <si>
    <t>0001141965</t>
  </si>
  <si>
    <t>0001141963</t>
  </si>
  <si>
    <t>0001141970</t>
  </si>
  <si>
    <t>0001141969</t>
  </si>
  <si>
    <t>0001141968</t>
  </si>
  <si>
    <t>0001141975</t>
  </si>
  <si>
    <t>0001141972</t>
  </si>
  <si>
    <t>0001141971</t>
  </si>
  <si>
    <t>0001141974</t>
  </si>
  <si>
    <t>0001141973</t>
  </si>
  <si>
    <t>0001141976</t>
  </si>
  <si>
    <t>0001141979</t>
  </si>
  <si>
    <t>0001141978</t>
  </si>
  <si>
    <t>0001141977</t>
  </si>
  <si>
    <t>0001141982</t>
  </si>
  <si>
    <t>0001141981</t>
  </si>
  <si>
    <t>0001141980</t>
  </si>
  <si>
    <t>0001141987</t>
  </si>
  <si>
    <t>0001141986</t>
  </si>
  <si>
    <t>0001141983</t>
  </si>
  <si>
    <t>0001141988</t>
  </si>
  <si>
    <t>0001141985</t>
  </si>
  <si>
    <t>0001141984</t>
  </si>
  <si>
    <t>0001141991</t>
  </si>
  <si>
    <t>0001141990</t>
  </si>
  <si>
    <t>0001141989</t>
  </si>
  <si>
    <t>0001141994</t>
  </si>
  <si>
    <t>0001141993</t>
  </si>
  <si>
    <t>0001141992</t>
  </si>
  <si>
    <t>0001141999</t>
  </si>
  <si>
    <t>0001141998</t>
  </si>
  <si>
    <t>0001141995</t>
  </si>
  <si>
    <t>0001142000</t>
  </si>
  <si>
    <t>0001141997</t>
  </si>
  <si>
    <t>0001141996</t>
  </si>
  <si>
    <t>0001142003</t>
  </si>
  <si>
    <t>0001142002</t>
  </si>
  <si>
    <t>0001142001</t>
  </si>
  <si>
    <t>0001142006</t>
  </si>
  <si>
    <t>0001142005</t>
  </si>
  <si>
    <t>0001142004</t>
  </si>
  <si>
    <t>0001142007</t>
  </si>
  <si>
    <t>0001142010</t>
  </si>
  <si>
    <t>0001142008</t>
  </si>
  <si>
    <t>0001142012</t>
  </si>
  <si>
    <t>0001142011</t>
  </si>
  <si>
    <t>0001142009</t>
  </si>
  <si>
    <t>0001142015</t>
  </si>
  <si>
    <t>0001142014</t>
  </si>
  <si>
    <t>0001142013</t>
  </si>
  <si>
    <t>0001142018</t>
  </si>
  <si>
    <t>0001142017</t>
  </si>
  <si>
    <t>0001142016</t>
  </si>
  <si>
    <t>02000000009659</t>
  </si>
  <si>
    <t>4000010545</t>
  </si>
  <si>
    <t>02000000009661</t>
  </si>
  <si>
    <t>4000010546</t>
  </si>
  <si>
    <t>02000000009663</t>
  </si>
  <si>
    <t>4000010547</t>
  </si>
  <si>
    <t>02000000009665</t>
  </si>
  <si>
    <t>4000010544</t>
  </si>
  <si>
    <t>02000000009667</t>
  </si>
  <si>
    <t>4000010548</t>
  </si>
  <si>
    <t>02000000009669</t>
  </si>
  <si>
    <t>4000010549</t>
  </si>
  <si>
    <t>03000000009671</t>
  </si>
  <si>
    <t>4000010551</t>
  </si>
  <si>
    <t>03000000009673</t>
  </si>
  <si>
    <t>4000010550</t>
  </si>
  <si>
    <t>03000000009675</t>
  </si>
  <si>
    <t>4000010552</t>
  </si>
  <si>
    <t>03000000009677</t>
  </si>
  <si>
    <t>4000010553</t>
  </si>
  <si>
    <t>03000000009679</t>
  </si>
  <si>
    <t>4000010555</t>
  </si>
  <si>
    <t>03000000009681</t>
  </si>
  <si>
    <t>4000010554</t>
  </si>
  <si>
    <t>05000000009683</t>
  </si>
  <si>
    <t>4000010556</t>
  </si>
  <si>
    <t>05000000009685</t>
  </si>
  <si>
    <t>4000010558</t>
  </si>
  <si>
    <t>05000000009687</t>
  </si>
  <si>
    <t>4000010557</t>
  </si>
  <si>
    <t>05000000009689</t>
  </si>
  <si>
    <t>4000010559</t>
  </si>
  <si>
    <t>05000000009691</t>
  </si>
  <si>
    <t>4000010560</t>
  </si>
  <si>
    <t>05000000009693</t>
  </si>
  <si>
    <t>4000010561</t>
  </si>
  <si>
    <t>06000000009695</t>
  </si>
  <si>
    <t>4000010562</t>
  </si>
  <si>
    <t>06000000009697</t>
  </si>
  <si>
    <t>4000010563</t>
  </si>
  <si>
    <t>06000000009699</t>
  </si>
  <si>
    <t>4000010564</t>
  </si>
  <si>
    <t>06000000009701</t>
  </si>
  <si>
    <t>4000010565</t>
  </si>
  <si>
    <t>06000000009703</t>
  </si>
  <si>
    <t>4000010566</t>
  </si>
  <si>
    <t>06000000009705</t>
  </si>
  <si>
    <t>4000010567</t>
  </si>
  <si>
    <t>02000000009707</t>
  </si>
  <si>
    <t>4000010568</t>
  </si>
  <si>
    <t>02000000009709</t>
  </si>
  <si>
    <t>4000010569</t>
  </si>
  <si>
    <t>02000000009711</t>
  </si>
  <si>
    <t>4000010576</t>
  </si>
  <si>
    <t>03000000009713</t>
  </si>
  <si>
    <t>4000010570</t>
  </si>
  <si>
    <t>03000000009715</t>
  </si>
  <si>
    <t>4000010571</t>
  </si>
  <si>
    <t>05000000009717</t>
  </si>
  <si>
    <t>4000010572</t>
  </si>
  <si>
    <t>06000000009719</t>
  </si>
  <si>
    <t>4000010573</t>
  </si>
  <si>
    <t>06000000009721</t>
  </si>
  <si>
    <t>4000010574</t>
  </si>
  <si>
    <t>14000000009723</t>
  </si>
  <si>
    <t>4000010575</t>
  </si>
  <si>
    <t>14000000009725</t>
  </si>
  <si>
    <t>4000010577</t>
  </si>
  <si>
    <t>14000000009727</t>
  </si>
  <si>
    <t>4000010579</t>
  </si>
  <si>
    <t>14000000009729</t>
  </si>
  <si>
    <t>4000010578</t>
  </si>
  <si>
    <t>14000000009731</t>
  </si>
  <si>
    <t>4000010580</t>
  </si>
  <si>
    <t>14000000009733</t>
  </si>
  <si>
    <t>4000010581</t>
  </si>
  <si>
    <t>32000000009735</t>
  </si>
  <si>
    <t>4000010583</t>
  </si>
  <si>
    <t>32000000009737</t>
  </si>
  <si>
    <t>4000010582</t>
  </si>
  <si>
    <t>32000000009739</t>
  </si>
  <si>
    <t>4000010584</t>
  </si>
  <si>
    <t>32000000009741</t>
  </si>
  <si>
    <t>4000010589</t>
  </si>
  <si>
    <t>32000000009743</t>
  </si>
  <si>
    <t>4000010585</t>
  </si>
  <si>
    <t>32000000009745</t>
  </si>
  <si>
    <t>4000010590</t>
  </si>
  <si>
    <t>14000000009747</t>
  </si>
  <si>
    <t>4000010586</t>
  </si>
  <si>
    <t>14000000009749</t>
  </si>
  <si>
    <t>4000010588</t>
  </si>
  <si>
    <t>14000000009751</t>
  </si>
  <si>
    <t>4000010587</t>
  </si>
  <si>
    <t>32000000009753</t>
  </si>
  <si>
    <t>4000010592</t>
  </si>
  <si>
    <t>32000000009755</t>
  </si>
  <si>
    <t>4000010591</t>
  </si>
  <si>
    <t>32000000009757</t>
  </si>
  <si>
    <t>4000010593</t>
  </si>
  <si>
    <t>80878973</t>
  </si>
  <si>
    <t>80878972</t>
  </si>
  <si>
    <t>80878971</t>
  </si>
  <si>
    <t>80878976</t>
  </si>
  <si>
    <t>80878975</t>
  </si>
  <si>
    <t>80878974</t>
  </si>
  <si>
    <t>80878979</t>
  </si>
  <si>
    <t>80878978</t>
  </si>
  <si>
    <t>80878977</t>
  </si>
  <si>
    <t>80878985</t>
  </si>
  <si>
    <t>80878982</t>
  </si>
  <si>
    <t>80878980</t>
  </si>
  <si>
    <t>80878984</t>
  </si>
  <si>
    <t>80878983</t>
  </si>
  <si>
    <t>80878981</t>
  </si>
  <si>
    <t>80878988</t>
  </si>
  <si>
    <t>80878987</t>
  </si>
  <si>
    <t>80878986</t>
  </si>
  <si>
    <t>80878991</t>
  </si>
  <si>
    <t>80878990</t>
  </si>
  <si>
    <t>80878989</t>
  </si>
  <si>
    <t>80878992</t>
  </si>
  <si>
    <t>80878995</t>
  </si>
  <si>
    <t>80878993</t>
  </si>
  <si>
    <t>80878997</t>
  </si>
  <si>
    <t>80878996</t>
  </si>
  <si>
    <t>80878994</t>
  </si>
  <si>
    <t>80879000</t>
  </si>
  <si>
    <t>80878999</t>
  </si>
  <si>
    <t>80878998</t>
  </si>
  <si>
    <t>80879005</t>
  </si>
  <si>
    <t>80879003</t>
  </si>
  <si>
    <t>80879001</t>
  </si>
  <si>
    <t>80879006</t>
  </si>
  <si>
    <t>80879004</t>
  </si>
  <si>
    <t>80879002</t>
  </si>
  <si>
    <t>80879009</t>
  </si>
  <si>
    <t>80879008</t>
  </si>
  <si>
    <t>80879007</t>
  </si>
  <si>
    <t>80879012</t>
  </si>
  <si>
    <t>80879011</t>
  </si>
  <si>
    <t>80879010</t>
  </si>
  <si>
    <t>80879013</t>
  </si>
  <si>
    <t>80879016</t>
  </si>
  <si>
    <t>80879014</t>
  </si>
  <si>
    <t>80879018</t>
  </si>
  <si>
    <t>80879017</t>
  </si>
  <si>
    <t>80879015</t>
  </si>
  <si>
    <t>80879021</t>
  </si>
  <si>
    <t>80879020</t>
  </si>
  <si>
    <t>80879019</t>
  </si>
  <si>
    <t>80879026</t>
  </si>
  <si>
    <t>80879025</t>
  </si>
  <si>
    <t>80879022</t>
  </si>
  <si>
    <t>80879027</t>
  </si>
  <si>
    <t>80879024</t>
  </si>
  <si>
    <t>80879023</t>
  </si>
  <si>
    <t>80879030</t>
  </si>
  <si>
    <t>80879029</t>
  </si>
  <si>
    <t>80879028</t>
  </si>
  <si>
    <t>80879033</t>
  </si>
  <si>
    <t>80879032</t>
  </si>
  <si>
    <t>80879031</t>
  </si>
  <si>
    <t>80879034</t>
  </si>
  <si>
    <t>80879038</t>
  </si>
  <si>
    <t>80879035</t>
  </si>
  <si>
    <t>80879039</t>
  </si>
  <si>
    <t>80879037</t>
  </si>
  <si>
    <t>80879036</t>
  </si>
  <si>
    <t>80879042</t>
  </si>
  <si>
    <t>80879041</t>
  </si>
  <si>
    <t>80879040</t>
  </si>
  <si>
    <t>80879047</t>
  </si>
  <si>
    <t>80879045</t>
  </si>
  <si>
    <t>80879043</t>
  </si>
  <si>
    <t>80879048</t>
  </si>
  <si>
    <t>80879046</t>
  </si>
  <si>
    <t>80879044</t>
  </si>
  <si>
    <t>80879051</t>
  </si>
  <si>
    <t>80879050</t>
  </si>
  <si>
    <t>80879049</t>
  </si>
  <si>
    <t>80879054</t>
  </si>
  <si>
    <t>80879053</t>
  </si>
  <si>
    <t>80879052</t>
  </si>
  <si>
    <t>80879055</t>
  </si>
  <si>
    <t>80879058</t>
  </si>
  <si>
    <t>80879056</t>
  </si>
  <si>
    <t>80879060</t>
  </si>
  <si>
    <t>80879059</t>
  </si>
  <si>
    <t>80879057</t>
  </si>
  <si>
    <t>80879063</t>
  </si>
  <si>
    <t>80879062</t>
  </si>
  <si>
    <t>80879061</t>
  </si>
  <si>
    <t>80879068</t>
  </si>
  <si>
    <t>80879066</t>
  </si>
  <si>
    <t>80879064</t>
  </si>
  <si>
    <t>80879069</t>
  </si>
  <si>
    <t>80879067</t>
  </si>
  <si>
    <t>80879065</t>
  </si>
  <si>
    <t>80879072</t>
  </si>
  <si>
    <t>80879071</t>
  </si>
  <si>
    <t>80879070</t>
  </si>
  <si>
    <t>80879077</t>
  </si>
  <si>
    <t>80879074</t>
  </si>
  <si>
    <t>80879073</t>
  </si>
  <si>
    <t>80879076</t>
  </si>
  <si>
    <t>80879075</t>
  </si>
  <si>
    <t>80879078</t>
  </si>
  <si>
    <t>80879081</t>
  </si>
  <si>
    <t>80879080</t>
  </si>
  <si>
    <t>80879079</t>
  </si>
  <si>
    <t>80879084</t>
  </si>
  <si>
    <t>80879083</t>
  </si>
  <si>
    <t>80879082</t>
  </si>
  <si>
    <t>80879089</t>
  </si>
  <si>
    <t>80879088</t>
  </si>
  <si>
    <t>80879085</t>
  </si>
  <si>
    <t>80879090</t>
  </si>
  <si>
    <t>80879087</t>
  </si>
  <si>
    <t>80879086</t>
  </si>
  <si>
    <t>80879093</t>
  </si>
  <si>
    <t>80879092</t>
  </si>
  <si>
    <t>80879091</t>
  </si>
  <si>
    <t>80879096</t>
  </si>
  <si>
    <t>80879095</t>
  </si>
  <si>
    <t>80879094</t>
  </si>
  <si>
    <t>80879101</t>
  </si>
  <si>
    <t>80879100</t>
  </si>
  <si>
    <t>80879097</t>
  </si>
  <si>
    <t>80879102</t>
  </si>
  <si>
    <t>80879099</t>
  </si>
  <si>
    <t>80879098</t>
  </si>
  <si>
    <t>80879105</t>
  </si>
  <si>
    <t>80879104</t>
  </si>
  <si>
    <t>80879103</t>
  </si>
  <si>
    <t>80879108</t>
  </si>
  <si>
    <t>80879107</t>
  </si>
  <si>
    <t>80879106</t>
  </si>
  <si>
    <t>80879109</t>
  </si>
  <si>
    <t>80879112</t>
  </si>
  <si>
    <t>80879110</t>
  </si>
  <si>
    <t>80879114</t>
  </si>
  <si>
    <t>80879113</t>
  </si>
  <si>
    <t>80879111</t>
  </si>
  <si>
    <t>80879117</t>
  </si>
  <si>
    <t>80879116</t>
  </si>
  <si>
    <t>80879115</t>
  </si>
  <si>
    <t>80879120</t>
  </si>
  <si>
    <t>80879119</t>
  </si>
  <si>
    <t>80879118</t>
  </si>
  <si>
    <t>92008803</t>
  </si>
  <si>
    <t>92008804</t>
  </si>
  <si>
    <t>92008805</t>
  </si>
  <si>
    <t>92008806</t>
  </si>
  <si>
    <t>92008807</t>
  </si>
  <si>
    <t>92008808</t>
  </si>
  <si>
    <t>92008809</t>
  </si>
  <si>
    <t>92008810</t>
  </si>
  <si>
    <t>92008811</t>
  </si>
  <si>
    <t>92008812</t>
  </si>
  <si>
    <t>92008813</t>
  </si>
  <si>
    <t>92008814</t>
  </si>
  <si>
    <t>92008815</t>
  </si>
  <si>
    <t>92008816</t>
  </si>
  <si>
    <t>92008817</t>
  </si>
  <si>
    <t>92008818</t>
  </si>
  <si>
    <t>92008819</t>
  </si>
  <si>
    <t>92008820</t>
  </si>
  <si>
    <t>92008821</t>
  </si>
  <si>
    <t>92008822</t>
  </si>
  <si>
    <t>92008823</t>
  </si>
  <si>
    <t>92008824</t>
  </si>
  <si>
    <t>92008825</t>
  </si>
  <si>
    <t>92008826</t>
  </si>
  <si>
    <t>92008827</t>
  </si>
  <si>
    <t>92008828</t>
  </si>
  <si>
    <t>92008829</t>
  </si>
  <si>
    <t>92008830</t>
  </si>
  <si>
    <t>92008831</t>
  </si>
  <si>
    <t>92008832</t>
  </si>
  <si>
    <t>92008833</t>
  </si>
  <si>
    <t>92008834</t>
  </si>
  <si>
    <t>92008835</t>
  </si>
  <si>
    <t>92008836</t>
  </si>
  <si>
    <t>92008837</t>
  </si>
  <si>
    <t>92008838</t>
  </si>
  <si>
    <t>92008839</t>
  </si>
  <si>
    <t>92008840</t>
  </si>
  <si>
    <t>92008841</t>
  </si>
  <si>
    <t>92008842</t>
  </si>
  <si>
    <t>92008843</t>
  </si>
  <si>
    <t>92008844</t>
  </si>
  <si>
    <t>92008845</t>
  </si>
  <si>
    <t>92008846</t>
  </si>
  <si>
    <t>92008847</t>
  </si>
  <si>
    <t>92008848</t>
  </si>
  <si>
    <t>92008849</t>
  </si>
  <si>
    <t>92008850</t>
  </si>
  <si>
    <t>92008851</t>
  </si>
  <si>
    <t>92008852</t>
  </si>
  <si>
    <t>92008853</t>
  </si>
  <si>
    <t>92008854</t>
  </si>
  <si>
    <t>92008855</t>
  </si>
  <si>
    <t>92008856</t>
  </si>
  <si>
    <t>92008857</t>
  </si>
  <si>
    <t>92008858</t>
  </si>
  <si>
    <t>92008859</t>
  </si>
  <si>
    <t>92008860</t>
  </si>
  <si>
    <t>92008861</t>
  </si>
  <si>
    <t>92008862</t>
  </si>
  <si>
    <t>92008863</t>
  </si>
  <si>
    <t>92008864</t>
  </si>
  <si>
    <t>92008865</t>
  </si>
  <si>
    <t>92008866</t>
  </si>
  <si>
    <t>92008867</t>
  </si>
  <si>
    <t>92008868</t>
  </si>
  <si>
    <t>92008869</t>
  </si>
  <si>
    <t>92008870</t>
  </si>
  <si>
    <t>92008871</t>
  </si>
  <si>
    <t>92008872</t>
  </si>
  <si>
    <t>92008873</t>
  </si>
  <si>
    <t>92008874</t>
  </si>
  <si>
    <t>92008875</t>
  </si>
  <si>
    <t>92008876</t>
  </si>
  <si>
    <t>92008877</t>
  </si>
  <si>
    <t>92008878</t>
  </si>
  <si>
    <t>92008879</t>
  </si>
  <si>
    <t>92008880</t>
  </si>
  <si>
    <t>92008881</t>
  </si>
  <si>
    <t>92008882</t>
  </si>
  <si>
    <t>92008883</t>
  </si>
  <si>
    <t>92008884</t>
  </si>
  <si>
    <t>92008885</t>
  </si>
  <si>
    <t>92008886</t>
  </si>
  <si>
    <t>92008887</t>
  </si>
  <si>
    <t>92008888</t>
  </si>
  <si>
    <t>92008889</t>
  </si>
  <si>
    <t>92008890</t>
  </si>
  <si>
    <t>92008891</t>
  </si>
  <si>
    <t>92008892</t>
  </si>
  <si>
    <t>92008893</t>
  </si>
  <si>
    <t>92008894</t>
  </si>
  <si>
    <t>92008895</t>
  </si>
  <si>
    <t>92008896</t>
  </si>
  <si>
    <t>92008897</t>
  </si>
  <si>
    <t>92008898</t>
  </si>
  <si>
    <t>92008899</t>
  </si>
  <si>
    <t>92008900</t>
  </si>
  <si>
    <t>92008901</t>
  </si>
  <si>
    <t>92008902</t>
  </si>
  <si>
    <t>61141799</t>
  </si>
  <si>
    <t>61141800</t>
  </si>
  <si>
    <t>61141801</t>
  </si>
  <si>
    <t>61141802</t>
  </si>
  <si>
    <t>61141803</t>
  </si>
  <si>
    <t>61141804</t>
  </si>
  <si>
    <t>61141805</t>
  </si>
  <si>
    <t>61141806</t>
  </si>
  <si>
    <t>61141807</t>
  </si>
  <si>
    <t>61141808</t>
  </si>
  <si>
    <t>61141809</t>
  </si>
  <si>
    <t>61141810</t>
  </si>
  <si>
    <t>61141811</t>
  </si>
  <si>
    <t>61141812</t>
  </si>
  <si>
    <t>61141813</t>
  </si>
  <si>
    <t>61141814</t>
  </si>
  <si>
    <t>61141815</t>
  </si>
  <si>
    <t>61141816</t>
  </si>
  <si>
    <t>61141817</t>
  </si>
  <si>
    <t>61141818</t>
  </si>
  <si>
    <t>61141819</t>
  </si>
  <si>
    <t>61141820</t>
  </si>
  <si>
    <t>61141821</t>
  </si>
  <si>
    <t>61141822</t>
  </si>
  <si>
    <t>61141823</t>
  </si>
  <si>
    <t>61141824</t>
  </si>
  <si>
    <t>61141825</t>
  </si>
  <si>
    <t>61141826</t>
  </si>
  <si>
    <t>61141827</t>
  </si>
  <si>
    <t>61141828</t>
  </si>
  <si>
    <t>61141829</t>
  </si>
  <si>
    <t>61141830</t>
  </si>
  <si>
    <t>61141831</t>
  </si>
  <si>
    <t>61141832</t>
  </si>
  <si>
    <t>61141833</t>
  </si>
  <si>
    <t>61141834</t>
  </si>
  <si>
    <t>61141835</t>
  </si>
  <si>
    <t>61141836</t>
  </si>
  <si>
    <t>61141837</t>
  </si>
  <si>
    <t>61141838</t>
  </si>
  <si>
    <t>61141839</t>
  </si>
  <si>
    <t>61141840</t>
  </si>
  <si>
    <t>61141841</t>
  </si>
  <si>
    <t>61141842</t>
  </si>
  <si>
    <t>61141843</t>
  </si>
  <si>
    <t>61141844</t>
  </si>
  <si>
    <t>61141845</t>
  </si>
  <si>
    <t>61141846</t>
  </si>
  <si>
    <t>61141847</t>
  </si>
  <si>
    <t>61141848</t>
  </si>
  <si>
    <t>61141849</t>
  </si>
  <si>
    <t>61141850</t>
  </si>
  <si>
    <t>61141851</t>
  </si>
  <si>
    <t>61141852</t>
  </si>
  <si>
    <t>61141853</t>
  </si>
  <si>
    <t>61141854</t>
  </si>
  <si>
    <t>61141855</t>
  </si>
  <si>
    <t>61141856</t>
  </si>
  <si>
    <t>61141857</t>
  </si>
  <si>
    <t>61141858</t>
  </si>
  <si>
    <t>61141859</t>
  </si>
  <si>
    <t>61141860</t>
  </si>
  <si>
    <t>61141861</t>
  </si>
  <si>
    <t>61141862</t>
  </si>
  <si>
    <t>61141863</t>
  </si>
  <si>
    <t>61141864</t>
  </si>
  <si>
    <t>61141865</t>
  </si>
  <si>
    <t>61141866</t>
  </si>
  <si>
    <t>61141867</t>
  </si>
  <si>
    <t>61141868</t>
  </si>
  <si>
    <t>61141869</t>
  </si>
  <si>
    <t>61141870</t>
  </si>
  <si>
    <t>61141871</t>
  </si>
  <si>
    <t>61141872</t>
  </si>
  <si>
    <t>61141873</t>
  </si>
  <si>
    <t>61141874</t>
  </si>
  <si>
    <t>61141875</t>
  </si>
  <si>
    <t>61141876</t>
  </si>
  <si>
    <t>61141877</t>
  </si>
  <si>
    <t>61141878</t>
  </si>
  <si>
    <t>61141879</t>
  </si>
  <si>
    <t>61141880</t>
  </si>
  <si>
    <t>61141881</t>
  </si>
  <si>
    <t>61141882</t>
  </si>
  <si>
    <t>61141883</t>
  </si>
  <si>
    <t>61141884</t>
  </si>
  <si>
    <t>61141885</t>
  </si>
  <si>
    <t>61141886</t>
  </si>
  <si>
    <t>61141887</t>
  </si>
  <si>
    <t>61141888</t>
  </si>
  <si>
    <t>61141889</t>
  </si>
  <si>
    <t>61141890</t>
  </si>
  <si>
    <t>61141891</t>
  </si>
  <si>
    <t>61141892</t>
  </si>
  <si>
    <t>61141893</t>
  </si>
  <si>
    <t>61141894</t>
  </si>
  <si>
    <t>61141895</t>
  </si>
  <si>
    <t>61141896</t>
  </si>
  <si>
    <t>61141897</t>
  </si>
  <si>
    <t>61141898</t>
  </si>
  <si>
    <t>92008903</t>
  </si>
  <si>
    <t>92008904</t>
  </si>
  <si>
    <t>92008905</t>
  </si>
  <si>
    <t>92008906</t>
  </si>
  <si>
    <t>92008907</t>
  </si>
  <si>
    <t>92008908</t>
  </si>
  <si>
    <t>92008909</t>
  </si>
  <si>
    <t>92008910</t>
  </si>
  <si>
    <t>92008911</t>
  </si>
  <si>
    <t>92008912</t>
  </si>
  <si>
    <t>92008913</t>
  </si>
  <si>
    <t>92008914</t>
  </si>
  <si>
    <t>92008915</t>
  </si>
  <si>
    <t>92008916</t>
  </si>
  <si>
    <t>92008917</t>
  </si>
  <si>
    <t>92008918</t>
  </si>
  <si>
    <t>92008919</t>
  </si>
  <si>
    <t>92008920</t>
  </si>
  <si>
    <t>92008921</t>
  </si>
  <si>
    <t>92008922</t>
  </si>
  <si>
    <t>92008923</t>
  </si>
  <si>
    <t>92008924</t>
  </si>
  <si>
    <t>92008925</t>
  </si>
  <si>
    <t>92008926</t>
  </si>
  <si>
    <t>92008927</t>
  </si>
  <si>
    <t>92008928</t>
  </si>
  <si>
    <t>92008929</t>
  </si>
  <si>
    <t>92008930</t>
  </si>
  <si>
    <t>92008931</t>
  </si>
  <si>
    <t>92008932</t>
  </si>
  <si>
    <t>92008933</t>
  </si>
  <si>
    <t>92008934</t>
  </si>
  <si>
    <t>92008935</t>
  </si>
  <si>
    <t>92008936</t>
  </si>
  <si>
    <t>92008937</t>
  </si>
  <si>
    <t>92008938</t>
  </si>
  <si>
    <t>92008939</t>
  </si>
  <si>
    <t>92008940</t>
  </si>
  <si>
    <t>92008941</t>
  </si>
  <si>
    <t>92008942</t>
  </si>
  <si>
    <t>92008943</t>
  </si>
  <si>
    <t>92008944</t>
  </si>
  <si>
    <t>92008945</t>
  </si>
  <si>
    <t>92008946</t>
  </si>
  <si>
    <t>92008947</t>
  </si>
  <si>
    <t>92008948</t>
  </si>
  <si>
    <t>92008949</t>
  </si>
  <si>
    <t>92008950</t>
  </si>
  <si>
    <t>92008951</t>
  </si>
  <si>
    <t>92008952</t>
  </si>
  <si>
    <t>92008953</t>
  </si>
  <si>
    <t>92008954</t>
  </si>
  <si>
    <t>92008955</t>
  </si>
  <si>
    <t>92008956</t>
  </si>
  <si>
    <t>92008957</t>
  </si>
  <si>
    <t>92008958</t>
  </si>
  <si>
    <t>92008959</t>
  </si>
  <si>
    <t>92008960</t>
  </si>
  <si>
    <t>92008961</t>
  </si>
  <si>
    <t>92008962</t>
  </si>
  <si>
    <t>92008963</t>
  </si>
  <si>
    <t>92008964</t>
  </si>
  <si>
    <t>92008965</t>
  </si>
  <si>
    <t>92008966</t>
  </si>
  <si>
    <t>92008967</t>
  </si>
  <si>
    <t>92008968</t>
  </si>
  <si>
    <t>92008969</t>
  </si>
  <si>
    <t>92008970</t>
  </si>
  <si>
    <t>92008971</t>
  </si>
  <si>
    <t>92008972</t>
  </si>
  <si>
    <t>92008973</t>
  </si>
  <si>
    <t>92008974</t>
  </si>
  <si>
    <t>92008975</t>
  </si>
  <si>
    <t>92008976</t>
  </si>
  <si>
    <t>92008977</t>
  </si>
  <si>
    <t>92008978</t>
  </si>
  <si>
    <t>92008979</t>
  </si>
  <si>
    <t>92008980</t>
  </si>
  <si>
    <t>92008981</t>
  </si>
  <si>
    <t>92008982</t>
  </si>
  <si>
    <t>92008983</t>
  </si>
  <si>
    <t>92008984</t>
  </si>
  <si>
    <t>92008985</t>
  </si>
  <si>
    <t>92008986</t>
  </si>
  <si>
    <t>92008987</t>
  </si>
  <si>
    <t>92008988</t>
  </si>
  <si>
    <t>92008989</t>
  </si>
  <si>
    <t>92008990</t>
  </si>
  <si>
    <t>92008991</t>
  </si>
  <si>
    <t>92008992</t>
  </si>
  <si>
    <t>92008993</t>
  </si>
  <si>
    <t>92008994</t>
  </si>
  <si>
    <t>92008995</t>
  </si>
  <si>
    <t>92008996</t>
  </si>
  <si>
    <t>92008997</t>
  </si>
  <si>
    <t>92008998</t>
  </si>
  <si>
    <t>92008999</t>
  </si>
  <si>
    <t>92009000</t>
  </si>
  <si>
    <t>92009001</t>
  </si>
  <si>
    <t>92009002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</si>
</sst>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A22" zoomScale="80" zoomScaleNormal="80" workbookViewId="0">
      <selection activeCell="A29" sqref="A29:XFD29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10817</v>
      </c>
      <c r="AP2" s="5" t="s">
        <v>10818</v>
      </c>
      <c r="AQ2" s="6" t="s">
        <v>10819</v>
      </c>
      <c r="AR2" t="s">
        <v>11067</v>
      </c>
      <c r="AS2" s="4"/>
      <c r="AT2" s="4" t="s">
        <v>10968</v>
      </c>
      <c r="AU2" t="s">
        <v>10320</v>
      </c>
      <c r="AV2" s="7" t="s">
        <v>10321</v>
      </c>
      <c r="AW2" s="6" t="s">
        <v>10967</v>
      </c>
      <c r="AX2" t="s">
        <v>11068</v>
      </c>
      <c r="AY2" t="s">
        <v>11069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11217</v>
      </c>
      <c r="BH2" t="s">
        <v>11218</v>
      </c>
      <c r="BI2" t="s">
        <v>11317</v>
      </c>
      <c r="BJ2" t="s">
        <v>11318</v>
      </c>
      <c r="BK2" t="s">
        <v>11417</v>
      </c>
      <c r="BL2" t="s">
        <v>11418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10820</v>
      </c>
      <c r="AP3" s="5" t="s">
        <v>10821</v>
      </c>
      <c r="AQ3" s="6" t="s">
        <v>10822</v>
      </c>
      <c r="AR3" t="s">
        <v>11070</v>
      </c>
      <c r="AS3" s="4"/>
      <c r="AT3" s="4" t="s">
        <v>10970</v>
      </c>
      <c r="AU3" t="s">
        <v>10320</v>
      </c>
      <c r="AV3" s="4" t="s">
        <v>10339</v>
      </c>
      <c r="AW3" s="6" t="s">
        <v>10969</v>
      </c>
      <c r="AX3" t="s">
        <v>11071</v>
      </c>
      <c r="AY3" t="s">
        <v>11072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11219</v>
      </c>
      <c r="BH3" t="s">
        <v>11220</v>
      </c>
      <c r="BI3" t="s">
        <v>11319</v>
      </c>
      <c r="BJ3" t="s">
        <v>11320</v>
      </c>
      <c r="BK3" t="s">
        <v>11419</v>
      </c>
      <c r="BL3" t="s">
        <v>11420</v>
      </c>
      <c r="BM3" s="9" t="str">
        <f>IF(BO3="","",VLOOKUP(C3,'Datos trazabilidad'!$A$2:$G$11,3))</f>
        <v/>
      </c>
      <c r="BN3" s="9" t="str">
        <f t="shared" ref="BN3:BN3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10351</v>
      </c>
      <c r="J4" t="s">
        <v>10323</v>
      </c>
      <c r="K4" t="s">
        <v>10324</v>
      </c>
      <c r="L4" t="s">
        <v>10352</v>
      </c>
      <c r="M4" s="9">
        <v>36</v>
      </c>
      <c r="N4" t="s">
        <v>10353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10354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10355</v>
      </c>
      <c r="AJ4" s="4" t="s">
        <v>10356</v>
      </c>
      <c r="AK4" s="4" t="s">
        <v>10357</v>
      </c>
      <c r="AL4" s="4" t="s">
        <v>10358</v>
      </c>
      <c r="AM4" s="4" t="s">
        <v>10359</v>
      </c>
      <c r="AN4" s="4"/>
      <c r="AO4" s="5" t="s">
        <v>10823</v>
      </c>
      <c r="AP4" s="5" t="s">
        <v>10824</v>
      </c>
      <c r="AQ4" s="6" t="s">
        <v>10825</v>
      </c>
      <c r="AR4" t="s">
        <v>11073</v>
      </c>
      <c r="AS4" s="4"/>
      <c r="AT4" s="4" t="s">
        <v>10972</v>
      </c>
      <c r="AU4" t="s">
        <v>10320</v>
      </c>
      <c r="AV4" s="4" t="s">
        <v>10339</v>
      </c>
      <c r="AW4" s="6" t="s">
        <v>10971</v>
      </c>
      <c r="AX4" t="s">
        <v>11074</v>
      </c>
      <c r="AY4" t="s">
        <v>11075</v>
      </c>
      <c r="AZ4" t="s">
        <v>47</v>
      </c>
      <c r="BA4" t="s">
        <v>47</v>
      </c>
      <c r="BB4" t="s">
        <v>10360</v>
      </c>
      <c r="BC4" t="s">
        <v>10361</v>
      </c>
      <c r="BD4" t="s">
        <v>10354</v>
      </c>
      <c r="BE4">
        <v>10</v>
      </c>
      <c r="BF4">
        <v>10</v>
      </c>
      <c r="BG4" t="s">
        <v>11221</v>
      </c>
      <c r="BH4" t="s">
        <v>11222</v>
      </c>
      <c r="BI4" t="s">
        <v>11321</v>
      </c>
      <c r="BJ4" t="s">
        <v>11322</v>
      </c>
      <c r="BK4" t="s">
        <v>11421</v>
      </c>
      <c r="BL4" t="s">
        <v>11422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10363</v>
      </c>
      <c r="J5" t="s">
        <v>10323</v>
      </c>
      <c r="K5" t="s">
        <v>10324</v>
      </c>
      <c r="L5" t="s">
        <v>10364</v>
      </c>
      <c r="M5" s="9">
        <v>30</v>
      </c>
      <c r="N5" t="s">
        <v>10365</v>
      </c>
      <c r="O5" s="9" t="s">
        <v>3</v>
      </c>
      <c r="W5" t="s">
        <v>10327</v>
      </c>
      <c r="X5" t="s">
        <v>10327</v>
      </c>
      <c r="Y5" t="s">
        <v>10328</v>
      </c>
      <c r="Z5" t="s">
        <v>10366</v>
      </c>
      <c r="AD5" s="9">
        <v>10</v>
      </c>
      <c r="AG5" s="9">
        <v>2129600</v>
      </c>
      <c r="AI5" s="4" t="s">
        <v>10367</v>
      </c>
      <c r="AJ5" s="4" t="s">
        <v>10368</v>
      </c>
      <c r="AK5" s="4" t="s">
        <v>10332</v>
      </c>
      <c r="AL5" s="4" t="s">
        <v>10333</v>
      </c>
      <c r="AM5" s="4" t="s">
        <v>10334</v>
      </c>
      <c r="AN5" s="4"/>
      <c r="AO5" s="5" t="s">
        <v>10826</v>
      </c>
      <c r="AP5" s="5" t="s">
        <v>10827</v>
      </c>
      <c r="AQ5" s="6" t="s">
        <v>10828</v>
      </c>
      <c r="AR5" t="s">
        <v>11076</v>
      </c>
      <c r="AS5" s="4"/>
      <c r="AT5" s="4" t="s">
        <v>10974</v>
      </c>
      <c r="AU5" t="s">
        <v>10320</v>
      </c>
      <c r="AV5" s="7" t="s">
        <v>10362</v>
      </c>
      <c r="AW5" s="6" t="s">
        <v>10973</v>
      </c>
      <c r="AX5" t="s">
        <v>11077</v>
      </c>
      <c r="AY5" t="s">
        <v>11078</v>
      </c>
      <c r="AZ5" t="s">
        <v>47</v>
      </c>
      <c r="BA5" t="s">
        <v>47</v>
      </c>
      <c r="BB5" t="s">
        <v>10369</v>
      </c>
      <c r="BC5" t="s">
        <v>10370</v>
      </c>
      <c r="BD5" t="s">
        <v>10366</v>
      </c>
      <c r="BE5">
        <v>10</v>
      </c>
      <c r="BF5">
        <v>10</v>
      </c>
      <c r="BG5" t="s">
        <v>11223</v>
      </c>
      <c r="BH5" t="s">
        <v>11224</v>
      </c>
      <c r="BI5" t="s">
        <v>11323</v>
      </c>
      <c r="BJ5" t="s">
        <v>11324</v>
      </c>
      <c r="BK5" t="s">
        <v>11423</v>
      </c>
      <c r="BL5" t="s">
        <v>11424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10323</v>
      </c>
      <c r="K6" t="s">
        <v>10324</v>
      </c>
      <c r="L6" t="s">
        <v>10373</v>
      </c>
      <c r="M6" s="9">
        <v>33</v>
      </c>
      <c r="N6" t="s">
        <v>10374</v>
      </c>
      <c r="O6" s="9" t="s">
        <v>3</v>
      </c>
      <c r="W6" t="s">
        <v>10327</v>
      </c>
      <c r="X6" t="s">
        <v>10327</v>
      </c>
      <c r="Y6" t="s">
        <v>10328</v>
      </c>
      <c r="Z6" t="s">
        <v>10375</v>
      </c>
      <c r="AD6" s="9">
        <v>11</v>
      </c>
      <c r="AG6" s="9">
        <v>2129600</v>
      </c>
      <c r="AI6" s="4" t="s">
        <v>10376</v>
      </c>
      <c r="AJ6" s="4" t="s">
        <v>10377</v>
      </c>
      <c r="AK6" s="4" t="s">
        <v>10346</v>
      </c>
      <c r="AL6" s="4" t="s">
        <v>10347</v>
      </c>
      <c r="AM6" s="4" t="s">
        <v>10348</v>
      </c>
      <c r="AN6" s="4"/>
      <c r="AO6" s="5" t="s">
        <v>10829</v>
      </c>
      <c r="AP6" s="5" t="s">
        <v>10830</v>
      </c>
      <c r="AQ6" s="6" t="s">
        <v>10831</v>
      </c>
      <c r="AR6" t="s">
        <v>11079</v>
      </c>
      <c r="AS6" s="4"/>
      <c r="AT6" s="4" t="s">
        <v>10976</v>
      </c>
      <c r="AU6" t="s">
        <v>10320</v>
      </c>
      <c r="AV6" s="4" t="s">
        <v>10371</v>
      </c>
      <c r="AW6" s="6" t="s">
        <v>10975</v>
      </c>
      <c r="AX6" t="s">
        <v>11080</v>
      </c>
      <c r="AY6" t="s">
        <v>11081</v>
      </c>
      <c r="AZ6" t="s">
        <v>47</v>
      </c>
      <c r="BA6" t="s">
        <v>47</v>
      </c>
      <c r="BB6" t="s">
        <v>10378</v>
      </c>
      <c r="BC6" t="s">
        <v>10379</v>
      </c>
      <c r="BD6" t="s">
        <v>10375</v>
      </c>
      <c r="BE6">
        <v>10</v>
      </c>
      <c r="BF6">
        <v>10</v>
      </c>
      <c r="BG6" t="s">
        <v>11225</v>
      </c>
      <c r="BH6" t="s">
        <v>11226</v>
      </c>
      <c r="BI6" t="s">
        <v>11325</v>
      </c>
      <c r="BJ6" t="s">
        <v>11326</v>
      </c>
      <c r="BK6" t="s">
        <v>11425</v>
      </c>
      <c r="BL6" t="s">
        <v>11426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10357</v>
      </c>
      <c r="AL7" s="4" t="s">
        <v>10358</v>
      </c>
      <c r="AM7" s="4" t="s">
        <v>10359</v>
      </c>
      <c r="AN7" s="4"/>
      <c r="AO7" s="5" t="s">
        <v>10832</v>
      </c>
      <c r="AP7" s="5" t="s">
        <v>10833</v>
      </c>
      <c r="AQ7" s="6" t="s">
        <v>10834</v>
      </c>
      <c r="AR7" t="s">
        <v>11082</v>
      </c>
      <c r="AS7" s="4"/>
      <c r="AT7" s="4" t="s">
        <v>10978</v>
      </c>
      <c r="AU7" t="s">
        <v>10320</v>
      </c>
      <c r="AV7" s="4" t="s">
        <v>10380</v>
      </c>
      <c r="AW7" s="6" t="s">
        <v>10977</v>
      </c>
      <c r="AX7" t="s">
        <v>11083</v>
      </c>
      <c r="AY7" t="s">
        <v>11084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G7" t="s">
        <v>11227</v>
      </c>
      <c r="BH7" t="s">
        <v>11228</v>
      </c>
      <c r="BI7" t="s">
        <v>11327</v>
      </c>
      <c r="BJ7" t="s">
        <v>11328</v>
      </c>
      <c r="BK7" t="s">
        <v>11427</v>
      </c>
      <c r="BL7" t="s">
        <v>11428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10389</v>
      </c>
      <c r="J8" t="s">
        <v>10323</v>
      </c>
      <c r="K8" t="s">
        <v>10324</v>
      </c>
      <c r="L8" t="s">
        <v>10390</v>
      </c>
      <c r="M8" s="9">
        <v>30</v>
      </c>
      <c r="N8" t="s">
        <v>10391</v>
      </c>
      <c r="O8" s="9" t="s">
        <v>3</v>
      </c>
      <c r="W8" t="s">
        <v>10327</v>
      </c>
      <c r="X8" t="s">
        <v>10327</v>
      </c>
      <c r="Y8" t="s">
        <v>10328</v>
      </c>
      <c r="Z8" t="s">
        <v>10392</v>
      </c>
      <c r="AD8" s="9">
        <v>10</v>
      </c>
      <c r="AG8" s="9">
        <v>2208901</v>
      </c>
      <c r="AI8" s="4" t="s">
        <v>10393</v>
      </c>
      <c r="AJ8" s="4" t="s">
        <v>10394</v>
      </c>
      <c r="AK8" s="4" t="s">
        <v>10395</v>
      </c>
      <c r="AL8" s="4" t="s">
        <v>10396</v>
      </c>
      <c r="AM8" s="4" t="s">
        <v>10397</v>
      </c>
      <c r="AN8" s="4"/>
      <c r="AO8" s="5" t="s">
        <v>10835</v>
      </c>
      <c r="AP8" s="5" t="s">
        <v>10836</v>
      </c>
      <c r="AQ8" s="6" t="s">
        <v>10837</v>
      </c>
      <c r="AR8" t="s">
        <v>11085</v>
      </c>
      <c r="AS8" s="4"/>
      <c r="AT8" s="4" t="s">
        <v>10980</v>
      </c>
      <c r="AU8" t="s">
        <v>10320</v>
      </c>
      <c r="AV8" s="7" t="s">
        <v>10380</v>
      </c>
      <c r="AW8" s="6" t="s">
        <v>10979</v>
      </c>
      <c r="AX8" t="s">
        <v>11086</v>
      </c>
      <c r="AY8" t="s">
        <v>11087</v>
      </c>
      <c r="AZ8" t="s">
        <v>47</v>
      </c>
      <c r="BA8" t="s">
        <v>47</v>
      </c>
      <c r="BB8" t="s">
        <v>10398</v>
      </c>
      <c r="BC8" t="s">
        <v>10399</v>
      </c>
      <c r="BD8" t="s">
        <v>10392</v>
      </c>
      <c r="BE8">
        <v>10</v>
      </c>
      <c r="BF8">
        <v>10</v>
      </c>
      <c r="BG8" t="s">
        <v>11229</v>
      </c>
      <c r="BH8" t="s">
        <v>11230</v>
      </c>
      <c r="BI8" t="s">
        <v>11329</v>
      </c>
      <c r="BJ8" t="s">
        <v>11330</v>
      </c>
      <c r="BK8" t="s">
        <v>11429</v>
      </c>
      <c r="BL8" t="s">
        <v>11430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10401</v>
      </c>
      <c r="J9" t="s">
        <v>10323</v>
      </c>
      <c r="K9" t="s">
        <v>10324</v>
      </c>
      <c r="L9" t="s">
        <v>10402</v>
      </c>
      <c r="M9" s="9">
        <v>33</v>
      </c>
      <c r="N9" t="s">
        <v>10403</v>
      </c>
      <c r="O9" s="9" t="s">
        <v>3</v>
      </c>
      <c r="W9" t="s">
        <v>10327</v>
      </c>
      <c r="X9" t="s">
        <v>10327</v>
      </c>
      <c r="Y9" t="s">
        <v>10328</v>
      </c>
      <c r="Z9" t="s">
        <v>10404</v>
      </c>
      <c r="AD9" s="9">
        <v>11</v>
      </c>
      <c r="AG9" s="9">
        <v>2208901</v>
      </c>
      <c r="AI9" s="4" t="s">
        <v>10405</v>
      </c>
      <c r="AJ9" s="4" t="s">
        <v>10406</v>
      </c>
      <c r="AK9" s="4" t="s">
        <v>10407</v>
      </c>
      <c r="AL9" s="4" t="s">
        <v>10408</v>
      </c>
      <c r="AM9" s="4" t="s">
        <v>10409</v>
      </c>
      <c r="AN9" s="4"/>
      <c r="AO9" s="5" t="s">
        <v>10838</v>
      </c>
      <c r="AP9" s="5" t="s">
        <v>10839</v>
      </c>
      <c r="AQ9" s="6" t="s">
        <v>10840</v>
      </c>
      <c r="AR9" t="s">
        <v>11088</v>
      </c>
      <c r="AS9" s="4"/>
      <c r="AT9" s="4" t="s">
        <v>10982</v>
      </c>
      <c r="AU9" t="s">
        <v>10320</v>
      </c>
      <c r="AV9" s="4" t="s">
        <v>10400</v>
      </c>
      <c r="AW9" s="6" t="s">
        <v>10981</v>
      </c>
      <c r="AX9" t="s">
        <v>11089</v>
      </c>
      <c r="AY9" t="s">
        <v>11090</v>
      </c>
      <c r="AZ9" t="s">
        <v>47</v>
      </c>
      <c r="BA9" t="s">
        <v>47</v>
      </c>
      <c r="BB9" t="s">
        <v>10410</v>
      </c>
      <c r="BC9" t="s">
        <v>10411</v>
      </c>
      <c r="BD9" t="s">
        <v>10404</v>
      </c>
      <c r="BE9">
        <v>10</v>
      </c>
      <c r="BF9">
        <v>10</v>
      </c>
      <c r="BG9" t="s">
        <v>11231</v>
      </c>
      <c r="BH9" t="s">
        <v>11232</v>
      </c>
      <c r="BI9" t="s">
        <v>11331</v>
      </c>
      <c r="BJ9" t="s">
        <v>11332</v>
      </c>
      <c r="BK9" t="s">
        <v>11431</v>
      </c>
      <c r="BL9" t="s">
        <v>11432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10413</v>
      </c>
      <c r="J10" t="s">
        <v>10323</v>
      </c>
      <c r="K10" t="s">
        <v>10324</v>
      </c>
      <c r="L10" t="s">
        <v>10414</v>
      </c>
      <c r="M10" s="9">
        <v>36</v>
      </c>
      <c r="N10" t="s">
        <v>10415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10416</v>
      </c>
      <c r="AD10" s="9">
        <v>12</v>
      </c>
      <c r="AG10" s="9">
        <v>2208901</v>
      </c>
      <c r="AI10" s="4" t="s">
        <v>10417</v>
      </c>
      <c r="AJ10" s="4" t="s">
        <v>10418</v>
      </c>
      <c r="AK10" s="4" t="s">
        <v>10419</v>
      </c>
      <c r="AL10" s="4" t="s">
        <v>10420</v>
      </c>
      <c r="AM10" s="4" t="s">
        <v>10421</v>
      </c>
      <c r="AN10" s="4"/>
      <c r="AO10" s="5" t="s">
        <v>10841</v>
      </c>
      <c r="AP10" s="5" t="s">
        <v>10842</v>
      </c>
      <c r="AQ10" s="6" t="s">
        <v>10843</v>
      </c>
      <c r="AR10" t="s">
        <v>11091</v>
      </c>
      <c r="AS10" s="4"/>
      <c r="AT10" s="4" t="s">
        <v>10984</v>
      </c>
      <c r="AU10" t="s">
        <v>10320</v>
      </c>
      <c r="AV10" s="4" t="s">
        <v>10412</v>
      </c>
      <c r="AW10" s="6" t="s">
        <v>10983</v>
      </c>
      <c r="AX10" t="s">
        <v>11092</v>
      </c>
      <c r="AY10" t="s">
        <v>11093</v>
      </c>
      <c r="AZ10" t="s">
        <v>47</v>
      </c>
      <c r="BA10" t="s">
        <v>47</v>
      </c>
      <c r="BB10" t="s">
        <v>10422</v>
      </c>
      <c r="BC10" t="s">
        <v>10423</v>
      </c>
      <c r="BD10" t="s">
        <v>10416</v>
      </c>
      <c r="BE10">
        <v>10</v>
      </c>
      <c r="BF10">
        <v>10</v>
      </c>
      <c r="BG10" t="s">
        <v>11233</v>
      </c>
      <c r="BH10" t="s">
        <v>11234</v>
      </c>
      <c r="BI10" t="s">
        <v>11333</v>
      </c>
      <c r="BJ10" t="s">
        <v>11334</v>
      </c>
      <c r="BK10" t="s">
        <v>11433</v>
      </c>
      <c r="BL10" t="s">
        <v>11434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10425</v>
      </c>
      <c r="J11" t="s">
        <v>10323</v>
      </c>
      <c r="K11" t="s">
        <v>10324</v>
      </c>
      <c r="L11" t="s">
        <v>10426</v>
      </c>
      <c r="M11" s="9">
        <v>30</v>
      </c>
      <c r="N11" t="s">
        <v>10427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10428</v>
      </c>
      <c r="AD11" s="9">
        <v>10</v>
      </c>
      <c r="AG11" s="9">
        <v>2129600</v>
      </c>
      <c r="AI11" s="4" t="s">
        <v>10429</v>
      </c>
      <c r="AJ11" s="4" t="s">
        <v>10430</v>
      </c>
      <c r="AK11" s="4" t="s">
        <v>10395</v>
      </c>
      <c r="AL11" s="4" t="s">
        <v>10396</v>
      </c>
      <c r="AM11" s="4" t="s">
        <v>10397</v>
      </c>
      <c r="AN11" s="4"/>
      <c r="AO11" s="5" t="s">
        <v>10844</v>
      </c>
      <c r="AP11" s="5" t="s">
        <v>10845</v>
      </c>
      <c r="AQ11" s="6" t="s">
        <v>10846</v>
      </c>
      <c r="AR11" t="s">
        <v>11094</v>
      </c>
      <c r="AS11" s="4"/>
      <c r="AT11" s="4" t="s">
        <v>10986</v>
      </c>
      <c r="AU11" t="s">
        <v>10320</v>
      </c>
      <c r="AV11" s="7" t="s">
        <v>10424</v>
      </c>
      <c r="AW11" s="6" t="s">
        <v>10985</v>
      </c>
      <c r="AX11" t="s">
        <v>11095</v>
      </c>
      <c r="AY11" t="s">
        <v>11096</v>
      </c>
      <c r="AZ11" t="s">
        <v>47</v>
      </c>
      <c r="BA11" t="s">
        <v>47</v>
      </c>
      <c r="BB11" t="s">
        <v>10431</v>
      </c>
      <c r="BC11" t="s">
        <v>10432</v>
      </c>
      <c r="BD11" t="s">
        <v>10428</v>
      </c>
      <c r="BE11">
        <v>10</v>
      </c>
      <c r="BF11">
        <v>10</v>
      </c>
      <c r="BG11" t="s">
        <v>11235</v>
      </c>
      <c r="BH11" t="s">
        <v>11236</v>
      </c>
      <c r="BI11" t="s">
        <v>11335</v>
      </c>
      <c r="BJ11" t="s">
        <v>11336</v>
      </c>
      <c r="BK11" t="s">
        <v>11435</v>
      </c>
      <c r="BL11" t="s">
        <v>11436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10433</v>
      </c>
      <c r="J12" t="s">
        <v>10323</v>
      </c>
      <c r="K12" t="s">
        <v>10324</v>
      </c>
      <c r="L12" t="s">
        <v>10434</v>
      </c>
      <c r="M12" s="9">
        <v>33</v>
      </c>
      <c r="N12" t="s">
        <v>10435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10436</v>
      </c>
      <c r="AD12" s="9">
        <v>11</v>
      </c>
      <c r="AG12" s="9">
        <v>2129600</v>
      </c>
      <c r="AI12" s="4" t="s">
        <v>10437</v>
      </c>
      <c r="AJ12" s="4" t="s">
        <v>10438</v>
      </c>
      <c r="AK12" s="4" t="s">
        <v>10407</v>
      </c>
      <c r="AL12" s="4" t="s">
        <v>10408</v>
      </c>
      <c r="AM12" s="4" t="s">
        <v>10409</v>
      </c>
      <c r="AN12" s="4"/>
      <c r="AO12" s="5" t="s">
        <v>10847</v>
      </c>
      <c r="AP12" s="5" t="s">
        <v>10848</v>
      </c>
      <c r="AQ12" s="6" t="s">
        <v>10849</v>
      </c>
      <c r="AR12" t="s">
        <v>11097</v>
      </c>
      <c r="AS12" s="4"/>
      <c r="AT12" s="4" t="s">
        <v>10988</v>
      </c>
      <c r="AU12" t="s">
        <v>10320</v>
      </c>
      <c r="AV12" s="4" t="s">
        <v>10424</v>
      </c>
      <c r="AW12" s="6" t="s">
        <v>10987</v>
      </c>
      <c r="AX12" t="s">
        <v>11098</v>
      </c>
      <c r="AY12" t="s">
        <v>11099</v>
      </c>
      <c r="AZ12" t="s">
        <v>47</v>
      </c>
      <c r="BA12" t="s">
        <v>47</v>
      </c>
      <c r="BB12" t="s">
        <v>10439</v>
      </c>
      <c r="BC12" t="s">
        <v>10440</v>
      </c>
      <c r="BD12" t="s">
        <v>10436</v>
      </c>
      <c r="BE12">
        <v>10</v>
      </c>
      <c r="BF12">
        <v>10</v>
      </c>
      <c r="BG12" t="s">
        <v>11237</v>
      </c>
      <c r="BH12" t="s">
        <v>11238</v>
      </c>
      <c r="BI12" t="s">
        <v>11337</v>
      </c>
      <c r="BJ12" t="s">
        <v>11338</v>
      </c>
      <c r="BK12" t="s">
        <v>11437</v>
      </c>
      <c r="BL12" t="s">
        <v>11438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10442</v>
      </c>
      <c r="J13" t="s">
        <v>10323</v>
      </c>
      <c r="K13" t="s">
        <v>10324</v>
      </c>
      <c r="L13" t="s">
        <v>10443</v>
      </c>
      <c r="M13" s="9">
        <v>36</v>
      </c>
      <c r="N13" t="s">
        <v>10444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10445</v>
      </c>
      <c r="AD13" s="9">
        <v>12</v>
      </c>
      <c r="AG13" s="9">
        <v>2129600</v>
      </c>
      <c r="AI13" s="4" t="s">
        <v>10446</v>
      </c>
      <c r="AJ13" s="4" t="s">
        <v>10447</v>
      </c>
      <c r="AK13" s="4" t="s">
        <v>10419</v>
      </c>
      <c r="AL13" s="4" t="s">
        <v>10420</v>
      </c>
      <c r="AM13" s="4" t="s">
        <v>10421</v>
      </c>
      <c r="AN13" s="4"/>
      <c r="AO13" s="5" t="s">
        <v>10850</v>
      </c>
      <c r="AP13" s="5" t="s">
        <v>10851</v>
      </c>
      <c r="AQ13" s="6" t="s">
        <v>10852</v>
      </c>
      <c r="AR13" t="s">
        <v>11100</v>
      </c>
      <c r="AS13" s="4"/>
      <c r="AT13" s="4" t="s">
        <v>10990</v>
      </c>
      <c r="AU13" t="s">
        <v>10320</v>
      </c>
      <c r="AV13" s="4" t="s">
        <v>10441</v>
      </c>
      <c r="AW13" s="6" t="s">
        <v>10989</v>
      </c>
      <c r="AX13" t="s">
        <v>11101</v>
      </c>
      <c r="AY13" t="s">
        <v>11102</v>
      </c>
      <c r="AZ13" t="s">
        <v>47</v>
      </c>
      <c r="BA13" t="s">
        <v>47</v>
      </c>
      <c r="BB13" t="s">
        <v>10448</v>
      </c>
      <c r="BC13" t="s">
        <v>10449</v>
      </c>
      <c r="BD13" t="s">
        <v>10445</v>
      </c>
      <c r="BE13">
        <v>10</v>
      </c>
      <c r="BF13">
        <v>10</v>
      </c>
      <c r="BG13" t="s">
        <v>11239</v>
      </c>
      <c r="BH13" t="s">
        <v>11240</v>
      </c>
      <c r="BI13" t="s">
        <v>11339</v>
      </c>
      <c r="BJ13" t="s">
        <v>11340</v>
      </c>
      <c r="BK13" t="s">
        <v>11439</v>
      </c>
      <c r="BL13" t="s">
        <v>11440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10451</v>
      </c>
      <c r="J14" t="s">
        <v>10323</v>
      </c>
      <c r="K14" t="s">
        <v>10324</v>
      </c>
      <c r="L14" t="s">
        <v>10452</v>
      </c>
      <c r="M14" s="9">
        <v>30</v>
      </c>
      <c r="N14" t="s">
        <v>10453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10454</v>
      </c>
      <c r="AD14" s="9">
        <v>10</v>
      </c>
      <c r="AG14" s="9">
        <v>2208901</v>
      </c>
      <c r="AI14" s="4" t="s">
        <v>10455</v>
      </c>
      <c r="AJ14" s="4" t="s">
        <v>10456</v>
      </c>
      <c r="AK14" s="4" t="s">
        <v>10457</v>
      </c>
      <c r="AL14" s="4" t="s">
        <v>10458</v>
      </c>
      <c r="AM14" s="4" t="s">
        <v>10459</v>
      </c>
      <c r="AN14" s="4"/>
      <c r="AO14" s="5" t="s">
        <v>10853</v>
      </c>
      <c r="AP14" s="5" t="s">
        <v>10854</v>
      </c>
      <c r="AQ14" s="6" t="s">
        <v>10855</v>
      </c>
      <c r="AR14" t="s">
        <v>11103</v>
      </c>
      <c r="AS14" s="4"/>
      <c r="AT14" s="4" t="s">
        <v>10992</v>
      </c>
      <c r="AU14" t="s">
        <v>10320</v>
      </c>
      <c r="AV14" s="7" t="s">
        <v>10450</v>
      </c>
      <c r="AW14" s="6" t="s">
        <v>10991</v>
      </c>
      <c r="AX14" t="s">
        <v>11104</v>
      </c>
      <c r="AY14" t="s">
        <v>11105</v>
      </c>
      <c r="AZ14" t="s">
        <v>47</v>
      </c>
      <c r="BA14" t="s">
        <v>47</v>
      </c>
      <c r="BB14" t="s">
        <v>10460</v>
      </c>
      <c r="BC14" t="s">
        <v>10461</v>
      </c>
      <c r="BD14" t="s">
        <v>10454</v>
      </c>
      <c r="BE14">
        <v>10</v>
      </c>
      <c r="BF14">
        <v>10</v>
      </c>
      <c r="BG14" t="s">
        <v>11241</v>
      </c>
      <c r="BH14" t="s">
        <v>11242</v>
      </c>
      <c r="BI14" t="s">
        <v>11341</v>
      </c>
      <c r="BJ14" t="s">
        <v>11342</v>
      </c>
      <c r="BK14" t="s">
        <v>11441</v>
      </c>
      <c r="BL14" t="s">
        <v>11442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10462</v>
      </c>
      <c r="J15" t="s">
        <v>10323</v>
      </c>
      <c r="K15" t="s">
        <v>10324</v>
      </c>
      <c r="L15" t="s">
        <v>10463</v>
      </c>
      <c r="M15" s="9">
        <v>33</v>
      </c>
      <c r="N15" t="s">
        <v>10464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10465</v>
      </c>
      <c r="AD15" s="9">
        <v>11</v>
      </c>
      <c r="AG15" s="9">
        <v>2208901</v>
      </c>
      <c r="AI15" s="4" t="s">
        <v>10466</v>
      </c>
      <c r="AJ15" s="4" t="s">
        <v>10467</v>
      </c>
      <c r="AK15" s="4" t="s">
        <v>10468</v>
      </c>
      <c r="AL15" s="4" t="s">
        <v>10469</v>
      </c>
      <c r="AM15" s="4" t="s">
        <v>10470</v>
      </c>
      <c r="AN15" s="4"/>
      <c r="AO15" s="5" t="s">
        <v>10856</v>
      </c>
      <c r="AP15" s="5" t="s">
        <v>10857</v>
      </c>
      <c r="AQ15" s="6" t="s">
        <v>10858</v>
      </c>
      <c r="AR15" t="s">
        <v>11106</v>
      </c>
      <c r="AS15" s="4"/>
      <c r="AT15" s="4" t="s">
        <v>10994</v>
      </c>
      <c r="AU15" t="s">
        <v>10320</v>
      </c>
      <c r="AV15" s="4" t="s">
        <v>10450</v>
      </c>
      <c r="AW15" s="6" t="s">
        <v>10993</v>
      </c>
      <c r="AX15" t="s">
        <v>11107</v>
      </c>
      <c r="AY15" t="s">
        <v>11108</v>
      </c>
      <c r="AZ15" t="s">
        <v>47</v>
      </c>
      <c r="BA15" t="s">
        <v>47</v>
      </c>
      <c r="BB15" t="s">
        <v>10471</v>
      </c>
      <c r="BC15" t="s">
        <v>10472</v>
      </c>
      <c r="BD15" t="s">
        <v>10465</v>
      </c>
      <c r="BE15">
        <v>10</v>
      </c>
      <c r="BF15">
        <v>10</v>
      </c>
      <c r="BG15" t="s">
        <v>11243</v>
      </c>
      <c r="BH15" t="s">
        <v>11244</v>
      </c>
      <c r="BI15" t="s">
        <v>11343</v>
      </c>
      <c r="BJ15" t="s">
        <v>11344</v>
      </c>
      <c r="BK15" t="s">
        <v>11443</v>
      </c>
      <c r="BL15" t="s">
        <v>11444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10474</v>
      </c>
      <c r="J16" t="s">
        <v>10323</v>
      </c>
      <c r="K16" t="s">
        <v>10324</v>
      </c>
      <c r="L16" t="s">
        <v>10475</v>
      </c>
      <c r="M16" s="9">
        <v>36</v>
      </c>
      <c r="N16" t="s">
        <v>10476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10477</v>
      </c>
      <c r="AD16" s="9">
        <v>12</v>
      </c>
      <c r="AG16" s="9">
        <v>2208901</v>
      </c>
      <c r="AI16" s="4" t="s">
        <v>10478</v>
      </c>
      <c r="AJ16" s="4" t="s">
        <v>10479</v>
      </c>
      <c r="AK16" s="4" t="s">
        <v>10480</v>
      </c>
      <c r="AL16" s="4" t="s">
        <v>10481</v>
      </c>
      <c r="AM16" s="4" t="s">
        <v>10482</v>
      </c>
      <c r="AN16" s="4"/>
      <c r="AO16" s="5" t="s">
        <v>10859</v>
      </c>
      <c r="AP16" s="5" t="s">
        <v>10860</v>
      </c>
      <c r="AQ16" s="6" t="s">
        <v>10861</v>
      </c>
      <c r="AR16" t="s">
        <v>11109</v>
      </c>
      <c r="AS16" s="4"/>
      <c r="AT16" s="4" t="s">
        <v>10996</v>
      </c>
      <c r="AU16" t="s">
        <v>10320</v>
      </c>
      <c r="AV16" s="4" t="s">
        <v>10473</v>
      </c>
      <c r="AW16" s="6" t="s">
        <v>10995</v>
      </c>
      <c r="AX16" t="s">
        <v>11110</v>
      </c>
      <c r="AY16" t="s">
        <v>11111</v>
      </c>
      <c r="AZ16" t="s">
        <v>47</v>
      </c>
      <c r="BA16" t="s">
        <v>47</v>
      </c>
      <c r="BB16" t="s">
        <v>10483</v>
      </c>
      <c r="BC16" t="s">
        <v>10484</v>
      </c>
      <c r="BD16" t="s">
        <v>10477</v>
      </c>
      <c r="BE16">
        <v>10</v>
      </c>
      <c r="BF16">
        <v>10</v>
      </c>
      <c r="BG16" t="s">
        <v>11245</v>
      </c>
      <c r="BH16" t="s">
        <v>11246</v>
      </c>
      <c r="BI16" t="s">
        <v>11345</v>
      </c>
      <c r="BJ16" t="s">
        <v>11346</v>
      </c>
      <c r="BK16" t="s">
        <v>11445</v>
      </c>
      <c r="BL16" t="s">
        <v>11446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10486</v>
      </c>
      <c r="J17" t="s">
        <v>10323</v>
      </c>
      <c r="K17" t="s">
        <v>10324</v>
      </c>
      <c r="L17" t="s">
        <v>10487</v>
      </c>
      <c r="M17" s="9">
        <v>30</v>
      </c>
      <c r="N17" t="s">
        <v>10488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10489</v>
      </c>
      <c r="AD17" s="9">
        <v>10</v>
      </c>
      <c r="AG17" s="9">
        <v>2129600</v>
      </c>
      <c r="AI17" s="4" t="s">
        <v>10490</v>
      </c>
      <c r="AJ17" s="4" t="s">
        <v>10491</v>
      </c>
      <c r="AK17" s="4" t="s">
        <v>10457</v>
      </c>
      <c r="AL17" s="4" t="s">
        <v>10458</v>
      </c>
      <c r="AM17" s="4" t="s">
        <v>10459</v>
      </c>
      <c r="AN17" s="4"/>
      <c r="AO17" s="5" t="s">
        <v>10862</v>
      </c>
      <c r="AP17" s="5" t="s">
        <v>10863</v>
      </c>
      <c r="AQ17" s="6" t="s">
        <v>10864</v>
      </c>
      <c r="AR17" t="s">
        <v>11112</v>
      </c>
      <c r="AS17" s="4"/>
      <c r="AT17" s="4" t="s">
        <v>10998</v>
      </c>
      <c r="AU17" t="s">
        <v>10320</v>
      </c>
      <c r="AV17" s="7" t="s">
        <v>10485</v>
      </c>
      <c r="AW17" s="6" t="s">
        <v>10997</v>
      </c>
      <c r="AX17" t="s">
        <v>11113</v>
      </c>
      <c r="AY17" t="s">
        <v>11114</v>
      </c>
      <c r="AZ17" t="s">
        <v>47</v>
      </c>
      <c r="BA17" t="s">
        <v>47</v>
      </c>
      <c r="BB17" t="s">
        <v>10492</v>
      </c>
      <c r="BC17" t="s">
        <v>10493</v>
      </c>
      <c r="BD17" t="s">
        <v>10489</v>
      </c>
      <c r="BE17">
        <v>10</v>
      </c>
      <c r="BF17">
        <v>10</v>
      </c>
      <c r="BG17" t="s">
        <v>11247</v>
      </c>
      <c r="BH17" t="s">
        <v>11248</v>
      </c>
      <c r="BI17" t="s">
        <v>11347</v>
      </c>
      <c r="BJ17" t="s">
        <v>11348</v>
      </c>
      <c r="BK17" t="s">
        <v>11447</v>
      </c>
      <c r="BL17" t="s">
        <v>11448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10495</v>
      </c>
      <c r="J18" t="s">
        <v>10323</v>
      </c>
      <c r="K18" t="s">
        <v>10324</v>
      </c>
      <c r="L18" t="s">
        <v>10496</v>
      </c>
      <c r="M18" s="9">
        <v>33</v>
      </c>
      <c r="N18" t="s">
        <v>10497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10498</v>
      </c>
      <c r="AD18" s="9">
        <v>11</v>
      </c>
      <c r="AG18" s="9">
        <v>2129600</v>
      </c>
      <c r="AI18" s="4" t="s">
        <v>10499</v>
      </c>
      <c r="AJ18" s="4" t="s">
        <v>10500</v>
      </c>
      <c r="AK18" s="4" t="s">
        <v>10468</v>
      </c>
      <c r="AL18" s="4" t="s">
        <v>10469</v>
      </c>
      <c r="AM18" s="4" t="s">
        <v>10470</v>
      </c>
      <c r="AN18" s="4"/>
      <c r="AO18" s="5" t="s">
        <v>10865</v>
      </c>
      <c r="AP18" s="5" t="s">
        <v>10866</v>
      </c>
      <c r="AQ18" s="6" t="s">
        <v>10867</v>
      </c>
      <c r="AR18" t="s">
        <v>11115</v>
      </c>
      <c r="AS18" s="4"/>
      <c r="AT18" s="4" t="s">
        <v>11000</v>
      </c>
      <c r="AU18" t="s">
        <v>10320</v>
      </c>
      <c r="AV18" s="4" t="s">
        <v>10494</v>
      </c>
      <c r="AW18" s="6" t="s">
        <v>10999</v>
      </c>
      <c r="AX18" t="s">
        <v>11116</v>
      </c>
      <c r="AY18" t="s">
        <v>11117</v>
      </c>
      <c r="AZ18" t="s">
        <v>47</v>
      </c>
      <c r="BA18" t="s">
        <v>47</v>
      </c>
      <c r="BB18" t="s">
        <v>10501</v>
      </c>
      <c r="BC18" t="s">
        <v>10502</v>
      </c>
      <c r="BD18" t="s">
        <v>10498</v>
      </c>
      <c r="BE18">
        <v>10</v>
      </c>
      <c r="BF18">
        <v>10</v>
      </c>
      <c r="BG18" t="s">
        <v>11249</v>
      </c>
      <c r="BH18" t="s">
        <v>11250</v>
      </c>
      <c r="BI18" t="s">
        <v>11349</v>
      </c>
      <c r="BJ18" t="s">
        <v>11350</v>
      </c>
      <c r="BK18" t="s">
        <v>11449</v>
      </c>
      <c r="BL18" t="s">
        <v>11450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10503</v>
      </c>
      <c r="J19" t="s">
        <v>10323</v>
      </c>
      <c r="K19" t="s">
        <v>10324</v>
      </c>
      <c r="L19" t="s">
        <v>10504</v>
      </c>
      <c r="M19" s="9">
        <v>36</v>
      </c>
      <c r="N19" t="s">
        <v>10505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10506</v>
      </c>
      <c r="AD19" s="9">
        <v>12</v>
      </c>
      <c r="AG19" s="9">
        <v>2129600</v>
      </c>
      <c r="AI19" s="4" t="s">
        <v>10507</v>
      </c>
      <c r="AJ19" s="4" t="s">
        <v>10508</v>
      </c>
      <c r="AK19" s="4" t="s">
        <v>10480</v>
      </c>
      <c r="AL19" s="4" t="s">
        <v>10481</v>
      </c>
      <c r="AM19" s="4" t="s">
        <v>10482</v>
      </c>
      <c r="AN19" s="4"/>
      <c r="AO19" s="5" t="s">
        <v>10868</v>
      </c>
      <c r="AP19" s="5" t="s">
        <v>10869</v>
      </c>
      <c r="AQ19" s="6" t="s">
        <v>10870</v>
      </c>
      <c r="AR19" t="s">
        <v>11118</v>
      </c>
      <c r="AS19" s="4"/>
      <c r="AT19" s="4" t="s">
        <v>11002</v>
      </c>
      <c r="AU19" t="s">
        <v>10320</v>
      </c>
      <c r="AV19" s="4" t="s">
        <v>10494</v>
      </c>
      <c r="AW19" s="6" t="s">
        <v>11001</v>
      </c>
      <c r="AX19" t="s">
        <v>11119</v>
      </c>
      <c r="AY19" t="s">
        <v>11120</v>
      </c>
      <c r="AZ19" t="s">
        <v>47</v>
      </c>
      <c r="BA19" t="s">
        <v>47</v>
      </c>
      <c r="BB19" t="s">
        <v>10509</v>
      </c>
      <c r="BC19" t="s">
        <v>10510</v>
      </c>
      <c r="BD19" t="s">
        <v>10506</v>
      </c>
      <c r="BE19">
        <v>10</v>
      </c>
      <c r="BF19">
        <v>10</v>
      </c>
      <c r="BG19" t="s">
        <v>11251</v>
      </c>
      <c r="BH19" t="s">
        <v>11252</v>
      </c>
      <c r="BI19" t="s">
        <v>11351</v>
      </c>
      <c r="BJ19" t="s">
        <v>11352</v>
      </c>
      <c r="BK19" t="s">
        <v>11451</v>
      </c>
      <c r="BL19" t="s">
        <v>11452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10512</v>
      </c>
      <c r="J20" t="s">
        <v>10323</v>
      </c>
      <c r="K20" t="s">
        <v>10324</v>
      </c>
      <c r="L20" t="s">
        <v>10513</v>
      </c>
      <c r="M20" s="9">
        <v>30</v>
      </c>
      <c r="N20" t="s">
        <v>10514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10515</v>
      </c>
      <c r="AD20" s="9">
        <v>10</v>
      </c>
      <c r="AG20" s="9">
        <v>2208901</v>
      </c>
      <c r="AI20" s="4" t="s">
        <v>10516</v>
      </c>
      <c r="AJ20" s="4" t="s">
        <v>10517</v>
      </c>
      <c r="AK20" s="4" t="s">
        <v>10518</v>
      </c>
      <c r="AL20" s="4" t="s">
        <v>10519</v>
      </c>
      <c r="AM20" s="4" t="s">
        <v>10520</v>
      </c>
      <c r="AN20" s="4"/>
      <c r="AO20" s="5" t="s">
        <v>10871</v>
      </c>
      <c r="AP20" s="5" t="s">
        <v>10872</v>
      </c>
      <c r="AQ20" s="6" t="s">
        <v>10873</v>
      </c>
      <c r="AR20" t="s">
        <v>11121</v>
      </c>
      <c r="AS20" s="4"/>
      <c r="AT20" s="4" t="s">
        <v>11004</v>
      </c>
      <c r="AU20" t="s">
        <v>10320</v>
      </c>
      <c r="AV20" s="7" t="s">
        <v>10511</v>
      </c>
      <c r="AW20" s="6" t="s">
        <v>11003</v>
      </c>
      <c r="AX20" t="s">
        <v>11122</v>
      </c>
      <c r="AY20" t="s">
        <v>11123</v>
      </c>
      <c r="AZ20" t="s">
        <v>47</v>
      </c>
      <c r="BA20" t="s">
        <v>47</v>
      </c>
      <c r="BB20" t="s">
        <v>10521</v>
      </c>
      <c r="BC20" t="s">
        <v>10522</v>
      </c>
      <c r="BD20" t="s">
        <v>10515</v>
      </c>
      <c r="BE20">
        <v>10</v>
      </c>
      <c r="BF20">
        <v>10</v>
      </c>
      <c r="BG20" t="s">
        <v>11253</v>
      </c>
      <c r="BH20" t="s">
        <v>11254</v>
      </c>
      <c r="BI20" t="s">
        <v>11353</v>
      </c>
      <c r="BJ20" t="s">
        <v>11354</v>
      </c>
      <c r="BK20" t="s">
        <v>11453</v>
      </c>
      <c r="BL20" t="s">
        <v>11454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10524</v>
      </c>
      <c r="J21" t="s">
        <v>10323</v>
      </c>
      <c r="K21" t="s">
        <v>10324</v>
      </c>
      <c r="L21" t="s">
        <v>10525</v>
      </c>
      <c r="M21" s="9">
        <v>33</v>
      </c>
      <c r="N21" t="s">
        <v>10526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10527</v>
      </c>
      <c r="AD21" s="9">
        <v>11</v>
      </c>
      <c r="AG21" s="9">
        <v>2208901</v>
      </c>
      <c r="AI21" s="4" t="s">
        <v>10528</v>
      </c>
      <c r="AJ21" s="4" t="s">
        <v>10529</v>
      </c>
      <c r="AK21" s="4" t="s">
        <v>10530</v>
      </c>
      <c r="AL21" s="4" t="s">
        <v>10531</v>
      </c>
      <c r="AM21" s="4" t="s">
        <v>10532</v>
      </c>
      <c r="AN21" s="4"/>
      <c r="AO21" s="5" t="s">
        <v>10874</v>
      </c>
      <c r="AP21" s="5" t="s">
        <v>10875</v>
      </c>
      <c r="AQ21" s="6" t="s">
        <v>10876</v>
      </c>
      <c r="AR21" t="s">
        <v>11124</v>
      </c>
      <c r="AS21" s="4"/>
      <c r="AT21" s="4" t="s">
        <v>11006</v>
      </c>
      <c r="AU21" t="s">
        <v>10320</v>
      </c>
      <c r="AV21" s="4" t="s">
        <v>10523</v>
      </c>
      <c r="AW21" s="6" t="s">
        <v>11005</v>
      </c>
      <c r="AX21" t="s">
        <v>11125</v>
      </c>
      <c r="AY21" t="s">
        <v>11126</v>
      </c>
      <c r="AZ21" t="s">
        <v>47</v>
      </c>
      <c r="BA21" t="s">
        <v>47</v>
      </c>
      <c r="BB21" t="s">
        <v>10533</v>
      </c>
      <c r="BC21" t="s">
        <v>10534</v>
      </c>
      <c r="BD21" t="s">
        <v>10527</v>
      </c>
      <c r="BE21">
        <v>10</v>
      </c>
      <c r="BF21">
        <v>10</v>
      </c>
      <c r="BG21" t="s">
        <v>11255</v>
      </c>
      <c r="BH21" t="s">
        <v>11256</v>
      </c>
      <c r="BI21" t="s">
        <v>11355</v>
      </c>
      <c r="BJ21" t="s">
        <v>11356</v>
      </c>
      <c r="BK21" t="s">
        <v>11455</v>
      </c>
      <c r="BL21" t="s">
        <v>11456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10535</v>
      </c>
      <c r="J22" t="s">
        <v>10323</v>
      </c>
      <c r="K22" t="s">
        <v>10324</v>
      </c>
      <c r="L22" t="s">
        <v>10536</v>
      </c>
      <c r="M22" s="9">
        <v>36</v>
      </c>
      <c r="N22" t="s">
        <v>10537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10538</v>
      </c>
      <c r="AD22" s="9">
        <v>12</v>
      </c>
      <c r="AG22" s="9">
        <v>2208901</v>
      </c>
      <c r="AI22" s="4" t="s">
        <v>10539</v>
      </c>
      <c r="AJ22" s="4" t="s">
        <v>10540</v>
      </c>
      <c r="AK22" s="4" t="s">
        <v>10541</v>
      </c>
      <c r="AL22" s="4" t="s">
        <v>10542</v>
      </c>
      <c r="AM22" s="4" t="s">
        <v>10543</v>
      </c>
      <c r="AN22" s="4"/>
      <c r="AO22" s="5" t="s">
        <v>10877</v>
      </c>
      <c r="AP22" s="5" t="s">
        <v>10878</v>
      </c>
      <c r="AQ22" s="6" t="s">
        <v>10879</v>
      </c>
      <c r="AR22" t="s">
        <v>11127</v>
      </c>
      <c r="AS22" s="4"/>
      <c r="AT22" s="4" t="s">
        <v>11008</v>
      </c>
      <c r="AU22" t="s">
        <v>10320</v>
      </c>
      <c r="AV22" s="4" t="s">
        <v>10523</v>
      </c>
      <c r="AW22" s="6" t="s">
        <v>11007</v>
      </c>
      <c r="AX22" t="s">
        <v>11128</v>
      </c>
      <c r="AY22" t="s">
        <v>11129</v>
      </c>
      <c r="AZ22" t="s">
        <v>47</v>
      </c>
      <c r="BA22" t="s">
        <v>47</v>
      </c>
      <c r="BB22" t="s">
        <v>10544</v>
      </c>
      <c r="BC22" t="s">
        <v>10545</v>
      </c>
      <c r="BD22" t="s">
        <v>10538</v>
      </c>
      <c r="BE22">
        <v>10</v>
      </c>
      <c r="BF22">
        <v>10</v>
      </c>
      <c r="BG22" t="s">
        <v>11257</v>
      </c>
      <c r="BH22" t="s">
        <v>11258</v>
      </c>
      <c r="BI22" t="s">
        <v>11357</v>
      </c>
      <c r="BJ22" t="s">
        <v>11358</v>
      </c>
      <c r="BK22" t="s">
        <v>11457</v>
      </c>
      <c r="BL22" t="s">
        <v>11458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10547</v>
      </c>
      <c r="J23" t="s">
        <v>10323</v>
      </c>
      <c r="K23" t="s">
        <v>10324</v>
      </c>
      <c r="L23" t="s">
        <v>10548</v>
      </c>
      <c r="M23" s="9">
        <v>30</v>
      </c>
      <c r="N23" t="s">
        <v>10549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10550</v>
      </c>
      <c r="AD23" s="9">
        <v>10</v>
      </c>
      <c r="AG23" s="9">
        <v>2129600</v>
      </c>
      <c r="AI23" s="4" t="s">
        <v>10551</v>
      </c>
      <c r="AJ23" s="4" t="s">
        <v>10552</v>
      </c>
      <c r="AK23" s="4" t="s">
        <v>10518</v>
      </c>
      <c r="AL23" s="4" t="s">
        <v>10519</v>
      </c>
      <c r="AM23" s="4" t="s">
        <v>10520</v>
      </c>
      <c r="AN23" s="4"/>
      <c r="AO23" s="5" t="s">
        <v>10880</v>
      </c>
      <c r="AP23" s="5" t="s">
        <v>10881</v>
      </c>
      <c r="AQ23" s="6" t="s">
        <v>10882</v>
      </c>
      <c r="AR23" t="s">
        <v>11130</v>
      </c>
      <c r="AS23" s="4"/>
      <c r="AT23" s="4" t="s">
        <v>11010</v>
      </c>
      <c r="AU23" t="s">
        <v>10320</v>
      </c>
      <c r="AV23" s="7" t="s">
        <v>10546</v>
      </c>
      <c r="AW23" s="6" t="s">
        <v>11009</v>
      </c>
      <c r="AX23" t="s">
        <v>11131</v>
      </c>
      <c r="AY23" t="s">
        <v>11132</v>
      </c>
      <c r="AZ23" t="s">
        <v>47</v>
      </c>
      <c r="BA23" t="s">
        <v>47</v>
      </c>
      <c r="BB23" t="s">
        <v>10553</v>
      </c>
      <c r="BC23" t="s">
        <v>10554</v>
      </c>
      <c r="BD23" t="s">
        <v>10550</v>
      </c>
      <c r="BE23">
        <v>10</v>
      </c>
      <c r="BF23">
        <v>10</v>
      </c>
      <c r="BG23" t="s">
        <v>11259</v>
      </c>
      <c r="BH23" t="s">
        <v>11260</v>
      </c>
      <c r="BI23" t="s">
        <v>11359</v>
      </c>
      <c r="BJ23" t="s">
        <v>11360</v>
      </c>
      <c r="BK23" t="s">
        <v>11459</v>
      </c>
      <c r="BL23" t="s">
        <v>11460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10556</v>
      </c>
      <c r="J24" t="s">
        <v>10323</v>
      </c>
      <c r="K24" t="s">
        <v>10324</v>
      </c>
      <c r="L24" t="s">
        <v>10557</v>
      </c>
      <c r="M24" s="9">
        <v>33</v>
      </c>
      <c r="N24" t="s">
        <v>10558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10559</v>
      </c>
      <c r="AD24" s="9">
        <v>11</v>
      </c>
      <c r="AG24" s="9">
        <v>2129600</v>
      </c>
      <c r="AI24" s="4" t="s">
        <v>10560</v>
      </c>
      <c r="AJ24" s="4" t="s">
        <v>10561</v>
      </c>
      <c r="AK24" s="4" t="s">
        <v>10530</v>
      </c>
      <c r="AL24" s="4" t="s">
        <v>10531</v>
      </c>
      <c r="AM24" s="4" t="s">
        <v>10532</v>
      </c>
      <c r="AN24" s="4"/>
      <c r="AO24" s="5" t="s">
        <v>10883</v>
      </c>
      <c r="AP24" s="5" t="s">
        <v>10884</v>
      </c>
      <c r="AQ24" s="6" t="s">
        <v>10885</v>
      </c>
      <c r="AR24" t="s">
        <v>11133</v>
      </c>
      <c r="AS24" s="4"/>
      <c r="AT24" s="4" t="s">
        <v>11012</v>
      </c>
      <c r="AU24" t="s">
        <v>10320</v>
      </c>
      <c r="AV24" s="4" t="s">
        <v>10555</v>
      </c>
      <c r="AW24" s="6" t="s">
        <v>11011</v>
      </c>
      <c r="AX24" t="s">
        <v>11134</v>
      </c>
      <c r="AY24" t="s">
        <v>11135</v>
      </c>
      <c r="AZ24" t="s">
        <v>47</v>
      </c>
      <c r="BA24" t="s">
        <v>47</v>
      </c>
      <c r="BB24" t="s">
        <v>10562</v>
      </c>
      <c r="BC24" t="s">
        <v>10563</v>
      </c>
      <c r="BD24" t="s">
        <v>10559</v>
      </c>
      <c r="BE24">
        <v>10</v>
      </c>
      <c r="BF24">
        <v>10</v>
      </c>
      <c r="BG24" t="s">
        <v>11261</v>
      </c>
      <c r="BH24" t="s">
        <v>11262</v>
      </c>
      <c r="BI24" t="s">
        <v>11361</v>
      </c>
      <c r="BJ24" t="s">
        <v>11362</v>
      </c>
      <c r="BK24" t="s">
        <v>11461</v>
      </c>
      <c r="BL24" t="s">
        <v>11462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10565</v>
      </c>
      <c r="J25" t="s">
        <v>10323</v>
      </c>
      <c r="K25" t="s">
        <v>10324</v>
      </c>
      <c r="L25" t="s">
        <v>10566</v>
      </c>
      <c r="M25" s="9">
        <v>36</v>
      </c>
      <c r="N25" t="s">
        <v>10567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10568</v>
      </c>
      <c r="AD25" s="9">
        <v>12</v>
      </c>
      <c r="AG25" s="9">
        <v>2129600</v>
      </c>
      <c r="AI25" s="4" t="s">
        <v>10569</v>
      </c>
      <c r="AJ25" s="4" t="s">
        <v>10570</v>
      </c>
      <c r="AK25" s="4" t="s">
        <v>10541</v>
      </c>
      <c r="AL25" s="4" t="s">
        <v>10542</v>
      </c>
      <c r="AM25" s="4" t="s">
        <v>10543</v>
      </c>
      <c r="AN25" s="4"/>
      <c r="AO25" s="5" t="s">
        <v>10886</v>
      </c>
      <c r="AP25" s="5" t="s">
        <v>10887</v>
      </c>
      <c r="AQ25" s="6" t="s">
        <v>10888</v>
      </c>
      <c r="AR25" t="s">
        <v>11136</v>
      </c>
      <c r="AS25" s="4"/>
      <c r="AT25" s="4" t="s">
        <v>11014</v>
      </c>
      <c r="AU25" t="s">
        <v>10320</v>
      </c>
      <c r="AV25" s="4" t="s">
        <v>10564</v>
      </c>
      <c r="AW25" s="6" t="s">
        <v>11013</v>
      </c>
      <c r="AX25" t="s">
        <v>11137</v>
      </c>
      <c r="AY25" t="s">
        <v>11138</v>
      </c>
      <c r="AZ25" t="s">
        <v>47</v>
      </c>
      <c r="BA25" t="s">
        <v>47</v>
      </c>
      <c r="BB25" t="s">
        <v>10571</v>
      </c>
      <c r="BC25" t="s">
        <v>10572</v>
      </c>
      <c r="BD25" t="s">
        <v>10568</v>
      </c>
      <c r="BE25">
        <v>10</v>
      </c>
      <c r="BF25">
        <v>10</v>
      </c>
      <c r="BG25" t="s">
        <v>11263</v>
      </c>
      <c r="BH25" t="s">
        <v>11264</v>
      </c>
      <c r="BI25" t="s">
        <v>11363</v>
      </c>
      <c r="BJ25" t="s">
        <v>11364</v>
      </c>
      <c r="BK25" t="s">
        <v>11463</v>
      </c>
      <c r="BL25" t="s">
        <v>11464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10573</v>
      </c>
      <c r="J26" t="s">
        <v>10323</v>
      </c>
      <c r="K26" t="s">
        <v>10324</v>
      </c>
      <c r="L26" t="s">
        <v>10574</v>
      </c>
      <c r="M26" s="9">
        <v>30</v>
      </c>
      <c r="N26" t="s">
        <v>10575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10576</v>
      </c>
      <c r="AD26" s="9">
        <v>10</v>
      </c>
      <c r="AG26" s="9">
        <v>2067902</v>
      </c>
      <c r="AI26" t="s">
        <v>10577</v>
      </c>
      <c r="AJ26" t="s">
        <v>10578</v>
      </c>
      <c r="AK26" t="s">
        <v>10332</v>
      </c>
      <c r="AL26" t="s">
        <v>10333</v>
      </c>
      <c r="AM26" t="s">
        <v>10334</v>
      </c>
      <c r="AO26" t="s">
        <v>10889</v>
      </c>
      <c r="AP26" t="s">
        <v>10890</v>
      </c>
      <c r="AQ26" t="s">
        <v>10891</v>
      </c>
      <c r="AR26" t="s">
        <v>11139</v>
      </c>
      <c r="AT26" t="s">
        <v>11016</v>
      </c>
      <c r="AU26" t="s">
        <v>10320</v>
      </c>
      <c r="AV26" t="s">
        <v>10564</v>
      </c>
      <c r="AW26" t="s">
        <v>11015</v>
      </c>
      <c r="AX26" t="s">
        <v>11140</v>
      </c>
      <c r="AY26" t="s">
        <v>11141</v>
      </c>
      <c r="AZ26" t="s">
        <v>47</v>
      </c>
      <c r="BA26" t="s">
        <v>47</v>
      </c>
      <c r="BB26" t="s">
        <v>10579</v>
      </c>
      <c r="BC26" t="s">
        <v>10580</v>
      </c>
      <c r="BD26" t="s">
        <v>10576</v>
      </c>
      <c r="BE26">
        <v>10</v>
      </c>
      <c r="BF26">
        <v>10</v>
      </c>
      <c r="BG26" t="s">
        <v>11265</v>
      </c>
      <c r="BH26" t="s">
        <v>11266</v>
      </c>
      <c r="BI26" t="s">
        <v>11365</v>
      </c>
      <c r="BJ26" t="s">
        <v>11366</v>
      </c>
      <c r="BK26" t="s">
        <v>11465</v>
      </c>
      <c r="BL26" t="s">
        <v>11466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10582</v>
      </c>
      <c r="J27" t="s">
        <v>10323</v>
      </c>
      <c r="K27" t="s">
        <v>10324</v>
      </c>
      <c r="L27" t="s">
        <v>10583</v>
      </c>
      <c r="M27" s="9">
        <v>33</v>
      </c>
      <c r="N27" t="s">
        <v>10584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10585</v>
      </c>
      <c r="AD27" s="9">
        <v>11</v>
      </c>
      <c r="AG27" s="9">
        <v>2067902</v>
      </c>
      <c r="AI27" t="s">
        <v>10586</v>
      </c>
      <c r="AJ27" t="s">
        <v>10587</v>
      </c>
      <c r="AK27" t="s">
        <v>10346</v>
      </c>
      <c r="AL27" t="s">
        <v>10347</v>
      </c>
      <c r="AM27" t="s">
        <v>10348</v>
      </c>
      <c r="AO27" t="s">
        <v>10892</v>
      </c>
      <c r="AP27" t="s">
        <v>10893</v>
      </c>
      <c r="AQ27" t="s">
        <v>10894</v>
      </c>
      <c r="AR27" t="s">
        <v>11142</v>
      </c>
      <c r="AT27" t="s">
        <v>11018</v>
      </c>
      <c r="AU27" t="s">
        <v>10320</v>
      </c>
      <c r="AV27" t="s">
        <v>10581</v>
      </c>
      <c r="AW27" t="s">
        <v>11017</v>
      </c>
      <c r="AX27" t="s">
        <v>11143</v>
      </c>
      <c r="AY27" t="s">
        <v>11144</v>
      </c>
      <c r="AZ27" t="s">
        <v>47</v>
      </c>
      <c r="BA27" t="s">
        <v>47</v>
      </c>
      <c r="BB27" t="s">
        <v>10588</v>
      </c>
      <c r="BC27" t="s">
        <v>10589</v>
      </c>
      <c r="BD27" t="s">
        <v>10585</v>
      </c>
      <c r="BE27">
        <v>10</v>
      </c>
      <c r="BF27">
        <v>10</v>
      </c>
      <c r="BG27" t="s">
        <v>11267</v>
      </c>
      <c r="BH27" t="s">
        <v>11268</v>
      </c>
      <c r="BI27" t="s">
        <v>11367</v>
      </c>
      <c r="BJ27" t="s">
        <v>11368</v>
      </c>
      <c r="BK27" t="s">
        <v>11467</v>
      </c>
      <c r="BL27" t="s">
        <v>11468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10591</v>
      </c>
      <c r="J28" t="s">
        <v>10323</v>
      </c>
      <c r="K28" t="s">
        <v>10324</v>
      </c>
      <c r="L28" t="s">
        <v>10592</v>
      </c>
      <c r="M28" s="9">
        <v>36</v>
      </c>
      <c r="N28" t="s">
        <v>10593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10594</v>
      </c>
      <c r="AD28" s="9">
        <v>12</v>
      </c>
      <c r="AG28" s="9">
        <v>2067902</v>
      </c>
      <c r="AI28" t="s">
        <v>10595</v>
      </c>
      <c r="AJ28" t="s">
        <v>10596</v>
      </c>
      <c r="AK28" t="s">
        <v>10357</v>
      </c>
      <c r="AL28" t="s">
        <v>10358</v>
      </c>
      <c r="AM28" t="s">
        <v>10359</v>
      </c>
      <c r="AO28" t="s">
        <v>10895</v>
      </c>
      <c r="AP28" t="s">
        <v>10896</v>
      </c>
      <c r="AQ28" t="s">
        <v>10897</v>
      </c>
      <c r="AR28" t="s">
        <v>11145</v>
      </c>
      <c r="AT28" t="s">
        <v>11020</v>
      </c>
      <c r="AU28" t="s">
        <v>10320</v>
      </c>
      <c r="AV28" t="s">
        <v>10590</v>
      </c>
      <c r="AW28" t="s">
        <v>11019</v>
      </c>
      <c r="AX28" t="s">
        <v>11146</v>
      </c>
      <c r="AY28" t="s">
        <v>11147</v>
      </c>
      <c r="AZ28" t="s">
        <v>47</v>
      </c>
      <c r="BA28" t="s">
        <v>47</v>
      </c>
      <c r="BB28" t="s">
        <v>10597</v>
      </c>
      <c r="BC28" t="s">
        <v>10598</v>
      </c>
      <c r="BD28" t="s">
        <v>10594</v>
      </c>
      <c r="BE28">
        <v>10</v>
      </c>
      <c r="BF28">
        <v>10</v>
      </c>
      <c r="BG28" t="s">
        <v>11269</v>
      </c>
      <c r="BH28" t="s">
        <v>11270</v>
      </c>
      <c r="BI28" t="s">
        <v>11369</v>
      </c>
      <c r="BJ28" t="s">
        <v>11370</v>
      </c>
      <c r="BK28" t="s">
        <v>11469</v>
      </c>
      <c r="BL28" t="s">
        <v>11470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10599</v>
      </c>
      <c r="J29" t="s">
        <v>10323</v>
      </c>
      <c r="K29" t="s">
        <v>10324</v>
      </c>
      <c r="L29" t="s">
        <v>10600</v>
      </c>
      <c r="M29" s="9">
        <v>33</v>
      </c>
      <c r="N29" t="s">
        <v>10601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10602</v>
      </c>
      <c r="AD29" s="9">
        <v>11</v>
      </c>
      <c r="AG29" s="9">
        <v>2067902</v>
      </c>
      <c r="AI29" t="s">
        <v>10603</v>
      </c>
      <c r="AJ29" t="s">
        <v>10604</v>
      </c>
      <c r="AK29" t="s">
        <v>10407</v>
      </c>
      <c r="AL29" t="s">
        <v>10408</v>
      </c>
      <c r="AM29" t="s">
        <v>10409</v>
      </c>
      <c r="AO29" t="s">
        <v>10898</v>
      </c>
      <c r="AP29" t="s">
        <v>10899</v>
      </c>
      <c r="AQ29" t="s">
        <v>10900</v>
      </c>
      <c r="AR29" t="s">
        <v>11148</v>
      </c>
      <c r="AT29" t="s">
        <v>11022</v>
      </c>
      <c r="AU29" t="s">
        <v>10320</v>
      </c>
      <c r="AV29" t="s">
        <v>10590</v>
      </c>
      <c r="AW29" t="s">
        <v>11021</v>
      </c>
      <c r="AX29" t="s">
        <v>11149</v>
      </c>
      <c r="AY29" t="s">
        <v>11150</v>
      </c>
      <c r="AZ29" t="s">
        <v>47</v>
      </c>
      <c r="BA29" t="s">
        <v>47</v>
      </c>
      <c r="BB29" t="s">
        <v>10605</v>
      </c>
      <c r="BC29" t="s">
        <v>10606</v>
      </c>
      <c r="BD29" t="s">
        <v>10602</v>
      </c>
      <c r="BE29">
        <v>10</v>
      </c>
      <c r="BF29">
        <v>10</v>
      </c>
      <c r="BG29" t="s">
        <v>11271</v>
      </c>
      <c r="BH29" t="s">
        <v>11272</v>
      </c>
      <c r="BI29" t="s">
        <v>11371</v>
      </c>
      <c r="BJ29" t="s">
        <v>11372</v>
      </c>
      <c r="BK29" t="s">
        <v>11471</v>
      </c>
      <c r="BL29" t="s">
        <v>11472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10608</v>
      </c>
      <c r="J30" t="s">
        <v>10323</v>
      </c>
      <c r="K30" t="s">
        <v>10324</v>
      </c>
      <c r="L30" t="s">
        <v>10609</v>
      </c>
      <c r="M30" s="9">
        <v>36</v>
      </c>
      <c r="N30" t="s">
        <v>10610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10611</v>
      </c>
      <c r="AD30" s="9">
        <v>12</v>
      </c>
      <c r="AG30" s="9">
        <v>2067902</v>
      </c>
      <c r="AI30" t="s">
        <v>10612</v>
      </c>
      <c r="AJ30" t="s">
        <v>10613</v>
      </c>
      <c r="AK30" t="s">
        <v>10419</v>
      </c>
      <c r="AL30" t="s">
        <v>10420</v>
      </c>
      <c r="AM30" t="s">
        <v>10421</v>
      </c>
      <c r="AO30" t="s">
        <v>10901</v>
      </c>
      <c r="AP30" t="s">
        <v>10902</v>
      </c>
      <c r="AQ30" t="s">
        <v>10903</v>
      </c>
      <c r="AR30" t="s">
        <v>11151</v>
      </c>
      <c r="AT30" t="s">
        <v>11024</v>
      </c>
      <c r="AU30" t="s">
        <v>10320</v>
      </c>
      <c r="AV30" t="s">
        <v>10607</v>
      </c>
      <c r="AW30" t="s">
        <v>11023</v>
      </c>
      <c r="AX30" t="s">
        <v>11152</v>
      </c>
      <c r="AY30" t="s">
        <v>11153</v>
      </c>
      <c r="AZ30" t="s">
        <v>47</v>
      </c>
      <c r="BA30" t="s">
        <v>47</v>
      </c>
      <c r="BB30" t="s">
        <v>10614</v>
      </c>
      <c r="BC30" t="s">
        <v>10615</v>
      </c>
      <c r="BD30" t="s">
        <v>10611</v>
      </c>
      <c r="BE30">
        <v>10</v>
      </c>
      <c r="BF30">
        <v>10</v>
      </c>
      <c r="BG30" t="s">
        <v>11273</v>
      </c>
      <c r="BH30" t="s">
        <v>11274</v>
      </c>
      <c r="BI30" t="s">
        <v>11373</v>
      </c>
      <c r="BJ30" t="s">
        <v>11374</v>
      </c>
      <c r="BK30" t="s">
        <v>11473</v>
      </c>
      <c r="BL30" t="s">
        <v>11474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1568</v>
      </c>
      <c r="C31" s="9" t="s">
        <v>64</v>
      </c>
      <c r="E31" s="9" t="s">
        <v>2</v>
      </c>
      <c r="G31" s="9" t="s">
        <v>47</v>
      </c>
      <c r="H31" s="9" t="s">
        <v>47</v>
      </c>
      <c r="I31" t="s">
        <v>10617</v>
      </c>
      <c r="J31" t="s">
        <v>10323</v>
      </c>
      <c r="K31" t="s">
        <v>10324</v>
      </c>
      <c r="L31" t="s">
        <v>10618</v>
      </c>
      <c r="M31" s="9">
        <v>30</v>
      </c>
      <c r="N31" t="s">
        <v>10619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10620</v>
      </c>
      <c r="AD31" s="9">
        <v>10</v>
      </c>
      <c r="AG31" s="9">
        <v>2067902</v>
      </c>
      <c r="AI31" t="s">
        <v>10621</v>
      </c>
      <c r="AJ31" t="s">
        <v>10622</v>
      </c>
      <c r="AK31" t="s">
        <v>10457</v>
      </c>
      <c r="AL31" t="s">
        <v>10458</v>
      </c>
      <c r="AM31" t="s">
        <v>10459</v>
      </c>
      <c r="AO31" t="s">
        <v>10904</v>
      </c>
      <c r="AP31" t="s">
        <v>10905</v>
      </c>
      <c r="AQ31" t="s">
        <v>10906</v>
      </c>
      <c r="AR31" t="s">
        <v>11154</v>
      </c>
      <c r="AT31" t="s">
        <v>11026</v>
      </c>
      <c r="AU31" t="s">
        <v>10320</v>
      </c>
      <c r="AV31" t="s">
        <v>10616</v>
      </c>
      <c r="AW31" t="s">
        <v>11025</v>
      </c>
      <c r="AX31" t="s">
        <v>11155</v>
      </c>
      <c r="AY31" t="s">
        <v>11156</v>
      </c>
      <c r="AZ31" t="s">
        <v>47</v>
      </c>
      <c r="BA31" t="s">
        <v>47</v>
      </c>
      <c r="BB31" t="s">
        <v>10623</v>
      </c>
      <c r="BC31" t="s">
        <v>10624</v>
      </c>
      <c r="BD31" t="s">
        <v>10620</v>
      </c>
      <c r="BE31">
        <v>10</v>
      </c>
      <c r="BF31">
        <v>10</v>
      </c>
      <c r="BG31" t="s">
        <v>11275</v>
      </c>
      <c r="BH31" t="s">
        <v>11276</v>
      </c>
      <c r="BI31" t="s">
        <v>11375</v>
      </c>
      <c r="BJ31" t="s">
        <v>11376</v>
      </c>
      <c r="BK31" t="s">
        <v>11475</v>
      </c>
      <c r="BL31" t="s">
        <v>11476</v>
      </c>
      <c r="BM31" s="9" t="str">
        <f>IF(BO31="","",VLOOKUP(C31,'Datos trazabilidad'!$A$2:$G$11,3))</f>
        <v/>
      </c>
      <c r="BN31" s="9" t="str">
        <f t="shared" si="0"/>
        <v/>
      </c>
      <c r="BO31" s="9" t="str">
        <f>IF(VLOOKUP(B31,GTINs!$A$2:$C$13041,3,FALSE)="S",VLOOKUP(B31,GTINs!$A$2:$C$13041,2,FALSE),"")</f>
        <v/>
      </c>
      <c r="BP31" s="9" t="str">
        <f>IF(BO31="","",VLOOKUP(C31,'Datos trazabilidad'!$A$2:$G$11,6))</f>
        <v/>
      </c>
      <c r="BQ31" s="9" t="str">
        <f>IF(BO31="","",VLOOKUP(C31,'Datos trazabilidad'!$A$2:$G$11,7))</f>
        <v/>
      </c>
    </row>
    <row r="32" spans="1:69" x14ac:dyDescent="0.25">
      <c r="A32" s="9" t="s">
        <v>43</v>
      </c>
      <c r="B32" s="9">
        <v>1906</v>
      </c>
      <c r="C32" s="9" t="s">
        <v>75</v>
      </c>
      <c r="E32" s="9" t="s">
        <v>2</v>
      </c>
      <c r="G32" s="9" t="s">
        <v>47</v>
      </c>
      <c r="H32" s="9" t="s">
        <v>47</v>
      </c>
      <c r="I32" t="s">
        <v>10626</v>
      </c>
      <c r="J32" t="s">
        <v>10323</v>
      </c>
      <c r="K32" t="s">
        <v>10324</v>
      </c>
      <c r="L32" t="s">
        <v>10627</v>
      </c>
      <c r="M32" s="9">
        <v>33</v>
      </c>
      <c r="N32" t="s">
        <v>10628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10629</v>
      </c>
      <c r="AD32" s="9">
        <v>11</v>
      </c>
      <c r="AG32" s="9">
        <v>2003800</v>
      </c>
      <c r="AI32" t="s">
        <v>10630</v>
      </c>
      <c r="AJ32" t="s">
        <v>10631</v>
      </c>
      <c r="AK32" t="s">
        <v>10530</v>
      </c>
      <c r="AL32" t="s">
        <v>10531</v>
      </c>
      <c r="AM32" t="s">
        <v>10532</v>
      </c>
      <c r="AO32" t="s">
        <v>10907</v>
      </c>
      <c r="AP32" t="s">
        <v>10908</v>
      </c>
      <c r="AQ32" t="s">
        <v>10909</v>
      </c>
      <c r="AR32" t="s">
        <v>11157</v>
      </c>
      <c r="AT32" t="s">
        <v>11028</v>
      </c>
      <c r="AU32" t="s">
        <v>10320</v>
      </c>
      <c r="AV32" t="s">
        <v>10625</v>
      </c>
      <c r="AW32" t="s">
        <v>11027</v>
      </c>
      <c r="AX32" t="s">
        <v>11158</v>
      </c>
      <c r="AY32" t="s">
        <v>11159</v>
      </c>
      <c r="AZ32" t="s">
        <v>47</v>
      </c>
      <c r="BA32" t="s">
        <v>47</v>
      </c>
      <c r="BB32" t="s">
        <v>10632</v>
      </c>
      <c r="BC32" t="s">
        <v>10633</v>
      </c>
      <c r="BD32" t="s">
        <v>10629</v>
      </c>
      <c r="BE32">
        <v>10</v>
      </c>
      <c r="BF32">
        <v>10</v>
      </c>
      <c r="BG32" t="s">
        <v>11277</v>
      </c>
      <c r="BH32" t="s">
        <v>11278</v>
      </c>
      <c r="BI32" t="s">
        <v>11377</v>
      </c>
      <c r="BJ32" t="s">
        <v>11378</v>
      </c>
      <c r="BK32" t="s">
        <v>11477</v>
      </c>
      <c r="BL32" t="s">
        <v>11478</v>
      </c>
      <c r="BM32" s="9" t="str">
        <f>IF(BO32="","",VLOOKUP(C32,'Datos trazabilidad'!$A$2:$G$11,3))</f>
        <v/>
      </c>
      <c r="BN32" s="9" t="str">
        <f t="shared" ref="BN32:BN51" si="1">IF(BO32="","","7798166980016")</f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1906</v>
      </c>
      <c r="C33" s="9" t="s">
        <v>75</v>
      </c>
      <c r="E33" s="9" t="s">
        <v>2</v>
      </c>
      <c r="G33" s="9" t="s">
        <v>47</v>
      </c>
      <c r="H33" s="9" t="s">
        <v>47</v>
      </c>
      <c r="I33" t="s">
        <v>10634</v>
      </c>
      <c r="J33" t="s">
        <v>10323</v>
      </c>
      <c r="K33" t="s">
        <v>10324</v>
      </c>
      <c r="L33" t="s">
        <v>10635</v>
      </c>
      <c r="M33" s="9">
        <v>36</v>
      </c>
      <c r="N33" t="s">
        <v>10636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10637</v>
      </c>
      <c r="AD33" s="9">
        <v>12</v>
      </c>
      <c r="AG33" s="9">
        <v>2003800</v>
      </c>
      <c r="AI33" t="s">
        <v>10638</v>
      </c>
      <c r="AJ33" t="s">
        <v>10639</v>
      </c>
      <c r="AK33" t="s">
        <v>10541</v>
      </c>
      <c r="AL33" t="s">
        <v>10542</v>
      </c>
      <c r="AM33" t="s">
        <v>10543</v>
      </c>
      <c r="AO33" t="s">
        <v>10910</v>
      </c>
      <c r="AP33" t="s">
        <v>10911</v>
      </c>
      <c r="AQ33" t="s">
        <v>10912</v>
      </c>
      <c r="AR33" t="s">
        <v>11160</v>
      </c>
      <c r="AT33" t="s">
        <v>11030</v>
      </c>
      <c r="AU33" t="s">
        <v>10320</v>
      </c>
      <c r="AV33" t="s">
        <v>10625</v>
      </c>
      <c r="AW33" t="s">
        <v>11029</v>
      </c>
      <c r="AX33" t="s">
        <v>11161</v>
      </c>
      <c r="AY33" t="s">
        <v>11162</v>
      </c>
      <c r="AZ33" t="s">
        <v>47</v>
      </c>
      <c r="BA33" t="s">
        <v>47</v>
      </c>
      <c r="BB33" t="s">
        <v>10640</v>
      </c>
      <c r="BC33" t="s">
        <v>10641</v>
      </c>
      <c r="BD33" t="s">
        <v>10637</v>
      </c>
      <c r="BE33">
        <v>10</v>
      </c>
      <c r="BF33">
        <v>10</v>
      </c>
      <c r="BG33" t="s">
        <v>11279</v>
      </c>
      <c r="BH33" t="s">
        <v>11280</v>
      </c>
      <c r="BI33" t="s">
        <v>11379</v>
      </c>
      <c r="BJ33" t="s">
        <v>11380</v>
      </c>
      <c r="BK33" t="s">
        <v>11479</v>
      </c>
      <c r="BL33" t="s">
        <v>11480</v>
      </c>
      <c r="BM33" s="9" t="str">
        <f>IF(BO33="","",VLOOKUP(C33,'Datos trazabilidad'!$A$2:$G$11,3))</f>
        <v/>
      </c>
      <c r="BN33" s="9" t="str">
        <f t="shared" si="1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2688</v>
      </c>
      <c r="C34" s="9" t="s">
        <v>77</v>
      </c>
      <c r="E34" s="9" t="s">
        <v>2</v>
      </c>
      <c r="G34" s="9" t="s">
        <v>47</v>
      </c>
      <c r="H34" s="9" t="s">
        <v>47</v>
      </c>
      <c r="I34" t="s">
        <v>10643</v>
      </c>
      <c r="J34" t="s">
        <v>10323</v>
      </c>
      <c r="K34" t="s">
        <v>10324</v>
      </c>
      <c r="L34" t="s">
        <v>10644</v>
      </c>
      <c r="M34" s="9">
        <v>30</v>
      </c>
      <c r="N34" t="s">
        <v>10645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10646</v>
      </c>
      <c r="AD34" s="9">
        <v>10</v>
      </c>
      <c r="AG34" s="9">
        <v>2001002</v>
      </c>
      <c r="AI34" s="4" t="s">
        <v>10647</v>
      </c>
      <c r="AJ34" s="4" t="s">
        <v>10648</v>
      </c>
      <c r="AK34" s="4" t="s">
        <v>10649</v>
      </c>
      <c r="AL34" s="4" t="s">
        <v>10650</v>
      </c>
      <c r="AM34" s="4" t="s">
        <v>10651</v>
      </c>
      <c r="AN34" s="4"/>
      <c r="AO34" s="5" t="s">
        <v>10913</v>
      </c>
      <c r="AP34" s="5" t="s">
        <v>10914</v>
      </c>
      <c r="AQ34" s="6" t="s">
        <v>10915</v>
      </c>
      <c r="AR34" t="s">
        <v>11163</v>
      </c>
      <c r="AS34" s="4"/>
      <c r="AT34" s="4" t="s">
        <v>11032</v>
      </c>
      <c r="AU34" t="s">
        <v>10320</v>
      </c>
      <c r="AV34" s="7" t="s">
        <v>10642</v>
      </c>
      <c r="AW34" s="6" t="s">
        <v>11031</v>
      </c>
      <c r="AX34" t="s">
        <v>11164</v>
      </c>
      <c r="AY34" t="s">
        <v>11165</v>
      </c>
      <c r="AZ34" t="s">
        <v>47</v>
      </c>
      <c r="BA34" t="s">
        <v>47</v>
      </c>
      <c r="BB34" t="s">
        <v>10652</v>
      </c>
      <c r="BC34" t="s">
        <v>10653</v>
      </c>
      <c r="BD34" t="s">
        <v>10646</v>
      </c>
      <c r="BE34">
        <v>10</v>
      </c>
      <c r="BF34">
        <v>10</v>
      </c>
      <c r="BG34" t="s">
        <v>11281</v>
      </c>
      <c r="BH34" t="s">
        <v>11282</v>
      </c>
      <c r="BI34" t="s">
        <v>11381</v>
      </c>
      <c r="BJ34" t="s">
        <v>11382</v>
      </c>
      <c r="BK34" t="s">
        <v>11481</v>
      </c>
      <c r="BL34" t="s">
        <v>11482</v>
      </c>
      <c r="BM34" s="9" t="str">
        <f>IF(BO34="","",VLOOKUP(C34,'Datos trazabilidad'!$A$2:$G$11,3))</f>
        <v/>
      </c>
      <c r="BN34" s="9" t="str">
        <f t="shared" si="1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2688</v>
      </c>
      <c r="C35" s="9" t="s">
        <v>77</v>
      </c>
      <c r="E35" s="9" t="s">
        <v>2</v>
      </c>
      <c r="G35" s="9" t="s">
        <v>47</v>
      </c>
      <c r="H35" s="9" t="s">
        <v>47</v>
      </c>
      <c r="I35" t="s">
        <v>10655</v>
      </c>
      <c r="J35" t="s">
        <v>10323</v>
      </c>
      <c r="K35" t="s">
        <v>10324</v>
      </c>
      <c r="L35" t="s">
        <v>10656</v>
      </c>
      <c r="M35" s="9">
        <v>33</v>
      </c>
      <c r="N35" t="s">
        <v>10657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10658</v>
      </c>
      <c r="AD35" s="9">
        <v>11</v>
      </c>
      <c r="AG35" s="9">
        <v>2001002</v>
      </c>
      <c r="AI35" s="4" t="s">
        <v>10659</v>
      </c>
      <c r="AJ35" s="4" t="s">
        <v>10660</v>
      </c>
      <c r="AK35" s="4" t="s">
        <v>10661</v>
      </c>
      <c r="AL35" s="4" t="s">
        <v>10662</v>
      </c>
      <c r="AM35" s="4" t="s">
        <v>10663</v>
      </c>
      <c r="AN35" s="4"/>
      <c r="AO35" s="5" t="s">
        <v>10916</v>
      </c>
      <c r="AP35" s="5" t="s">
        <v>10917</v>
      </c>
      <c r="AQ35" s="6" t="s">
        <v>10918</v>
      </c>
      <c r="AR35" t="s">
        <v>11166</v>
      </c>
      <c r="AS35" s="4"/>
      <c r="AT35" s="4" t="s">
        <v>11034</v>
      </c>
      <c r="AU35" t="s">
        <v>10320</v>
      </c>
      <c r="AV35" s="4" t="s">
        <v>10654</v>
      </c>
      <c r="AW35" s="6" t="s">
        <v>11033</v>
      </c>
      <c r="AX35" t="s">
        <v>11167</v>
      </c>
      <c r="AY35" t="s">
        <v>11168</v>
      </c>
      <c r="AZ35" t="s">
        <v>47</v>
      </c>
      <c r="BA35" t="s">
        <v>47</v>
      </c>
      <c r="BB35" t="s">
        <v>10664</v>
      </c>
      <c r="BC35" t="s">
        <v>10665</v>
      </c>
      <c r="BD35" t="s">
        <v>10658</v>
      </c>
      <c r="BE35">
        <v>10</v>
      </c>
      <c r="BF35">
        <v>10</v>
      </c>
      <c r="BG35" t="s">
        <v>11283</v>
      </c>
      <c r="BH35" t="s">
        <v>11284</v>
      </c>
      <c r="BI35" t="s">
        <v>11383</v>
      </c>
      <c r="BJ35" t="s">
        <v>11384</v>
      </c>
      <c r="BK35" t="s">
        <v>11483</v>
      </c>
      <c r="BL35" t="s">
        <v>11484</v>
      </c>
      <c r="BM35" s="9" t="str">
        <f>IF(BO35="","",VLOOKUP(C35,'Datos trazabilidad'!$A$2:$G$11,3))</f>
        <v/>
      </c>
      <c r="BN35" s="9" t="str">
        <f t="shared" si="1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2686</v>
      </c>
      <c r="C36" s="9" t="s">
        <v>77</v>
      </c>
      <c r="E36" s="9" t="s">
        <v>2</v>
      </c>
      <c r="G36" s="9" t="s">
        <v>47</v>
      </c>
      <c r="H36" s="9" t="s">
        <v>47</v>
      </c>
      <c r="I36" t="s">
        <v>10666</v>
      </c>
      <c r="J36" t="s">
        <v>10323</v>
      </c>
      <c r="K36" t="s">
        <v>10324</v>
      </c>
      <c r="L36" t="s">
        <v>10667</v>
      </c>
      <c r="M36" s="9">
        <v>36</v>
      </c>
      <c r="N36" t="s">
        <v>10668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10669</v>
      </c>
      <c r="AD36" s="9">
        <v>12</v>
      </c>
      <c r="AG36" s="9">
        <v>2001002</v>
      </c>
      <c r="AI36" s="4" t="s">
        <v>10670</v>
      </c>
      <c r="AJ36" s="4" t="s">
        <v>10671</v>
      </c>
      <c r="AK36" s="4" t="s">
        <v>10672</v>
      </c>
      <c r="AL36" s="4" t="s">
        <v>10673</v>
      </c>
      <c r="AM36" s="4" t="s">
        <v>10674</v>
      </c>
      <c r="AN36" s="4"/>
      <c r="AO36" s="5" t="s">
        <v>10919</v>
      </c>
      <c r="AP36" s="5" t="s">
        <v>10920</v>
      </c>
      <c r="AQ36" s="6" t="s">
        <v>10921</v>
      </c>
      <c r="AR36" t="s">
        <v>11169</v>
      </c>
      <c r="AS36" s="4"/>
      <c r="AT36" s="4" t="s">
        <v>11036</v>
      </c>
      <c r="AU36" t="s">
        <v>10320</v>
      </c>
      <c r="AV36" s="4" t="s">
        <v>10654</v>
      </c>
      <c r="AW36" s="6" t="s">
        <v>11035</v>
      </c>
      <c r="AX36" t="s">
        <v>11170</v>
      </c>
      <c r="AY36" t="s">
        <v>11171</v>
      </c>
      <c r="AZ36" t="s">
        <v>47</v>
      </c>
      <c r="BA36" t="s">
        <v>47</v>
      </c>
      <c r="BB36" t="s">
        <v>10675</v>
      </c>
      <c r="BC36" t="s">
        <v>10676</v>
      </c>
      <c r="BD36" t="s">
        <v>10669</v>
      </c>
      <c r="BE36">
        <v>10</v>
      </c>
      <c r="BF36">
        <v>10</v>
      </c>
      <c r="BG36" t="s">
        <v>11285</v>
      </c>
      <c r="BH36" t="s">
        <v>11286</v>
      </c>
      <c r="BI36" t="s">
        <v>11385</v>
      </c>
      <c r="BJ36" t="s">
        <v>11386</v>
      </c>
      <c r="BK36" t="s">
        <v>11485</v>
      </c>
      <c r="BL36" t="s">
        <v>11486</v>
      </c>
      <c r="BM36" s="9" t="str">
        <f>IF(BO36="","",VLOOKUP(C36,'Datos trazabilidad'!$A$2:$G$11,3))</f>
        <v/>
      </c>
      <c r="BN36" s="9" t="str">
        <f t="shared" si="1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2688</v>
      </c>
      <c r="C37" s="9" t="s">
        <v>77</v>
      </c>
      <c r="E37" s="9" t="s">
        <v>2</v>
      </c>
      <c r="G37" s="9" t="s">
        <v>47</v>
      </c>
      <c r="H37" s="9" t="s">
        <v>47</v>
      </c>
      <c r="I37" t="s">
        <v>10678</v>
      </c>
      <c r="J37" t="s">
        <v>10323</v>
      </c>
      <c r="K37" t="s">
        <v>10324</v>
      </c>
      <c r="L37" t="s">
        <v>10679</v>
      </c>
      <c r="M37" s="9">
        <v>30</v>
      </c>
      <c r="N37" t="s">
        <v>10680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10681</v>
      </c>
      <c r="AD37" s="9">
        <v>10</v>
      </c>
      <c r="AG37" s="9">
        <v>2002501</v>
      </c>
      <c r="AI37" s="4" t="s">
        <v>10682</v>
      </c>
      <c r="AJ37" s="4" t="s">
        <v>10683</v>
      </c>
      <c r="AK37" s="4" t="s">
        <v>10649</v>
      </c>
      <c r="AL37" s="4" t="s">
        <v>10650</v>
      </c>
      <c r="AM37" s="4" t="s">
        <v>10651</v>
      </c>
      <c r="AN37" s="4"/>
      <c r="AO37" s="5" t="s">
        <v>10922</v>
      </c>
      <c r="AP37" s="5" t="s">
        <v>10923</v>
      </c>
      <c r="AQ37" s="6" t="s">
        <v>10924</v>
      </c>
      <c r="AR37" t="s">
        <v>11172</v>
      </c>
      <c r="AS37" s="4"/>
      <c r="AT37" s="4" t="s">
        <v>11038</v>
      </c>
      <c r="AU37" t="s">
        <v>10320</v>
      </c>
      <c r="AV37" s="7" t="s">
        <v>10677</v>
      </c>
      <c r="AW37" s="6" t="s">
        <v>11037</v>
      </c>
      <c r="AX37" t="s">
        <v>11173</v>
      </c>
      <c r="AY37" t="s">
        <v>11174</v>
      </c>
      <c r="AZ37" t="s">
        <v>47</v>
      </c>
      <c r="BA37" t="s">
        <v>47</v>
      </c>
      <c r="BB37" t="s">
        <v>10684</v>
      </c>
      <c r="BC37" t="s">
        <v>10685</v>
      </c>
      <c r="BD37" t="s">
        <v>10681</v>
      </c>
      <c r="BE37">
        <v>10</v>
      </c>
      <c r="BF37">
        <v>10</v>
      </c>
      <c r="BG37" t="s">
        <v>11287</v>
      </c>
      <c r="BH37" t="s">
        <v>11288</v>
      </c>
      <c r="BI37" t="s">
        <v>11387</v>
      </c>
      <c r="BJ37" t="s">
        <v>11388</v>
      </c>
      <c r="BK37" t="s">
        <v>11487</v>
      </c>
      <c r="BL37" t="s">
        <v>11488</v>
      </c>
      <c r="BM37" s="9" t="str">
        <f>IF(BO37="","",VLOOKUP(C37,'Datos trazabilidad'!$A$2:$G$11,3))</f>
        <v/>
      </c>
      <c r="BN37" s="9" t="str">
        <f t="shared" si="1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2688</v>
      </c>
      <c r="C38" s="9" t="s">
        <v>77</v>
      </c>
      <c r="E38" s="9" t="s">
        <v>2</v>
      </c>
      <c r="G38" s="9" t="s">
        <v>47</v>
      </c>
      <c r="H38" s="9" t="s">
        <v>47</v>
      </c>
      <c r="I38" t="s">
        <v>10687</v>
      </c>
      <c r="J38" t="s">
        <v>10323</v>
      </c>
      <c r="K38" t="s">
        <v>10324</v>
      </c>
      <c r="L38" t="s">
        <v>10688</v>
      </c>
      <c r="M38" s="9">
        <v>33</v>
      </c>
      <c r="N38" t="s">
        <v>10689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10690</v>
      </c>
      <c r="AD38" s="9">
        <v>11</v>
      </c>
      <c r="AG38" s="9">
        <v>2002501</v>
      </c>
      <c r="AI38" s="4" t="s">
        <v>10691</v>
      </c>
      <c r="AJ38" s="4" t="s">
        <v>10692</v>
      </c>
      <c r="AK38" s="4" t="s">
        <v>10661</v>
      </c>
      <c r="AL38" s="4" t="s">
        <v>10662</v>
      </c>
      <c r="AM38" s="4" t="s">
        <v>10663</v>
      </c>
      <c r="AN38" s="4"/>
      <c r="AO38" s="5" t="s">
        <v>10925</v>
      </c>
      <c r="AP38" s="5" t="s">
        <v>10926</v>
      </c>
      <c r="AQ38" s="6" t="s">
        <v>10927</v>
      </c>
      <c r="AR38" t="s">
        <v>11175</v>
      </c>
      <c r="AS38" s="4"/>
      <c r="AT38" s="4" t="s">
        <v>11040</v>
      </c>
      <c r="AU38" t="s">
        <v>10320</v>
      </c>
      <c r="AV38" s="4" t="s">
        <v>10686</v>
      </c>
      <c r="AW38" s="6" t="s">
        <v>11039</v>
      </c>
      <c r="AX38" t="s">
        <v>11176</v>
      </c>
      <c r="AY38" t="s">
        <v>11177</v>
      </c>
      <c r="AZ38" t="s">
        <v>47</v>
      </c>
      <c r="BA38" t="s">
        <v>47</v>
      </c>
      <c r="BB38" t="s">
        <v>10693</v>
      </c>
      <c r="BC38" t="s">
        <v>10694</v>
      </c>
      <c r="BD38" t="s">
        <v>10690</v>
      </c>
      <c r="BE38">
        <v>10</v>
      </c>
      <c r="BF38">
        <v>10</v>
      </c>
      <c r="BG38" t="s">
        <v>11289</v>
      </c>
      <c r="BH38" t="s">
        <v>11290</v>
      </c>
      <c r="BI38" t="s">
        <v>11389</v>
      </c>
      <c r="BJ38" t="s">
        <v>11390</v>
      </c>
      <c r="BK38" t="s">
        <v>11489</v>
      </c>
      <c r="BL38" t="s">
        <v>11490</v>
      </c>
      <c r="BM38" s="9" t="str">
        <f>IF(BO38="","",VLOOKUP(C38,'Datos trazabilidad'!$A$2:$G$11,3))</f>
        <v/>
      </c>
      <c r="BN38" s="9" t="str">
        <f t="shared" si="1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2686</v>
      </c>
      <c r="C39" s="9" t="s">
        <v>77</v>
      </c>
      <c r="E39" s="9" t="s">
        <v>2</v>
      </c>
      <c r="G39" s="9" t="s">
        <v>47</v>
      </c>
      <c r="H39" s="9" t="s">
        <v>47</v>
      </c>
      <c r="I39" t="s">
        <v>10696</v>
      </c>
      <c r="J39" t="s">
        <v>10323</v>
      </c>
      <c r="K39" t="s">
        <v>10324</v>
      </c>
      <c r="L39" t="s">
        <v>10697</v>
      </c>
      <c r="M39" s="9">
        <v>36</v>
      </c>
      <c r="N39" t="s">
        <v>10698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10699</v>
      </c>
      <c r="AD39" s="9">
        <v>12</v>
      </c>
      <c r="AG39" s="9">
        <v>2002501</v>
      </c>
      <c r="AI39" s="4" t="s">
        <v>10700</v>
      </c>
      <c r="AJ39" s="4" t="s">
        <v>10701</v>
      </c>
      <c r="AK39" s="4" t="s">
        <v>10672</v>
      </c>
      <c r="AL39" s="4" t="s">
        <v>10673</v>
      </c>
      <c r="AM39" s="4" t="s">
        <v>10674</v>
      </c>
      <c r="AN39" s="4"/>
      <c r="AO39" s="5" t="s">
        <v>10928</v>
      </c>
      <c r="AP39" s="5" t="s">
        <v>10929</v>
      </c>
      <c r="AQ39" s="6" t="s">
        <v>10930</v>
      </c>
      <c r="AR39" t="s">
        <v>11178</v>
      </c>
      <c r="AS39" s="4"/>
      <c r="AT39" s="4" t="s">
        <v>11042</v>
      </c>
      <c r="AU39" t="s">
        <v>10320</v>
      </c>
      <c r="AV39" s="4" t="s">
        <v>10695</v>
      </c>
      <c r="AW39" s="6" t="s">
        <v>11041</v>
      </c>
      <c r="AX39" t="s">
        <v>11179</v>
      </c>
      <c r="AY39" t="s">
        <v>11180</v>
      </c>
      <c r="AZ39" t="s">
        <v>47</v>
      </c>
      <c r="BA39" t="s">
        <v>47</v>
      </c>
      <c r="BB39" t="s">
        <v>10702</v>
      </c>
      <c r="BC39" t="s">
        <v>10703</v>
      </c>
      <c r="BD39" t="s">
        <v>10699</v>
      </c>
      <c r="BE39">
        <v>10</v>
      </c>
      <c r="BF39">
        <v>10</v>
      </c>
      <c r="BG39" t="s">
        <v>11291</v>
      </c>
      <c r="BH39" t="s">
        <v>11292</v>
      </c>
      <c r="BI39" t="s">
        <v>11391</v>
      </c>
      <c r="BJ39" t="s">
        <v>11392</v>
      </c>
      <c r="BK39" t="s">
        <v>11491</v>
      </c>
      <c r="BL39" t="s">
        <v>11492</v>
      </c>
      <c r="BM39" s="9" t="str">
        <f>IF(BO39="","",VLOOKUP(C39,'Datos trazabilidad'!$A$2:$G$11,3))</f>
        <v/>
      </c>
      <c r="BN39" s="9" t="str">
        <f t="shared" si="1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11147</v>
      </c>
      <c r="C40" s="9" t="s">
        <v>78</v>
      </c>
      <c r="E40" s="9" t="s">
        <v>2</v>
      </c>
      <c r="G40" s="9" t="s">
        <v>47</v>
      </c>
      <c r="H40" s="9" t="s">
        <v>47</v>
      </c>
      <c r="I40" t="s">
        <v>10704</v>
      </c>
      <c r="J40" t="s">
        <v>10323</v>
      </c>
      <c r="K40" t="s">
        <v>10324</v>
      </c>
      <c r="L40" t="s">
        <v>10705</v>
      </c>
      <c r="M40" s="9">
        <v>30</v>
      </c>
      <c r="N40" t="s">
        <v>10706</v>
      </c>
      <c r="O40" s="9" t="s">
        <v>3</v>
      </c>
      <c r="W40" t="s">
        <v>10327</v>
      </c>
      <c r="X40" t="s">
        <v>10327</v>
      </c>
      <c r="Y40" t="s">
        <v>10328</v>
      </c>
      <c r="Z40" t="s">
        <v>10707</v>
      </c>
      <c r="AD40" s="9">
        <v>10</v>
      </c>
      <c r="AG40" s="9">
        <v>2001002</v>
      </c>
      <c r="AI40" s="4" t="s">
        <v>10708</v>
      </c>
      <c r="AJ40" s="4" t="s">
        <v>10709</v>
      </c>
      <c r="AK40" s="4" t="s">
        <v>10710</v>
      </c>
      <c r="AL40" s="4" t="s">
        <v>10711</v>
      </c>
      <c r="AM40" s="4" t="s">
        <v>10712</v>
      </c>
      <c r="AN40" s="4"/>
      <c r="AO40" s="5" t="s">
        <v>10931</v>
      </c>
      <c r="AP40" s="5" t="s">
        <v>10932</v>
      </c>
      <c r="AQ40" s="6" t="s">
        <v>10933</v>
      </c>
      <c r="AR40" t="s">
        <v>11181</v>
      </c>
      <c r="AS40" s="4"/>
      <c r="AT40" s="4" t="s">
        <v>11044</v>
      </c>
      <c r="AU40" t="s">
        <v>10320</v>
      </c>
      <c r="AV40" s="7" t="s">
        <v>10695</v>
      </c>
      <c r="AW40" s="6" t="s">
        <v>11043</v>
      </c>
      <c r="AX40" t="s">
        <v>11182</v>
      </c>
      <c r="AY40" t="s">
        <v>11183</v>
      </c>
      <c r="AZ40" t="s">
        <v>47</v>
      </c>
      <c r="BA40" t="s">
        <v>47</v>
      </c>
      <c r="BB40" t="s">
        <v>10713</v>
      </c>
      <c r="BC40" t="s">
        <v>10714</v>
      </c>
      <c r="BD40" t="s">
        <v>10707</v>
      </c>
      <c r="BE40">
        <v>10</v>
      </c>
      <c r="BF40">
        <v>10</v>
      </c>
      <c r="BG40" t="s">
        <v>11293</v>
      </c>
      <c r="BH40" t="s">
        <v>11294</v>
      </c>
      <c r="BI40" t="s">
        <v>11393</v>
      </c>
      <c r="BJ40" t="s">
        <v>11394</v>
      </c>
      <c r="BK40" t="s">
        <v>11493</v>
      </c>
      <c r="BL40" t="s">
        <v>11494</v>
      </c>
      <c r="BM40" s="9" t="str">
        <f>IF(BO40="","",VLOOKUP(C40,'Datos trazabilidad'!$A$2:$G$11,3))</f>
        <v/>
      </c>
      <c r="BN40" s="9" t="str">
        <f t="shared" si="1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11147</v>
      </c>
      <c r="C41" s="9" t="s">
        <v>78</v>
      </c>
      <c r="E41" s="9" t="s">
        <v>2</v>
      </c>
      <c r="G41" s="9" t="s">
        <v>47</v>
      </c>
      <c r="H41" s="9" t="s">
        <v>47</v>
      </c>
      <c r="I41" t="s">
        <v>10716</v>
      </c>
      <c r="J41" t="s">
        <v>10323</v>
      </c>
      <c r="K41" t="s">
        <v>10324</v>
      </c>
      <c r="L41" t="s">
        <v>10717</v>
      </c>
      <c r="M41" s="9">
        <v>33</v>
      </c>
      <c r="N41" t="s">
        <v>10718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10719</v>
      </c>
      <c r="AD41" s="9">
        <v>11</v>
      </c>
      <c r="AG41" s="9">
        <v>2001002</v>
      </c>
      <c r="AI41" s="4" t="s">
        <v>10720</v>
      </c>
      <c r="AJ41" s="4" t="s">
        <v>10721</v>
      </c>
      <c r="AK41" s="4" t="s">
        <v>10722</v>
      </c>
      <c r="AL41" s="4" t="s">
        <v>10723</v>
      </c>
      <c r="AM41" s="4" t="s">
        <v>10724</v>
      </c>
      <c r="AN41" s="4"/>
      <c r="AO41" s="5" t="s">
        <v>10934</v>
      </c>
      <c r="AP41" s="5" t="s">
        <v>10935</v>
      </c>
      <c r="AQ41" s="6" t="s">
        <v>10936</v>
      </c>
      <c r="AR41" t="s">
        <v>11184</v>
      </c>
      <c r="AS41" s="4"/>
      <c r="AT41" s="4" t="s">
        <v>11046</v>
      </c>
      <c r="AU41" t="s">
        <v>10320</v>
      </c>
      <c r="AV41" s="4" t="s">
        <v>10715</v>
      </c>
      <c r="AW41" s="6" t="s">
        <v>11045</v>
      </c>
      <c r="AX41" t="s">
        <v>11185</v>
      </c>
      <c r="AY41" t="s">
        <v>11186</v>
      </c>
      <c r="AZ41" t="s">
        <v>47</v>
      </c>
      <c r="BA41" t="s">
        <v>47</v>
      </c>
      <c r="BB41" t="s">
        <v>10725</v>
      </c>
      <c r="BC41" t="s">
        <v>10726</v>
      </c>
      <c r="BD41" t="s">
        <v>10719</v>
      </c>
      <c r="BE41">
        <v>10</v>
      </c>
      <c r="BF41">
        <v>10</v>
      </c>
      <c r="BG41" t="s">
        <v>11295</v>
      </c>
      <c r="BH41" t="s">
        <v>11296</v>
      </c>
      <c r="BI41" t="s">
        <v>11395</v>
      </c>
      <c r="BJ41" t="s">
        <v>11396</v>
      </c>
      <c r="BK41" t="s">
        <v>11495</v>
      </c>
      <c r="BL41" t="s">
        <v>11496</v>
      </c>
      <c r="BM41" s="9" t="str">
        <f>IF(BO41="","",VLOOKUP(C41,'Datos trazabilidad'!$A$2:$G$11,3))</f>
        <v/>
      </c>
      <c r="BN41" s="9" t="str">
        <f t="shared" si="1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11147</v>
      </c>
      <c r="C42" s="9" t="s">
        <v>78</v>
      </c>
      <c r="E42" s="9" t="s">
        <v>2</v>
      </c>
      <c r="G42" s="9" t="s">
        <v>47</v>
      </c>
      <c r="H42" s="9" t="s">
        <v>47</v>
      </c>
      <c r="I42" t="s">
        <v>10728</v>
      </c>
      <c r="J42" t="s">
        <v>10323</v>
      </c>
      <c r="K42" t="s">
        <v>10324</v>
      </c>
      <c r="L42" t="s">
        <v>10729</v>
      </c>
      <c r="M42" s="9">
        <v>36</v>
      </c>
      <c r="N42" t="s">
        <v>10730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10731</v>
      </c>
      <c r="AD42" s="9">
        <v>12</v>
      </c>
      <c r="AG42" s="9">
        <v>2001002</v>
      </c>
      <c r="AI42" s="4" t="s">
        <v>10732</v>
      </c>
      <c r="AJ42" s="4" t="s">
        <v>10733</v>
      </c>
      <c r="AK42" s="4" t="s">
        <v>10734</v>
      </c>
      <c r="AL42" s="4" t="s">
        <v>10735</v>
      </c>
      <c r="AM42" s="4" t="s">
        <v>10736</v>
      </c>
      <c r="AN42" s="4"/>
      <c r="AO42" s="5" t="s">
        <v>10937</v>
      </c>
      <c r="AP42" s="5" t="s">
        <v>10938</v>
      </c>
      <c r="AQ42" s="6" t="s">
        <v>10939</v>
      </c>
      <c r="AR42" t="s">
        <v>11187</v>
      </c>
      <c r="AS42" s="4"/>
      <c r="AT42" s="4" t="s">
        <v>11048</v>
      </c>
      <c r="AU42" t="s">
        <v>10320</v>
      </c>
      <c r="AV42" s="4" t="s">
        <v>10727</v>
      </c>
      <c r="AW42" s="6" t="s">
        <v>11047</v>
      </c>
      <c r="AX42" t="s">
        <v>11188</v>
      </c>
      <c r="AY42" t="s">
        <v>11189</v>
      </c>
      <c r="AZ42" t="s">
        <v>47</v>
      </c>
      <c r="BA42" t="s">
        <v>47</v>
      </c>
      <c r="BB42" t="s">
        <v>10737</v>
      </c>
      <c r="BC42" t="s">
        <v>10738</v>
      </c>
      <c r="BD42" t="s">
        <v>10731</v>
      </c>
      <c r="BE42">
        <v>10</v>
      </c>
      <c r="BF42">
        <v>10</v>
      </c>
      <c r="BG42" t="s">
        <v>11297</v>
      </c>
      <c r="BH42" t="s">
        <v>11298</v>
      </c>
      <c r="BI42" t="s">
        <v>11397</v>
      </c>
      <c r="BJ42" t="s">
        <v>11398</v>
      </c>
      <c r="BK42" t="s">
        <v>11497</v>
      </c>
      <c r="BL42" t="s">
        <v>11498</v>
      </c>
      <c r="BM42" s="9" t="str">
        <f>IF(BO42="","",VLOOKUP(C42,'Datos trazabilidad'!$A$2:$G$11,3))</f>
        <v/>
      </c>
      <c r="BN42" s="9" t="str">
        <f t="shared" si="1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11147</v>
      </c>
      <c r="C43" s="9" t="s">
        <v>78</v>
      </c>
      <c r="E43" s="9" t="s">
        <v>2</v>
      </c>
      <c r="G43" s="9" t="s">
        <v>47</v>
      </c>
      <c r="H43" s="9" t="s">
        <v>47</v>
      </c>
      <c r="I43" t="s">
        <v>10739</v>
      </c>
      <c r="J43" t="s">
        <v>10323</v>
      </c>
      <c r="K43" t="s">
        <v>10324</v>
      </c>
      <c r="L43" t="s">
        <v>10740</v>
      </c>
      <c r="M43" s="9">
        <v>30</v>
      </c>
      <c r="N43" t="s">
        <v>10741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10742</v>
      </c>
      <c r="AD43" s="9">
        <v>10</v>
      </c>
      <c r="AG43" s="9">
        <v>2002501</v>
      </c>
      <c r="AI43" s="4" t="s">
        <v>10743</v>
      </c>
      <c r="AJ43" s="4" t="s">
        <v>10744</v>
      </c>
      <c r="AK43" s="4" t="s">
        <v>10710</v>
      </c>
      <c r="AL43" s="4" t="s">
        <v>10711</v>
      </c>
      <c r="AM43" s="4" t="s">
        <v>10712</v>
      </c>
      <c r="AN43" s="4"/>
      <c r="AO43" s="5" t="s">
        <v>10940</v>
      </c>
      <c r="AP43" s="5" t="s">
        <v>10941</v>
      </c>
      <c r="AQ43" s="6" t="s">
        <v>10942</v>
      </c>
      <c r="AR43" t="s">
        <v>11190</v>
      </c>
      <c r="AS43" s="4"/>
      <c r="AT43" s="4" t="s">
        <v>11050</v>
      </c>
      <c r="AU43" t="s">
        <v>10320</v>
      </c>
      <c r="AV43" s="7" t="s">
        <v>10727</v>
      </c>
      <c r="AW43" s="6" t="s">
        <v>11049</v>
      </c>
      <c r="AX43" t="s">
        <v>11191</v>
      </c>
      <c r="AY43" t="s">
        <v>11192</v>
      </c>
      <c r="AZ43" t="s">
        <v>47</v>
      </c>
      <c r="BA43" t="s">
        <v>47</v>
      </c>
      <c r="BB43" t="s">
        <v>10745</v>
      </c>
      <c r="BC43" t="s">
        <v>10746</v>
      </c>
      <c r="BD43" t="s">
        <v>10742</v>
      </c>
      <c r="BE43">
        <v>10</v>
      </c>
      <c r="BF43">
        <v>10</v>
      </c>
      <c r="BG43" t="s">
        <v>11299</v>
      </c>
      <c r="BH43" t="s">
        <v>11300</v>
      </c>
      <c r="BI43" t="s">
        <v>11399</v>
      </c>
      <c r="BJ43" t="s">
        <v>11400</v>
      </c>
      <c r="BK43" t="s">
        <v>11499</v>
      </c>
      <c r="BL43" t="s">
        <v>11500</v>
      </c>
      <c r="BM43" s="9" t="str">
        <f>IF(BO43="","",VLOOKUP(C43,'Datos trazabilidad'!$A$2:$G$11,3))</f>
        <v/>
      </c>
      <c r="BN43" s="9" t="str">
        <f t="shared" si="1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11147</v>
      </c>
      <c r="C44" s="9" t="s">
        <v>78</v>
      </c>
      <c r="E44" s="9" t="s">
        <v>2</v>
      </c>
      <c r="G44" s="9" t="s">
        <v>47</v>
      </c>
      <c r="H44" s="9" t="s">
        <v>47</v>
      </c>
      <c r="I44" t="s">
        <v>10748</v>
      </c>
      <c r="J44" t="s">
        <v>10323</v>
      </c>
      <c r="K44" t="s">
        <v>10324</v>
      </c>
      <c r="L44" t="s">
        <v>10749</v>
      </c>
      <c r="M44" s="9">
        <v>33</v>
      </c>
      <c r="N44" t="s">
        <v>10750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10751</v>
      </c>
      <c r="AD44" s="9">
        <v>11</v>
      </c>
      <c r="AG44" s="9">
        <v>2002501</v>
      </c>
      <c r="AI44" s="4" t="s">
        <v>10752</v>
      </c>
      <c r="AJ44" s="4" t="s">
        <v>10753</v>
      </c>
      <c r="AK44" s="4" t="s">
        <v>10722</v>
      </c>
      <c r="AL44" s="4" t="s">
        <v>10723</v>
      </c>
      <c r="AM44" s="4" t="s">
        <v>10724</v>
      </c>
      <c r="AN44" s="4"/>
      <c r="AO44" s="5" t="s">
        <v>10943</v>
      </c>
      <c r="AP44" s="5" t="s">
        <v>10944</v>
      </c>
      <c r="AQ44" s="6" t="s">
        <v>10945</v>
      </c>
      <c r="AR44" t="s">
        <v>11193</v>
      </c>
      <c r="AS44" s="4"/>
      <c r="AT44" s="4" t="s">
        <v>11052</v>
      </c>
      <c r="AU44" t="s">
        <v>10320</v>
      </c>
      <c r="AV44" s="4" t="s">
        <v>10747</v>
      </c>
      <c r="AW44" s="6" t="s">
        <v>11051</v>
      </c>
      <c r="AX44" t="s">
        <v>11194</v>
      </c>
      <c r="AY44" t="s">
        <v>11195</v>
      </c>
      <c r="AZ44" t="s">
        <v>47</v>
      </c>
      <c r="BA44" t="s">
        <v>47</v>
      </c>
      <c r="BB44" t="s">
        <v>10754</v>
      </c>
      <c r="BC44" t="s">
        <v>10755</v>
      </c>
      <c r="BD44" t="s">
        <v>10751</v>
      </c>
      <c r="BE44">
        <v>10</v>
      </c>
      <c r="BF44">
        <v>10</v>
      </c>
      <c r="BG44" t="s">
        <v>11301</v>
      </c>
      <c r="BH44" t="s">
        <v>11302</v>
      </c>
      <c r="BI44" t="s">
        <v>11401</v>
      </c>
      <c r="BJ44" t="s">
        <v>11402</v>
      </c>
      <c r="BK44" t="s">
        <v>11501</v>
      </c>
      <c r="BL44" t="s">
        <v>11502</v>
      </c>
      <c r="BM44" s="9" t="str">
        <f>IF(BO44="","",VLOOKUP(C44,'Datos trazabilidad'!$A$2:$G$11,3))</f>
        <v/>
      </c>
      <c r="BN44" s="9" t="str">
        <f t="shared" si="1"/>
        <v/>
      </c>
      <c r="BO44" s="9" t="str">
        <f>IF(VLOOKUP(B44,GTINs!$A$2:$C$13041,3,FALSE)="S",VLOOKUP(B44,GTINs!$A$2:$C$13041,2,FALSE),"")</f>
        <v/>
      </c>
      <c r="BP44" s="9" t="str">
        <f>IF(BO44="","",VLOOKUP(C44,'Datos trazabilidad'!$A$2:$G$11,6))</f>
        <v/>
      </c>
      <c r="BQ44" s="9" t="str">
        <f>IF(BO44="","",VLOOKUP(C44,'Datos trazabilidad'!$A$2:$G$11,7))</f>
        <v/>
      </c>
    </row>
    <row r="45" spans="1:69" x14ac:dyDescent="0.25">
      <c r="A45" s="9" t="s">
        <v>43</v>
      </c>
      <c r="B45" s="9">
        <v>11147</v>
      </c>
      <c r="C45" s="9" t="s">
        <v>78</v>
      </c>
      <c r="E45" s="9" t="s">
        <v>2</v>
      </c>
      <c r="G45" s="9" t="s">
        <v>47</v>
      </c>
      <c r="H45" s="9" t="s">
        <v>47</v>
      </c>
      <c r="I45" t="s">
        <v>10757</v>
      </c>
      <c r="J45" t="s">
        <v>10323</v>
      </c>
      <c r="K45" t="s">
        <v>10324</v>
      </c>
      <c r="L45" t="s">
        <v>10758</v>
      </c>
      <c r="M45" s="9">
        <v>36</v>
      </c>
      <c r="N45" t="s">
        <v>10759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10760</v>
      </c>
      <c r="AD45" s="9">
        <v>12</v>
      </c>
      <c r="AG45" s="9">
        <v>2002501</v>
      </c>
      <c r="AI45" s="4" t="s">
        <v>10761</v>
      </c>
      <c r="AJ45" s="4" t="s">
        <v>10762</v>
      </c>
      <c r="AK45" s="4" t="s">
        <v>10734</v>
      </c>
      <c r="AL45" s="4" t="s">
        <v>10735</v>
      </c>
      <c r="AM45" s="4" t="s">
        <v>10736</v>
      </c>
      <c r="AN45" s="4"/>
      <c r="AO45" s="5" t="s">
        <v>10946</v>
      </c>
      <c r="AP45" s="5" t="s">
        <v>10947</v>
      </c>
      <c r="AQ45" s="6" t="s">
        <v>10948</v>
      </c>
      <c r="AR45" t="s">
        <v>11196</v>
      </c>
      <c r="AS45" s="4"/>
      <c r="AT45" s="4" t="s">
        <v>11054</v>
      </c>
      <c r="AU45" t="s">
        <v>10320</v>
      </c>
      <c r="AV45" s="4" t="s">
        <v>10756</v>
      </c>
      <c r="AW45" s="6" t="s">
        <v>11053</v>
      </c>
      <c r="AX45" t="s">
        <v>11197</v>
      </c>
      <c r="AY45" t="s">
        <v>11198</v>
      </c>
      <c r="AZ45" t="s">
        <v>47</v>
      </c>
      <c r="BA45" t="s">
        <v>47</v>
      </c>
      <c r="BB45" t="s">
        <v>10763</v>
      </c>
      <c r="BC45" t="s">
        <v>10764</v>
      </c>
      <c r="BD45" t="s">
        <v>10760</v>
      </c>
      <c r="BE45">
        <v>10</v>
      </c>
      <c r="BF45">
        <v>10</v>
      </c>
      <c r="BG45" t="s">
        <v>11303</v>
      </c>
      <c r="BH45" t="s">
        <v>11304</v>
      </c>
      <c r="BI45" t="s">
        <v>11403</v>
      </c>
      <c r="BJ45" t="s">
        <v>11404</v>
      </c>
      <c r="BK45" t="s">
        <v>11503</v>
      </c>
      <c r="BL45" t="s">
        <v>11504</v>
      </c>
      <c r="BM45" s="9" t="str">
        <f>IF(BO45="","",VLOOKUP(C45,'Datos trazabilidad'!$A$2:$G$11,3))</f>
        <v/>
      </c>
      <c r="BN45" s="9" t="str">
        <f t="shared" si="1"/>
        <v/>
      </c>
      <c r="BO45" s="9" t="str">
        <f>IF(VLOOKUP(B45,GTINs!$A$2:$C$13041,3,FALSE)="S",VLOOKUP(B45,GTINs!$A$2:$C$13041,2,FALSE),"")</f>
        <v/>
      </c>
      <c r="BP45" s="9" t="str">
        <f>IF(BO45="","",VLOOKUP(C45,'Datos trazabilidad'!$A$2:$G$11,6))</f>
        <v/>
      </c>
      <c r="BQ45" s="9" t="str">
        <f>IF(BO45="","",VLOOKUP(C45,'Datos trazabilidad'!$A$2:$G$11,7))</f>
        <v/>
      </c>
    </row>
    <row r="46" spans="1:69" x14ac:dyDescent="0.25">
      <c r="A46" s="9" t="s">
        <v>43</v>
      </c>
      <c r="B46" s="9">
        <v>2688</v>
      </c>
      <c r="C46" s="9" t="s">
        <v>77</v>
      </c>
      <c r="E46" s="9" t="s">
        <v>2</v>
      </c>
      <c r="G46" s="9" t="s">
        <v>47</v>
      </c>
      <c r="H46" s="9" t="s">
        <v>47</v>
      </c>
      <c r="I46" t="s">
        <v>10766</v>
      </c>
      <c r="J46" t="s">
        <v>10323</v>
      </c>
      <c r="K46" t="s">
        <v>10324</v>
      </c>
      <c r="L46" t="s">
        <v>10767</v>
      </c>
      <c r="M46" s="9">
        <v>30</v>
      </c>
      <c r="N46" t="s">
        <v>10768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10769</v>
      </c>
      <c r="AD46" s="9">
        <v>10</v>
      </c>
      <c r="AG46" s="9">
        <v>2003800</v>
      </c>
      <c r="AI46" t="s">
        <v>10770</v>
      </c>
      <c r="AJ46" t="s">
        <v>10771</v>
      </c>
      <c r="AK46" t="s">
        <v>10649</v>
      </c>
      <c r="AL46" t="s">
        <v>10650</v>
      </c>
      <c r="AM46" t="s">
        <v>10651</v>
      </c>
      <c r="AO46" t="s">
        <v>10949</v>
      </c>
      <c r="AP46" t="s">
        <v>10950</v>
      </c>
      <c r="AQ46" t="s">
        <v>10951</v>
      </c>
      <c r="AR46" t="s">
        <v>11199</v>
      </c>
      <c r="AT46" t="s">
        <v>11056</v>
      </c>
      <c r="AU46" t="s">
        <v>10320</v>
      </c>
      <c r="AV46" t="s">
        <v>10765</v>
      </c>
      <c r="AW46" t="s">
        <v>11055</v>
      </c>
      <c r="AX46" t="s">
        <v>11200</v>
      </c>
      <c r="AY46" t="s">
        <v>11201</v>
      </c>
      <c r="AZ46" t="s">
        <v>47</v>
      </c>
      <c r="BA46" t="s">
        <v>47</v>
      </c>
      <c r="BB46" t="s">
        <v>10772</v>
      </c>
      <c r="BC46" t="s">
        <v>10773</v>
      </c>
      <c r="BD46" t="s">
        <v>10769</v>
      </c>
      <c r="BE46">
        <v>10</v>
      </c>
      <c r="BF46">
        <v>10</v>
      </c>
      <c r="BG46" t="s">
        <v>11305</v>
      </c>
      <c r="BH46" t="s">
        <v>11306</v>
      </c>
      <c r="BI46" t="s">
        <v>11405</v>
      </c>
      <c r="BJ46" t="s">
        <v>11406</v>
      </c>
      <c r="BK46" t="s">
        <v>11505</v>
      </c>
      <c r="BL46" t="s">
        <v>11506</v>
      </c>
      <c r="BM46" s="9" t="str">
        <f>IF(BO46="","",VLOOKUP(C46,'Datos trazabilidad'!$A$2:$G$11,3))</f>
        <v/>
      </c>
      <c r="BN46" s="9" t="str">
        <f t="shared" si="1"/>
        <v/>
      </c>
      <c r="BO46" s="9" t="str">
        <f>IF(VLOOKUP(B46,GTINs!$A$2:$C$13041,3,FALSE)="S",VLOOKUP(B46,GTINs!$A$2:$C$13041,2,FALSE),"")</f>
        <v/>
      </c>
      <c r="BP46" s="9" t="str">
        <f>IF(BO46="","",VLOOKUP(C46,'Datos trazabilidad'!$A$2:$G$11,6))</f>
        <v/>
      </c>
      <c r="BQ46" s="9" t="str">
        <f>IF(BO46="","",VLOOKUP(C46,'Datos trazabilidad'!$A$2:$G$11,7))</f>
        <v/>
      </c>
    </row>
    <row r="47" spans="1:69" x14ac:dyDescent="0.25">
      <c r="A47" s="9" t="s">
        <v>43</v>
      </c>
      <c r="B47" s="9">
        <v>2688</v>
      </c>
      <c r="C47" s="9" t="s">
        <v>77</v>
      </c>
      <c r="E47" s="9" t="s">
        <v>2</v>
      </c>
      <c r="G47" s="9" t="s">
        <v>47</v>
      </c>
      <c r="H47" s="9" t="s">
        <v>47</v>
      </c>
      <c r="I47" t="s">
        <v>10774</v>
      </c>
      <c r="J47" t="s">
        <v>10323</v>
      </c>
      <c r="K47" t="s">
        <v>10324</v>
      </c>
      <c r="L47" t="s">
        <v>10775</v>
      </c>
      <c r="M47" s="9">
        <v>33</v>
      </c>
      <c r="N47" t="s">
        <v>10776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10777</v>
      </c>
      <c r="AD47" s="9">
        <v>11</v>
      </c>
      <c r="AG47" s="9">
        <v>2003800</v>
      </c>
      <c r="AI47" t="s">
        <v>10778</v>
      </c>
      <c r="AJ47" t="s">
        <v>10779</v>
      </c>
      <c r="AK47" t="s">
        <v>10661</v>
      </c>
      <c r="AL47" t="s">
        <v>10662</v>
      </c>
      <c r="AM47" t="s">
        <v>10663</v>
      </c>
      <c r="AO47" t="s">
        <v>10952</v>
      </c>
      <c r="AP47" t="s">
        <v>10953</v>
      </c>
      <c r="AQ47" t="s">
        <v>10954</v>
      </c>
      <c r="AR47" t="s">
        <v>11202</v>
      </c>
      <c r="AT47" t="s">
        <v>11058</v>
      </c>
      <c r="AU47" t="s">
        <v>10320</v>
      </c>
      <c r="AV47" t="s">
        <v>10765</v>
      </c>
      <c r="AW47" t="s">
        <v>11057</v>
      </c>
      <c r="AX47" t="s">
        <v>11203</v>
      </c>
      <c r="AY47" t="s">
        <v>11204</v>
      </c>
      <c r="AZ47" t="s">
        <v>47</v>
      </c>
      <c r="BA47" t="s">
        <v>47</v>
      </c>
      <c r="BB47" t="s">
        <v>10780</v>
      </c>
      <c r="BC47" t="s">
        <v>10781</v>
      </c>
      <c r="BD47" t="s">
        <v>10777</v>
      </c>
      <c r="BE47">
        <v>10</v>
      </c>
      <c r="BF47">
        <v>10</v>
      </c>
      <c r="BG47" t="s">
        <v>11307</v>
      </c>
      <c r="BH47" t="s">
        <v>11308</v>
      </c>
      <c r="BI47" t="s">
        <v>11407</v>
      </c>
      <c r="BJ47" t="s">
        <v>11408</v>
      </c>
      <c r="BK47" t="s">
        <v>11507</v>
      </c>
      <c r="BL47" t="s">
        <v>11508</v>
      </c>
      <c r="BM47" s="9" t="str">
        <f>IF(BO47="","",VLOOKUP(C47,'Datos trazabilidad'!$A$2:$G$11,3))</f>
        <v/>
      </c>
      <c r="BN47" s="9" t="str">
        <f t="shared" si="1"/>
        <v/>
      </c>
      <c r="BO47" s="9" t="str">
        <f>IF(VLOOKUP(B47,GTINs!$A$2:$C$13041,3,FALSE)="S",VLOOKUP(B47,GTINs!$A$2:$C$13041,2,FALSE),"")</f>
        <v/>
      </c>
      <c r="BP47" s="9" t="str">
        <f>IF(BO47="","",VLOOKUP(C47,'Datos trazabilidad'!$A$2:$G$11,6))</f>
        <v/>
      </c>
      <c r="BQ47" s="9" t="str">
        <f>IF(BO47="","",VLOOKUP(C47,'Datos trazabilidad'!$A$2:$G$11,7))</f>
        <v/>
      </c>
    </row>
    <row r="48" spans="1:69" x14ac:dyDescent="0.25">
      <c r="A48" s="9" t="s">
        <v>43</v>
      </c>
      <c r="B48" s="9">
        <v>2686</v>
      </c>
      <c r="C48" s="9" t="s">
        <v>77</v>
      </c>
      <c r="E48" s="9" t="s">
        <v>2</v>
      </c>
      <c r="G48" s="9" t="s">
        <v>47</v>
      </c>
      <c r="H48" s="9" t="s">
        <v>47</v>
      </c>
      <c r="I48" t="s">
        <v>10783</v>
      </c>
      <c r="J48" t="s">
        <v>10323</v>
      </c>
      <c r="K48" t="s">
        <v>10324</v>
      </c>
      <c r="L48" t="s">
        <v>10784</v>
      </c>
      <c r="M48" s="9">
        <v>36</v>
      </c>
      <c r="N48" t="s">
        <v>10785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10786</v>
      </c>
      <c r="AD48" s="9">
        <v>12</v>
      </c>
      <c r="AG48" s="9">
        <v>2003800</v>
      </c>
      <c r="AI48" t="s">
        <v>10787</v>
      </c>
      <c r="AJ48" t="s">
        <v>10788</v>
      </c>
      <c r="AK48" t="s">
        <v>10672</v>
      </c>
      <c r="AL48" t="s">
        <v>10673</v>
      </c>
      <c r="AM48" t="s">
        <v>10674</v>
      </c>
      <c r="AO48" t="s">
        <v>10955</v>
      </c>
      <c r="AP48" t="s">
        <v>10956</v>
      </c>
      <c r="AQ48" t="s">
        <v>10957</v>
      </c>
      <c r="AR48" t="s">
        <v>11205</v>
      </c>
      <c r="AT48" t="s">
        <v>11060</v>
      </c>
      <c r="AU48" t="s">
        <v>10320</v>
      </c>
      <c r="AV48" t="s">
        <v>10782</v>
      </c>
      <c r="AW48" t="s">
        <v>11059</v>
      </c>
      <c r="AX48" t="s">
        <v>11206</v>
      </c>
      <c r="AY48" t="s">
        <v>11207</v>
      </c>
      <c r="AZ48" t="s">
        <v>47</v>
      </c>
      <c r="BA48" t="s">
        <v>47</v>
      </c>
      <c r="BB48" t="s">
        <v>10789</v>
      </c>
      <c r="BC48" t="s">
        <v>10790</v>
      </c>
      <c r="BD48" t="s">
        <v>10786</v>
      </c>
      <c r="BE48">
        <v>10</v>
      </c>
      <c r="BF48">
        <v>10</v>
      </c>
      <c r="BG48" t="s">
        <v>11309</v>
      </c>
      <c r="BH48" t="s">
        <v>11310</v>
      </c>
      <c r="BI48" t="s">
        <v>11409</v>
      </c>
      <c r="BJ48" t="s">
        <v>11410</v>
      </c>
      <c r="BK48" t="s">
        <v>11509</v>
      </c>
      <c r="BL48" t="s">
        <v>11510</v>
      </c>
      <c r="BM48" s="9" t="str">
        <f>IF(BO48="","",VLOOKUP(C48,'Datos trazabilidad'!$A$2:$G$11,3))</f>
        <v/>
      </c>
      <c r="BN48" s="9" t="str">
        <f t="shared" si="1"/>
        <v/>
      </c>
      <c r="BO48" s="9" t="str">
        <f>IF(VLOOKUP(B48,GTINs!$A$2:$C$13041,3,FALSE)="S",VLOOKUP(B48,GTINs!$A$2:$C$13041,2,FALSE),"")</f>
        <v/>
      </c>
      <c r="BP48" s="9" t="str">
        <f>IF(BO48="","",VLOOKUP(C48,'Datos trazabilidad'!$A$2:$G$11,6))</f>
        <v/>
      </c>
      <c r="BQ48" s="9" t="str">
        <f>IF(BO48="","",VLOOKUP(C48,'Datos trazabilidad'!$A$2:$G$11,7))</f>
        <v/>
      </c>
    </row>
    <row r="49" spans="1:69" x14ac:dyDescent="0.25">
      <c r="A49" s="9" t="s">
        <v>43</v>
      </c>
      <c r="B49" s="9">
        <v>11147</v>
      </c>
      <c r="C49" s="9" t="s">
        <v>78</v>
      </c>
      <c r="E49" s="9" t="s">
        <v>2</v>
      </c>
      <c r="G49" s="9" t="s">
        <v>47</v>
      </c>
      <c r="H49" s="9" t="s">
        <v>47</v>
      </c>
      <c r="I49" t="s">
        <v>10792</v>
      </c>
      <c r="J49" t="s">
        <v>10323</v>
      </c>
      <c r="K49" t="s">
        <v>10324</v>
      </c>
      <c r="L49" t="s">
        <v>10793</v>
      </c>
      <c r="M49" s="9">
        <v>30</v>
      </c>
      <c r="N49" t="s">
        <v>10794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10795</v>
      </c>
      <c r="AD49" s="9">
        <v>10</v>
      </c>
      <c r="AG49" s="9">
        <v>2003800</v>
      </c>
      <c r="AI49" t="s">
        <v>10796</v>
      </c>
      <c r="AJ49" t="s">
        <v>10797</v>
      </c>
      <c r="AK49" t="s">
        <v>10710</v>
      </c>
      <c r="AL49" t="s">
        <v>10711</v>
      </c>
      <c r="AM49" t="s">
        <v>10712</v>
      </c>
      <c r="AO49" t="s">
        <v>10958</v>
      </c>
      <c r="AP49" t="s">
        <v>10959</v>
      </c>
      <c r="AQ49" t="s">
        <v>10960</v>
      </c>
      <c r="AR49" t="s">
        <v>11208</v>
      </c>
      <c r="AT49" t="s">
        <v>11062</v>
      </c>
      <c r="AU49" t="s">
        <v>10320</v>
      </c>
      <c r="AV49" t="s">
        <v>10791</v>
      </c>
      <c r="AW49" t="s">
        <v>11061</v>
      </c>
      <c r="AX49" t="s">
        <v>11209</v>
      </c>
      <c r="AY49" t="s">
        <v>11210</v>
      </c>
      <c r="AZ49" t="s">
        <v>47</v>
      </c>
      <c r="BA49" t="s">
        <v>47</v>
      </c>
      <c r="BB49" t="s">
        <v>10798</v>
      </c>
      <c r="BC49" t="s">
        <v>10799</v>
      </c>
      <c r="BD49" t="s">
        <v>10795</v>
      </c>
      <c r="BE49">
        <v>10</v>
      </c>
      <c r="BF49">
        <v>10</v>
      </c>
      <c r="BG49" t="s">
        <v>11311</v>
      </c>
      <c r="BH49" t="s">
        <v>11312</v>
      </c>
      <c r="BI49" t="s">
        <v>11411</v>
      </c>
      <c r="BJ49" t="s">
        <v>11412</v>
      </c>
      <c r="BK49" t="s">
        <v>11511</v>
      </c>
      <c r="BL49" t="s">
        <v>11512</v>
      </c>
      <c r="BM49" s="9" t="str">
        <f>IF(BO49="","",VLOOKUP(C49,'Datos trazabilidad'!$A$2:$G$11,3))</f>
        <v/>
      </c>
      <c r="BN49" s="9" t="str">
        <f t="shared" si="1"/>
        <v/>
      </c>
      <c r="BO49" s="9" t="str">
        <f>IF(VLOOKUP(B49,GTINs!$A$2:$C$13041,3,FALSE)="S",VLOOKUP(B49,GTINs!$A$2:$C$13041,2,FALSE),"")</f>
        <v/>
      </c>
      <c r="BP49" s="9" t="str">
        <f>IF(BO49="","",VLOOKUP(C49,'Datos trazabilidad'!$A$2:$G$11,6))</f>
        <v/>
      </c>
      <c r="BQ49" s="9" t="str">
        <f>IF(BO49="","",VLOOKUP(C49,'Datos trazabilidad'!$A$2:$G$11,7))</f>
        <v/>
      </c>
    </row>
    <row r="50" spans="1:69" x14ac:dyDescent="0.25">
      <c r="A50" s="9" t="s">
        <v>43</v>
      </c>
      <c r="B50" s="9">
        <v>11147</v>
      </c>
      <c r="C50" s="9" t="s">
        <v>78</v>
      </c>
      <c r="E50" s="9" t="s">
        <v>2</v>
      </c>
      <c r="G50" s="9" t="s">
        <v>47</v>
      </c>
      <c r="H50" s="9" t="s">
        <v>47</v>
      </c>
      <c r="I50" t="s">
        <v>10801</v>
      </c>
      <c r="J50" t="s">
        <v>10323</v>
      </c>
      <c r="K50" t="s">
        <v>10324</v>
      </c>
      <c r="L50" t="s">
        <v>10802</v>
      </c>
      <c r="M50" s="9">
        <v>33</v>
      </c>
      <c r="N50" t="s">
        <v>10803</v>
      </c>
      <c r="O50" s="9" t="s">
        <v>3</v>
      </c>
      <c r="W50" t="s">
        <v>10327</v>
      </c>
      <c r="X50" t="s">
        <v>10327</v>
      </c>
      <c r="Y50" t="s">
        <v>10328</v>
      </c>
      <c r="Z50" t="s">
        <v>10804</v>
      </c>
      <c r="AD50" s="9">
        <v>11</v>
      </c>
      <c r="AG50" s="9">
        <v>2003800</v>
      </c>
      <c r="AI50" t="s">
        <v>10805</v>
      </c>
      <c r="AJ50" t="s">
        <v>10806</v>
      </c>
      <c r="AK50" t="s">
        <v>10722</v>
      </c>
      <c r="AL50" t="s">
        <v>10723</v>
      </c>
      <c r="AM50" t="s">
        <v>10724</v>
      </c>
      <c r="AO50" t="s">
        <v>10961</v>
      </c>
      <c r="AP50" t="s">
        <v>10962</v>
      </c>
      <c r="AQ50" t="s">
        <v>10963</v>
      </c>
      <c r="AR50" t="s">
        <v>11211</v>
      </c>
      <c r="AT50" t="s">
        <v>11064</v>
      </c>
      <c r="AU50" t="s">
        <v>10320</v>
      </c>
      <c r="AV50" t="s">
        <v>10800</v>
      </c>
      <c r="AW50" t="s">
        <v>11063</v>
      </c>
      <c r="AX50" t="s">
        <v>11212</v>
      </c>
      <c r="AY50" t="s">
        <v>11213</v>
      </c>
      <c r="AZ50" t="s">
        <v>47</v>
      </c>
      <c r="BA50" t="s">
        <v>47</v>
      </c>
      <c r="BB50" t="s">
        <v>10807</v>
      </c>
      <c r="BC50" t="s">
        <v>10808</v>
      </c>
      <c r="BD50" t="s">
        <v>10804</v>
      </c>
      <c r="BE50">
        <v>10</v>
      </c>
      <c r="BF50">
        <v>10</v>
      </c>
      <c r="BG50" t="s">
        <v>11313</v>
      </c>
      <c r="BH50" t="s">
        <v>11314</v>
      </c>
      <c r="BI50" t="s">
        <v>11413</v>
      </c>
      <c r="BJ50" t="s">
        <v>11414</v>
      </c>
      <c r="BK50" t="s">
        <v>11513</v>
      </c>
      <c r="BL50" t="s">
        <v>11514</v>
      </c>
      <c r="BM50" s="9" t="str">
        <f>IF(BO50="","",VLOOKUP(C50,'Datos trazabilidad'!$A$2:$G$11,3))</f>
        <v/>
      </c>
      <c r="BN50" s="9" t="str">
        <f t="shared" si="1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11147</v>
      </c>
      <c r="C51" s="9" t="s">
        <v>78</v>
      </c>
      <c r="E51" s="9" t="s">
        <v>2</v>
      </c>
      <c r="G51" s="9" t="s">
        <v>47</v>
      </c>
      <c r="H51" s="9" t="s">
        <v>47</v>
      </c>
      <c r="I51" t="s">
        <v>10809</v>
      </c>
      <c r="J51" t="s">
        <v>10323</v>
      </c>
      <c r="K51" t="s">
        <v>10324</v>
      </c>
      <c r="L51" t="s">
        <v>10810</v>
      </c>
      <c r="M51" s="9">
        <v>36</v>
      </c>
      <c r="N51" t="s">
        <v>10811</v>
      </c>
      <c r="O51" s="9" t="s">
        <v>3</v>
      </c>
      <c r="W51" t="s">
        <v>10327</v>
      </c>
      <c r="X51" t="s">
        <v>10327</v>
      </c>
      <c r="Y51" t="s">
        <v>10328</v>
      </c>
      <c r="Z51" t="s">
        <v>10812</v>
      </c>
      <c r="AD51" s="9">
        <v>12</v>
      </c>
      <c r="AG51" s="9">
        <v>2003800</v>
      </c>
      <c r="AI51" t="s">
        <v>10813</v>
      </c>
      <c r="AJ51" t="s">
        <v>10814</v>
      </c>
      <c r="AK51" t="s">
        <v>10734</v>
      </c>
      <c r="AL51" t="s">
        <v>10735</v>
      </c>
      <c r="AM51" t="s">
        <v>10736</v>
      </c>
      <c r="AO51" t="s">
        <v>10964</v>
      </c>
      <c r="AP51" t="s">
        <v>10965</v>
      </c>
      <c r="AQ51" t="s">
        <v>10966</v>
      </c>
      <c r="AR51" t="s">
        <v>11214</v>
      </c>
      <c r="AT51" t="s">
        <v>11066</v>
      </c>
      <c r="AU51" t="s">
        <v>10320</v>
      </c>
      <c r="AV51" t="s">
        <v>10800</v>
      </c>
      <c r="AW51" t="s">
        <v>11065</v>
      </c>
      <c r="AX51" t="s">
        <v>11215</v>
      </c>
      <c r="AY51" t="s">
        <v>11216</v>
      </c>
      <c r="AZ51" t="s">
        <v>47</v>
      </c>
      <c r="BA51" t="s">
        <v>47</v>
      </c>
      <c r="BB51" t="s">
        <v>10815</v>
      </c>
      <c r="BC51" t="s">
        <v>10816</v>
      </c>
      <c r="BD51" t="s">
        <v>10812</v>
      </c>
      <c r="BE51">
        <v>10</v>
      </c>
      <c r="BF51">
        <v>10</v>
      </c>
      <c r="BG51" t="s">
        <v>11315</v>
      </c>
      <c r="BH51" t="s">
        <v>11316</v>
      </c>
      <c r="BI51" t="s">
        <v>11415</v>
      </c>
      <c r="BJ51" t="s">
        <v>11416</v>
      </c>
      <c r="BK51" t="s">
        <v>11515</v>
      </c>
      <c r="BL51" t="s">
        <v>11516</v>
      </c>
      <c r="BM51" s="9" t="str">
        <f>IF(BO51="","",VLOOKUP(C51,'Datos trazabilidad'!$A$2:$G$11,3))</f>
        <v/>
      </c>
      <c r="BN51" s="9" t="str">
        <f t="shared" si="1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 t="s">
        <v>10338</v>
      </c>
      <c r="K13" s="2" t="s">
        <v>10338</v>
      </c>
      <c r="L13" t="s">
        <v>10338</v>
      </c>
      <c r="M13" t="s">
        <v>10338</v>
      </c>
      <c r="N13" t="s">
        <v>10338</v>
      </c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 t="s">
        <v>10338</v>
      </c>
      <c r="K14" s="2" t="s">
        <v>10338</v>
      </c>
      <c r="L14" t="s">
        <v>10338</v>
      </c>
      <c r="M14" t="s">
        <v>10338</v>
      </c>
      <c r="N14" t="s">
        <v>10338</v>
      </c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 t="s">
        <v>10338</v>
      </c>
      <c r="K15" s="2" t="s">
        <v>10338</v>
      </c>
      <c r="L15" t="s">
        <v>10338</v>
      </c>
      <c r="M15" t="s">
        <v>10338</v>
      </c>
      <c r="N15" t="s">
        <v>10338</v>
      </c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 t="s">
        <v>10338</v>
      </c>
      <c r="K16" s="2" t="s">
        <v>10338</v>
      </c>
      <c r="L16" t="s">
        <v>10338</v>
      </c>
      <c r="M16" t="s">
        <v>10338</v>
      </c>
      <c r="N16" t="s">
        <v>10338</v>
      </c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 t="s">
        <v>10338</v>
      </c>
      <c r="K17" s="2" t="s">
        <v>10338</v>
      </c>
      <c r="L17" t="s">
        <v>10338</v>
      </c>
      <c r="M17" t="s">
        <v>10338</v>
      </c>
      <c r="N17" t="s">
        <v>10338</v>
      </c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 t="s">
        <v>10338</v>
      </c>
      <c r="K18" s="2" t="s">
        <v>10338</v>
      </c>
      <c r="L18" t="s">
        <v>10338</v>
      </c>
      <c r="M18" t="s">
        <v>10338</v>
      </c>
      <c r="N18" t="s">
        <v>10338</v>
      </c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 t="s">
        <v>10338</v>
      </c>
      <c r="K19" s="2" t="s">
        <v>10338</v>
      </c>
      <c r="L19" t="s">
        <v>10338</v>
      </c>
      <c r="M19" t="s">
        <v>10338</v>
      </c>
      <c r="N19" t="s">
        <v>10338</v>
      </c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 t="s">
        <v>10338</v>
      </c>
      <c r="K20" s="2" t="s">
        <v>10338</v>
      </c>
      <c r="L20" t="s">
        <v>10338</v>
      </c>
      <c r="M20" t="s">
        <v>10338</v>
      </c>
      <c r="N20" t="s">
        <v>10338</v>
      </c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 t="s">
        <v>10338</v>
      </c>
      <c r="K21" s="2" t="s">
        <v>10338</v>
      </c>
      <c r="L21" t="s">
        <v>10338</v>
      </c>
      <c r="M21" t="s">
        <v>10338</v>
      </c>
      <c r="N21" t="s">
        <v>10338</v>
      </c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 t="s">
        <v>10338</v>
      </c>
      <c r="K22" s="2" t="s">
        <v>10338</v>
      </c>
      <c r="L22" t="s">
        <v>10338</v>
      </c>
      <c r="M22" t="s">
        <v>10338</v>
      </c>
      <c r="N22" t="s">
        <v>10338</v>
      </c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 t="s">
        <v>10338</v>
      </c>
      <c r="K23" s="2" t="s">
        <v>10338</v>
      </c>
      <c r="L23" t="s">
        <v>10338</v>
      </c>
      <c r="M23" t="s">
        <v>10338</v>
      </c>
      <c r="N23" t="s">
        <v>10338</v>
      </c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 t="s">
        <v>10338</v>
      </c>
      <c r="K24" s="2" t="s">
        <v>10338</v>
      </c>
      <c r="L24" t="s">
        <v>10338</v>
      </c>
      <c r="M24" t="s">
        <v>10338</v>
      </c>
      <c r="N24" t="s">
        <v>10338</v>
      </c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 t="s">
        <v>10338</v>
      </c>
      <c r="K25" s="2" t="s">
        <v>10338</v>
      </c>
      <c r="L25" t="s">
        <v>10338</v>
      </c>
      <c r="M25" t="s">
        <v>10338</v>
      </c>
      <c r="N25" t="s">
        <v>10338</v>
      </c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 t="s">
        <v>10338</v>
      </c>
      <c r="K26" s="2" t="s">
        <v>10338</v>
      </c>
      <c r="L26" t="s">
        <v>10338</v>
      </c>
      <c r="M26" t="s">
        <v>10338</v>
      </c>
      <c r="N26" t="s">
        <v>10338</v>
      </c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 t="s">
        <v>10338</v>
      </c>
      <c r="K27" s="2" t="s">
        <v>10338</v>
      </c>
      <c r="L27" t="s">
        <v>10338</v>
      </c>
      <c r="M27" t="s">
        <v>10338</v>
      </c>
      <c r="N27" t="s">
        <v>10338</v>
      </c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 t="s">
        <v>10338</v>
      </c>
      <c r="K28" s="2" t="s">
        <v>10338</v>
      </c>
      <c r="L28" t="s">
        <v>10338</v>
      </c>
      <c r="M28" t="s">
        <v>10338</v>
      </c>
      <c r="N28" t="s">
        <v>10338</v>
      </c>
    </row>
    <row r="29" spans="1:11" x14ac:dyDescent="0.25">
      <c r="A29" t="e">
        <f>IF(generador_datos!#REF!&lt;&gt;"",ROW(generador_datos!#REF!)-1,"")</f>
        <v>#REF!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 t="s">
        <v>10338</v>
      </c>
      <c r="K29" s="2" t="s">
        <v>10338</v>
      </c>
      <c r="L29" t="s">
        <v>10338</v>
      </c>
      <c r="M29" t="s">
        <v>10338</v>
      </c>
      <c r="N29" t="s">
        <v>10338</v>
      </c>
    </row>
    <row r="30" spans="1:11" x14ac:dyDescent="0.25">
      <c r="A30" t="n">
        <f>IF(generador_datos!A29&lt;&gt;"",ROW(generador_datos!A29)-1,"")</f>
        <v>28.0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 t="s">
        <v>10338</v>
      </c>
      <c r="K30" s="2" t="s">
        <v>10338</v>
      </c>
      <c r="L30" t="s">
        <v>10338</v>
      </c>
      <c r="M30" t="s">
        <v>10338</v>
      </c>
      <c r="N30" t="s">
        <v>10338</v>
      </c>
    </row>
    <row r="31" spans="1:11" x14ac:dyDescent="0.25">
      <c r="A31" t="n">
        <f>IF(generador_datos!A30&lt;&gt;"",ROW(generador_datos!A30)-1,"")</f>
        <v>29.0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 t="s">
        <v>10338</v>
      </c>
      <c r="K31" s="2" t="s">
        <v>10338</v>
      </c>
      <c r="L31" t="s">
        <v>10338</v>
      </c>
      <c r="M31" t="s">
        <v>10338</v>
      </c>
      <c r="N31" t="s">
        <v>10338</v>
      </c>
    </row>
    <row r="32" spans="1:11" x14ac:dyDescent="0.25">
      <c r="A32" t="n">
        <f>IF(generador_datos!A31&lt;&gt;"",ROW(generador_datos!A31)-1,"")</f>
        <v>30.0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 t="s">
        <v>10338</v>
      </c>
      <c r="K32" s="2" t="s">
        <v>10338</v>
      </c>
      <c r="L32" t="s">
        <v>10338</v>
      </c>
      <c r="M32" t="s">
        <v>10338</v>
      </c>
      <c r="N32" t="s">
        <v>10338</v>
      </c>
    </row>
    <row r="33" spans="1:11" x14ac:dyDescent="0.25">
      <c r="A33" t="e">
        <f>IF(generador_datos!#REF!&lt;&gt;"",ROW(generador_datos!#REF!)-1,"")</f>
        <v>#REF!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 t="s">
        <v>10338</v>
      </c>
      <c r="K33" s="2" t="s">
        <v>10338</v>
      </c>
      <c r="L33" t="s">
        <v>10338</v>
      </c>
      <c r="M33" t="s">
        <v>10338</v>
      </c>
      <c r="N33" t="s">
        <v>10338</v>
      </c>
    </row>
    <row r="34" spans="1:11" x14ac:dyDescent="0.25">
      <c r="A34" t="e">
        <f>IF(generador_datos!#REF!&lt;&gt;"",ROW(generador_datos!#REF!)-1,"")</f>
        <v>#REF!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 t="s">
        <v>10338</v>
      </c>
      <c r="K34" s="2" t="s">
        <v>10338</v>
      </c>
      <c r="L34" t="s">
        <v>10338</v>
      </c>
      <c r="M34" t="s">
        <v>10338</v>
      </c>
      <c r="N34" t="s">
        <v>10338</v>
      </c>
    </row>
    <row r="35" spans="1:11" x14ac:dyDescent="0.25">
      <c r="A35" t="e">
        <f>IF(generador_datos!#REF!&lt;&gt;"",ROW(generador_datos!#REF!)-1,"")</f>
        <v>#REF!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 t="s">
        <v>10338</v>
      </c>
      <c r="K35" s="2" t="s">
        <v>10338</v>
      </c>
      <c r="L35" t="s">
        <v>10338</v>
      </c>
      <c r="M35" t="s">
        <v>10338</v>
      </c>
      <c r="N35" t="s">
        <v>10338</v>
      </c>
    </row>
    <row r="36" spans="1:11" x14ac:dyDescent="0.25">
      <c r="A36" t="e">
        <f>IF(generador_datos!#REF!&lt;&gt;"",ROW(generador_datos!#REF!)-1,"")</f>
        <v>#REF!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 t="s">
        <v>10338</v>
      </c>
      <c r="K36" s="2" t="s">
        <v>10338</v>
      </c>
      <c r="L36" t="s">
        <v>10338</v>
      </c>
      <c r="M36" t="s">
        <v>10338</v>
      </c>
      <c r="N36" t="s">
        <v>10338</v>
      </c>
    </row>
    <row r="37" spans="1:11" x14ac:dyDescent="0.25">
      <c r="A37" t="e">
        <f>IF(generador_datos!#REF!&lt;&gt;"",ROW(generador_datos!#REF!)-1,"")</f>
        <v>#REF!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 t="s">
        <v>10338</v>
      </c>
      <c r="K37" s="2" t="s">
        <v>10338</v>
      </c>
      <c r="L37" t="s">
        <v>10338</v>
      </c>
      <c r="M37" t="s">
        <v>10338</v>
      </c>
      <c r="N37" t="s">
        <v>10338</v>
      </c>
    </row>
    <row r="38" spans="1:11" x14ac:dyDescent="0.25">
      <c r="A38" t="e">
        <f>IF(generador_datos!#REF!&lt;&gt;"",ROW(generador_datos!#REF!)-1,"")</f>
        <v>#REF!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  <c r="J38" t="s">
        <v>10338</v>
      </c>
      <c r="K38" t="s">
        <v>10338</v>
      </c>
      <c r="L38" t="s">
        <v>10338</v>
      </c>
      <c r="M38" t="s">
        <v>10338</v>
      </c>
      <c r="N38" t="s">
        <v>10338</v>
      </c>
    </row>
    <row r="39" spans="1:11" x14ac:dyDescent="0.25">
      <c r="A39" t="e">
        <f>IF(generador_datos!#REF!&lt;&gt;"",ROW(generador_datos!#REF!)-1,"")</f>
        <v>#REF!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  <c r="J39" t="s">
        <v>10338</v>
      </c>
      <c r="K39" t="s">
        <v>10338</v>
      </c>
      <c r="L39" t="s">
        <v>10338</v>
      </c>
      <c r="M39" t="s">
        <v>10338</v>
      </c>
      <c r="N39" t="s">
        <v>10338</v>
      </c>
    </row>
    <row r="40" spans="1:11" x14ac:dyDescent="0.25">
      <c r="A40" t="e">
        <f>IF(generador_datos!#REF!&lt;&gt;"",ROW(generador_datos!#REF!)-1,"")</f>
        <v>#REF!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  <c r="J40" t="s">
        <v>10338</v>
      </c>
      <c r="K40" t="s">
        <v>10338</v>
      </c>
      <c r="L40" t="s">
        <v>10338</v>
      </c>
      <c r="M40" t="s">
        <v>10338</v>
      </c>
      <c r="N40" t="s">
        <v>10338</v>
      </c>
    </row>
    <row r="41" spans="1:11" x14ac:dyDescent="0.25">
      <c r="A41" t="e">
        <f>IF(generador_datos!#REF!&lt;&gt;"",ROW(generador_datos!#REF!)-1,"")</f>
        <v>#REF!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  <c r="J41" t="s">
        <v>10338</v>
      </c>
      <c r="K41" t="s">
        <v>10338</v>
      </c>
      <c r="L41" t="s">
        <v>10338</v>
      </c>
      <c r="M41" t="s">
        <v>10338</v>
      </c>
      <c r="N41" t="s">
        <v>10338</v>
      </c>
    </row>
    <row r="42" spans="1:11" x14ac:dyDescent="0.25">
      <c r="A42" t="e">
        <f>IF(generador_datos!#REF!&lt;&gt;"",ROW(generador_datos!#REF!)-1,"")</f>
        <v>#REF!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  <c r="J42" t="s">
        <v>10338</v>
      </c>
      <c r="K42" t="s">
        <v>10338</v>
      </c>
      <c r="L42" t="s">
        <v>10338</v>
      </c>
      <c r="M42" t="s">
        <v>10338</v>
      </c>
      <c r="N42" t="s">
        <v>10338</v>
      </c>
    </row>
    <row r="43" spans="1:11" x14ac:dyDescent="0.25">
      <c r="A43" t="e">
        <f>IF(generador_datos!#REF!&lt;&gt;"",ROW(generador_datos!#REF!)-1,"")</f>
        <v>#REF!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  <c r="J43" t="s">
        <v>10338</v>
      </c>
      <c r="K43" t="s">
        <v>10338</v>
      </c>
      <c r="L43" t="s">
        <v>10338</v>
      </c>
      <c r="M43" t="s">
        <v>10338</v>
      </c>
      <c r="N43" t="s">
        <v>10338</v>
      </c>
    </row>
    <row r="44" spans="1:11" x14ac:dyDescent="0.25">
      <c r="A44" t="e">
        <f>IF(generador_datos!#REF!&lt;&gt;"",ROW(generador_datos!#REF!)-1,"")</f>
        <v>#REF!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  <c r="J44" t="s">
        <v>10338</v>
      </c>
      <c r="K44" t="s">
        <v>10338</v>
      </c>
      <c r="L44" t="s">
        <v>10338</v>
      </c>
      <c r="M44" t="s">
        <v>10338</v>
      </c>
      <c r="N44" t="s">
        <v>10338</v>
      </c>
    </row>
    <row r="45" spans="1:11" x14ac:dyDescent="0.25">
      <c r="A45" t="e">
        <f>IF(generador_datos!#REF!&lt;&gt;"",ROW(generador_datos!#REF!)-1,"")</f>
        <v>#REF!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  <c r="J45" t="s">
        <v>10338</v>
      </c>
      <c r="K45" t="s">
        <v>10338</v>
      </c>
      <c r="L45" t="s">
        <v>10338</v>
      </c>
      <c r="M45" t="s">
        <v>10338</v>
      </c>
      <c r="N45" t="s">
        <v>10338</v>
      </c>
    </row>
    <row r="46" spans="1:11" x14ac:dyDescent="0.25">
      <c r="A46" t="e">
        <f>IF(generador_datos!#REF!&lt;&gt;"",ROW(generador_datos!#REF!)-1,"")</f>
        <v>#REF!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  <c r="J46" t="s">
        <v>10338</v>
      </c>
      <c r="K46" t="s">
        <v>10338</v>
      </c>
      <c r="L46" t="s">
        <v>10338</v>
      </c>
      <c r="M46" t="s">
        <v>10338</v>
      </c>
      <c r="N46" t="s">
        <v>10338</v>
      </c>
    </row>
    <row r="47" spans="1:11" x14ac:dyDescent="0.25">
      <c r="A47" t="e">
        <f>IF(generador_datos!#REF!&lt;&gt;"",ROW(generador_datos!#REF!)-1,"")</f>
        <v>#REF!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  <c r="J47" t="s">
        <v>10338</v>
      </c>
      <c r="K47" t="s">
        <v>10338</v>
      </c>
      <c r="L47" t="s">
        <v>10338</v>
      </c>
      <c r="M47" t="s">
        <v>10338</v>
      </c>
      <c r="N47" t="s">
        <v>10338</v>
      </c>
    </row>
    <row r="48" spans="1:11" x14ac:dyDescent="0.25">
      <c r="A48" t="e">
        <f>IF(generador_datos!#REF!&lt;&gt;"",ROW(generador_datos!#REF!)-1,"")</f>
        <v>#REF!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  <c r="J48" t="s">
        <v>10338</v>
      </c>
      <c r="K48" t="s">
        <v>10338</v>
      </c>
      <c r="L48" t="s">
        <v>10338</v>
      </c>
      <c r="M48" t="s">
        <v>10338</v>
      </c>
      <c r="N48" t="s">
        <v>10338</v>
      </c>
    </row>
    <row r="49" spans="1:1" x14ac:dyDescent="0.25">
      <c r="A49" t="e">
        <f>IF(generador_datos!#REF!&lt;&gt;"",ROW(generador_datos!#REF!)-1,"")</f>
        <v>#REF!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  <c r="J49" t="s">
        <v>10338</v>
      </c>
      <c r="K49" t="s">
        <v>10338</v>
      </c>
      <c r="L49" t="s">
        <v>10338</v>
      </c>
      <c r="M49" t="s">
        <v>10338</v>
      </c>
      <c r="N49" t="s">
        <v>10338</v>
      </c>
    </row>
    <row r="50" spans="1:1" x14ac:dyDescent="0.25">
      <c r="A50" t="e">
        <f>IF(generador_datos!#REF!&lt;&gt;"",ROW(generador_datos!#REF!)-1,"")</f>
        <v>#REF!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  <c r="J50" t="s">
        <v>10338</v>
      </c>
      <c r="K50" t="s">
        <v>10338</v>
      </c>
      <c r="L50" t="s">
        <v>10338</v>
      </c>
      <c r="M50" t="s">
        <v>10338</v>
      </c>
      <c r="N50" t="s">
        <v>10338</v>
      </c>
    </row>
    <row r="51" spans="1:1" x14ac:dyDescent="0.25">
      <c r="A51" t="e">
        <f>IF(generador_datos!#REF!&lt;&gt;"",ROW(generador_datos!#REF!)-1,"")</f>
        <v>#REF!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  <c r="J51" t="s">
        <v>10338</v>
      </c>
      <c r="K51" t="s">
        <v>10338</v>
      </c>
      <c r="L51" t="s">
        <v>10338</v>
      </c>
      <c r="M51" t="s">
        <v>10338</v>
      </c>
      <c r="N51" t="s">
        <v>10338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n">
        <f>IF(generador_datos!A32&lt;&gt;"",ROW(generador_datos!A32)-1,"")</f>
        <v>31.0</v>
      </c>
    </row>
    <row r="73" spans="1:1" x14ac:dyDescent="0.25">
      <c r="A73" t="n">
        <f>IF(generador_datos!A33&lt;&gt;"",ROW(generador_datos!A33)-1,"")</f>
        <v>32.0</v>
      </c>
    </row>
    <row r="74" spans="1:1" x14ac:dyDescent="0.25">
      <c r="A74" t="n">
        <f>IF(generador_datos!A34&lt;&gt;"",ROW(generador_datos!A34)-1,"")</f>
        <v>33.0</v>
      </c>
    </row>
    <row r="75" spans="1:1" x14ac:dyDescent="0.25">
      <c r="A75" t="n">
        <f>IF(generador_datos!A35&lt;&gt;"",ROW(generador_datos!A35)-1,"")</f>
        <v>34.0</v>
      </c>
    </row>
    <row r="76" spans="1:1" x14ac:dyDescent="0.25">
      <c r="A76" t="n">
        <f>IF(generador_datos!A36&lt;&gt;"",ROW(generador_datos!A36)-1,"")</f>
        <v>35.0</v>
      </c>
    </row>
    <row r="77" spans="1:1" x14ac:dyDescent="0.25">
      <c r="A77" t="n">
        <f>IF(generador_datos!A37&lt;&gt;"",ROW(generador_datos!A37)-1,"")</f>
        <v>36.0</v>
      </c>
    </row>
    <row r="78" spans="1:1" x14ac:dyDescent="0.25">
      <c r="A78" t="n">
        <f>IF(generador_datos!A38&lt;&gt;"",ROW(generador_datos!A38)-1,"")</f>
        <v>37.0</v>
      </c>
    </row>
    <row r="79" spans="1:1" x14ac:dyDescent="0.25">
      <c r="A79" t="n">
        <f>IF(generador_datos!A39&lt;&gt;"",ROW(generador_datos!A39)-1,"")</f>
        <v>38.0</v>
      </c>
    </row>
    <row r="80" spans="1:1" x14ac:dyDescent="0.25">
      <c r="A80" t="n">
        <f>IF(generador_datos!A40&lt;&gt;"",ROW(generador_datos!A40)-1,"")</f>
        <v>39.0</v>
      </c>
    </row>
    <row r="81" spans="1:1" x14ac:dyDescent="0.25">
      <c r="A81" t="n">
        <f>IF(generador_datos!A41&lt;&gt;"",ROW(generador_datos!A41)-1,"")</f>
        <v>40.0</v>
      </c>
    </row>
    <row r="82" spans="1:1" x14ac:dyDescent="0.25">
      <c r="A82" t="n">
        <f>IF(generador_datos!A42&lt;&gt;"",ROW(generador_datos!A42)-1,"")</f>
        <v>41.0</v>
      </c>
    </row>
    <row r="83" spans="1:1" x14ac:dyDescent="0.25">
      <c r="A83" t="n">
        <f>IF(generador_datos!A43&lt;&gt;"",ROW(generador_datos!A43)-1,"")</f>
        <v>42.0</v>
      </c>
    </row>
    <row r="84" spans="1:1" x14ac:dyDescent="0.25">
      <c r="A84" t="n">
        <f>IF(generador_datos!A44&lt;&gt;"",ROW(generador_datos!A44)-1,"")</f>
        <v>43.0</v>
      </c>
    </row>
    <row r="85" spans="1:1" x14ac:dyDescent="0.25">
      <c r="A85" t="n">
        <f>IF(generador_datos!A45&lt;&gt;"",ROW(generador_datos!A45)-1,"")</f>
        <v>44.0</v>
      </c>
    </row>
    <row r="86" spans="1:1" x14ac:dyDescent="0.25">
      <c r="A86" t="n">
        <f>IF(generador_datos!A46&lt;&gt;"",ROW(generador_datos!A46)-1,"")</f>
        <v>45.0</v>
      </c>
    </row>
    <row r="87" spans="1:1" x14ac:dyDescent="0.25">
      <c r="A87" t="n">
        <f>IF(generador_datos!A47&lt;&gt;"",ROW(generador_datos!A47)-1,"")</f>
        <v>46.0</v>
      </c>
    </row>
    <row r="88" spans="1:1" x14ac:dyDescent="0.25">
      <c r="A88" t="n">
        <f>IF(generador_datos!A48&lt;&gt;"",ROW(generador_datos!A48)-1,"")</f>
        <v>47.0</v>
      </c>
    </row>
    <row r="89" spans="1:1" x14ac:dyDescent="0.25">
      <c r="A89" t="n">
        <f>IF(generador_datos!A49&lt;&gt;"",ROW(generador_datos!A49)-1,"")</f>
        <v>48.0</v>
      </c>
    </row>
    <row r="90" spans="1:1" x14ac:dyDescent="0.25">
      <c r="A90" t="n">
        <f>IF(generador_datos!A50&lt;&gt;"",ROW(generador_datos!A50)-1,"")</f>
        <v>49.0</v>
      </c>
    </row>
    <row r="91" spans="1:1" x14ac:dyDescent="0.25">
      <c r="A91" t="n">
        <f>IF(generador_datos!A51&lt;&gt;"",ROW(generador_datos!A51)-1,"")</f>
        <v>50.0</v>
      </c>
    </row>
    <row r="92" spans="1:1" x14ac:dyDescent="0.25">
      <c r="A92" t="str">
        <f>IF(generador_datos!A52&lt;&gt;"",ROW(generador_datos!A52)-1,"")</f>
        <v/>
      </c>
    </row>
    <row r="93" spans="1:1" x14ac:dyDescent="0.25">
      <c r="A93" t="str">
        <f>IF(generador_datos!A53&lt;&gt;"",ROW(generador_datos!A53)-1,"")</f>
        <v/>
      </c>
    </row>
    <row r="94" spans="1:1" x14ac:dyDescent="0.25">
      <c r="A94" t="str">
        <f>IF(generador_datos!A54&lt;&gt;"",ROW(generador_datos!A54)-1,"")</f>
        <v/>
      </c>
    </row>
    <row r="95" spans="1:1" x14ac:dyDescent="0.25">
      <c r="A95" t="str">
        <f>IF(generador_datos!A55&lt;&gt;"",ROW(generador_datos!A55)-1,"")</f>
        <v/>
      </c>
    </row>
    <row r="96" spans="1:1" x14ac:dyDescent="0.25">
      <c r="A96" t="str">
        <f>IF(generador_datos!A56&lt;&gt;"",ROW(generador_datos!A56)-1,"")</f>
        <v/>
      </c>
    </row>
    <row r="97" spans="1:1" x14ac:dyDescent="0.25">
      <c r="A97" t="str">
        <f>IF(generador_datos!A57&lt;&gt;"",ROW(generador_datos!A57)-1,"")</f>
        <v/>
      </c>
    </row>
    <row r="98" spans="1:1" x14ac:dyDescent="0.25">
      <c r="A98" t="str">
        <f>IF(generador_datos!A58&lt;&gt;"",ROW(generador_datos!A58)-1,"")</f>
        <v/>
      </c>
    </row>
    <row r="99" spans="1:1" x14ac:dyDescent="0.25">
      <c r="A99" t="str">
        <f>IF(generador_datos!A59&lt;&gt;"",ROW(generador_datos!A59)-1,"")</f>
        <v/>
      </c>
    </row>
    <row r="100" spans="1:1" x14ac:dyDescent="0.25">
      <c r="A100" t="str">
        <f>IF(generador_datos!A60&lt;&gt;"",ROW(generador_datos!A60)-1,"")</f>
        <v/>
      </c>
    </row>
    <row r="101" spans="1:1" x14ac:dyDescent="0.25">
      <c r="A101" t="str">
        <f>IF(generador_datos!A61&lt;&gt;"",ROW(generador_datos!A61)-1,"")</f>
        <v/>
      </c>
    </row>
    <row r="102" spans="1:1" x14ac:dyDescent="0.25">
      <c r="A102" t="str">
        <f>IF(generador_datos!A62&lt;&gt;"",ROW(generador_datos!A62)-1,"")</f>
        <v/>
      </c>
    </row>
    <row r="103" spans="1:1" x14ac:dyDescent="0.25">
      <c r="A103" t="str">
        <f>IF(generador_datos!A63&lt;&gt;"",ROW(generador_datos!A63)-1,"")</f>
        <v/>
      </c>
    </row>
    <row r="104" spans="1:1" x14ac:dyDescent="0.25">
      <c r="A104" t="str">
        <f>IF(generador_datos!A64&lt;&gt;"",ROW(generador_datos!A64)-1,"")</f>
        <v/>
      </c>
    </row>
    <row r="105" spans="1:1" x14ac:dyDescent="0.25">
      <c r="A105" t="str">
        <f>IF(generador_datos!A65&lt;&gt;"",ROW(generador_datos!A65)-1,"")</f>
        <v/>
      </c>
    </row>
    <row r="106" spans="1:1" x14ac:dyDescent="0.25">
      <c r="A106" t="str">
        <f>IF(generador_datos!A66&lt;&gt;"",ROW(generador_datos!A66)-1,"")</f>
        <v/>
      </c>
    </row>
    <row r="107" spans="1:1" x14ac:dyDescent="0.25">
      <c r="A107" t="str">
        <f>IF(generador_datos!A67&lt;&gt;"",ROW(generador_datos!A67)-1,"")</f>
        <v/>
      </c>
    </row>
    <row r="108" spans="1:1" x14ac:dyDescent="0.25">
      <c r="A108" t="str">
        <f>IF(generador_datos!A68&lt;&gt;"",ROW(generador_datos!A68)-1,"")</f>
        <v/>
      </c>
    </row>
    <row r="109" spans="1:1" x14ac:dyDescent="0.25">
      <c r="A109" t="str">
        <f>IF(generador_datos!A69&lt;&gt;"",ROW(generador_datos!A69)-1,"")</f>
        <v/>
      </c>
    </row>
    <row r="110" spans="1:1" x14ac:dyDescent="0.25">
      <c r="A110" t="str">
        <f>IF(generador_datos!A70&lt;&gt;"",ROW(generador_datos!A70)-1,"")</f>
        <v/>
      </c>
    </row>
    <row r="111" spans="1:1" x14ac:dyDescent="0.25">
      <c r="A111" t="str">
        <f>IF(generador_datos!A71&lt;&gt;"",ROW(generador_datos!A71)-1,"")</f>
        <v/>
      </c>
    </row>
    <row r="112" spans="1:1" x14ac:dyDescent="0.25">
      <c r="A112" t="str">
        <f>IF(generador_datos!A72&lt;&gt;"",ROW(generador_datos!A72)-1,"")</f>
        <v/>
      </c>
    </row>
    <row r="113" spans="1:1" x14ac:dyDescent="0.25">
      <c r="A113" t="str">
        <f>IF(generador_datos!A73&lt;&gt;"",ROW(generador_datos!A73)-1,"")</f>
        <v/>
      </c>
    </row>
    <row r="114" spans="1:1" x14ac:dyDescent="0.25">
      <c r="A114" t="str">
        <f>IF(generador_datos!A74&lt;&gt;"",ROW(generador_datos!A74)-1,"")</f>
        <v/>
      </c>
    </row>
    <row r="115" spans="1:1" x14ac:dyDescent="0.25">
      <c r="A115" t="str">
        <f>IF(generador_datos!A75&lt;&gt;"",ROW(generador_datos!A75)-1,"")</f>
        <v/>
      </c>
    </row>
    <row r="116" spans="1:1" x14ac:dyDescent="0.25">
      <c r="A116" t="str">
        <f>IF(generador_datos!A76&lt;&gt;"",ROW(generador_datos!A76)-1,"")</f>
        <v/>
      </c>
    </row>
    <row r="117" spans="1:1" x14ac:dyDescent="0.25">
      <c r="A117" t="str">
        <f>IF(generador_datos!A77&lt;&gt;"",ROW(generador_datos!A77)-1,"")</f>
        <v/>
      </c>
    </row>
    <row r="118" spans="1:1" x14ac:dyDescent="0.25">
      <c r="A118" t="str">
        <f>IF(generador_datos!A78&lt;&gt;"",ROW(generador_datos!A78)-1,"")</f>
        <v/>
      </c>
    </row>
    <row r="119" spans="1:1" x14ac:dyDescent="0.25">
      <c r="A119" t="str">
        <f>IF(generador_datos!A79&lt;&gt;"",ROW(generador_datos!A79)-1,"")</f>
        <v/>
      </c>
    </row>
    <row r="120" spans="1:1" x14ac:dyDescent="0.25">
      <c r="A120" t="str">
        <f>IF(generador_datos!A80&lt;&gt;"",ROW(generador_datos!A80)-1,"")</f>
        <v/>
      </c>
    </row>
    <row r="121" spans="1:1" x14ac:dyDescent="0.25">
      <c r="A121" t="str">
        <f>IF(generador_datos!A81&lt;&gt;"",ROW(generador_datos!A81)-1,"")</f>
        <v/>
      </c>
    </row>
    <row r="122" spans="1:1" x14ac:dyDescent="0.25">
      <c r="A122" t="str">
        <f>IF(generador_datos!A82&lt;&gt;"",ROW(generador_datos!A82)-1,"")</f>
        <v/>
      </c>
    </row>
    <row r="123" spans="1:1" x14ac:dyDescent="0.25">
      <c r="A123" t="str">
        <f>IF(generador_datos!A83&lt;&gt;"",ROW(generador_datos!A83)-1,"")</f>
        <v/>
      </c>
    </row>
    <row r="124" spans="1:1" x14ac:dyDescent="0.25">
      <c r="A124" t="str">
        <f>IF(generador_datos!A84&lt;&gt;"",ROW(generador_datos!A84)-1,"")</f>
        <v/>
      </c>
    </row>
    <row r="125" spans="1:1" x14ac:dyDescent="0.25">
      <c r="A125" t="str">
        <f>IF(generador_datos!A85&lt;&gt;"",ROW(generador_datos!A85)-1,"")</f>
        <v/>
      </c>
    </row>
    <row r="126" spans="1:1" x14ac:dyDescent="0.25">
      <c r="A126" t="str">
        <f>IF(generador_datos!A86&lt;&gt;"",ROW(generador_datos!A86)-1,"")</f>
        <v/>
      </c>
    </row>
    <row r="127" spans="1:1" x14ac:dyDescent="0.25">
      <c r="A127" t="str">
        <f>IF(generador_datos!A87&lt;&gt;"",ROW(generador_datos!A87)-1,"")</f>
        <v/>
      </c>
    </row>
    <row r="128" spans="1:1" x14ac:dyDescent="0.25">
      <c r="A128" t="str">
        <f>IF(generador_datos!A88&lt;&gt;"",ROW(generador_datos!A88)-1,"")</f>
        <v/>
      </c>
    </row>
    <row r="129" spans="1:1" x14ac:dyDescent="0.25">
      <c r="A129" t="str">
        <f>IF(generador_datos!A89&lt;&gt;"",ROW(generador_datos!A89)-1,"")</f>
        <v/>
      </c>
    </row>
    <row r="130" spans="1:1" x14ac:dyDescent="0.25">
      <c r="A130" t="str">
        <f>IF(generador_datos!A90&lt;&gt;"",ROW(generador_datos!A90)-1,"")</f>
        <v/>
      </c>
    </row>
    <row r="131" spans="1:1" x14ac:dyDescent="0.25">
      <c r="A131" t="str">
        <f>IF(generador_datos!A91&lt;&gt;"",ROW(generador_datos!A91)-1,"")</f>
        <v/>
      </c>
    </row>
    <row r="132" spans="1:1" x14ac:dyDescent="0.25">
      <c r="A132" t="str">
        <f>IF(generador_datos!A92&lt;&gt;"",ROW(generador_datos!A92)-1,"")</f>
        <v/>
      </c>
    </row>
    <row r="133" spans="1:1" x14ac:dyDescent="0.25">
      <c r="A133" t="str">
        <f>IF(generador_datos!A93&lt;&gt;"",ROW(generador_datos!A93)-1,"")</f>
        <v/>
      </c>
    </row>
    <row r="134" spans="1:1" x14ac:dyDescent="0.25">
      <c r="A134" t="str">
        <f>IF(generador_datos!A94&lt;&gt;"",ROW(generador_datos!A94)-1,"")</f>
        <v/>
      </c>
    </row>
    <row r="135" spans="1:1" x14ac:dyDescent="0.25">
      <c r="A135" t="str">
        <f>IF(generador_datos!A95&lt;&gt;"",ROW(generador_datos!A95)-1,"")</f>
        <v/>
      </c>
    </row>
    <row r="136" spans="1:1" x14ac:dyDescent="0.25">
      <c r="A136" t="str">
        <f>IF(generador_datos!A96&lt;&gt;"",ROW(generador_datos!A96)-1,"")</f>
        <v/>
      </c>
    </row>
    <row r="137" spans="1:1" x14ac:dyDescent="0.25">
      <c r="A137" t="str">
        <f>IF(generador_datos!A97&lt;&gt;"",ROW(generador_datos!A97)-1,"")</f>
        <v/>
      </c>
    </row>
    <row r="138" spans="1:1" x14ac:dyDescent="0.25">
      <c r="A138" t="str">
        <f>IF(generador_datos!A98&lt;&gt;"",ROW(generador_datos!A98)-1,"")</f>
        <v/>
      </c>
    </row>
    <row r="139" spans="1:1" x14ac:dyDescent="0.25">
      <c r="A139" t="str">
        <f>IF(generador_datos!A99&lt;&gt;"",ROW(generador_datos!A99)-1,"")</f>
        <v/>
      </c>
    </row>
    <row r="140" spans="1:1" x14ac:dyDescent="0.25">
      <c r="A140" t="str">
        <f>IF(generador_datos!A100&lt;&gt;"",ROW(generador_datos!A100)-1,"")</f>
        <v/>
      </c>
    </row>
    <row r="141" spans="1:1" x14ac:dyDescent="0.25">
      <c r="A141" t="str">
        <f>IF(generador_datos!A101&lt;&gt;"",ROW(generador_datos!A101)-1,"")</f>
        <v/>
      </c>
    </row>
    <row r="142" spans="1:1" x14ac:dyDescent="0.25">
      <c r="A142" t="str">
        <f>IF(generador_datos!A102&lt;&gt;"",ROW(generador_datos!A102)-1,"")</f>
        <v/>
      </c>
    </row>
    <row r="143" spans="1:1" x14ac:dyDescent="0.25">
      <c r="A143" t="str">
        <f>IF(generador_datos!A103&lt;&gt;"",ROW(generador_datos!A103)-1,"")</f>
        <v/>
      </c>
    </row>
    <row r="144" spans="1:1" x14ac:dyDescent="0.25">
      <c r="A144" t="str">
        <f>IF(generador_datos!A104&lt;&gt;"",ROW(generador_datos!A104)-1,"")</f>
        <v/>
      </c>
    </row>
    <row r="145" spans="1:1" x14ac:dyDescent="0.25">
      <c r="A145" t="str">
        <f>IF(generador_datos!A105&lt;&gt;"",ROW(generador_datos!A105)-1,"")</f>
        <v/>
      </c>
    </row>
    <row r="146" spans="1:1" x14ac:dyDescent="0.25">
      <c r="A146" t="str">
        <f>IF(generador_datos!A106&lt;&gt;"",ROW(generador_datos!A106)-1,"")</f>
        <v/>
      </c>
    </row>
    <row r="147" spans="1:1" x14ac:dyDescent="0.25">
      <c r="A147" t="str">
        <f>IF(generador_datos!A107&lt;&gt;"",ROW(generador_datos!A107)-1,"")</f>
        <v/>
      </c>
    </row>
    <row r="148" spans="1:1" x14ac:dyDescent="0.25">
      <c r="A148" t="str">
        <f>IF(generador_datos!A108&lt;&gt;"",ROW(generador_datos!A108)-1,"")</f>
        <v/>
      </c>
    </row>
    <row r="149" spans="1:1" x14ac:dyDescent="0.25">
      <c r="A149" t="str">
        <f>IF(generador_datos!A109&lt;&gt;"",ROW(generador_datos!A109)-1,"")</f>
        <v/>
      </c>
    </row>
    <row r="150" spans="1:1" x14ac:dyDescent="0.25">
      <c r="A150" t="str">
        <f>IF(generador_datos!A110&lt;&gt;"",ROW(generador_datos!A110)-1,"")</f>
        <v/>
      </c>
    </row>
    <row r="151" spans="1:1" x14ac:dyDescent="0.25">
      <c r="A151" t="str">
        <f>IF(generador_datos!A111&lt;&gt;"",ROW(generador_datos!A111)-1,"")</f>
        <v/>
      </c>
    </row>
    <row r="152" spans="1:1" x14ac:dyDescent="0.25">
      <c r="A152" t="str">
        <f>IF(generador_datos!A112&lt;&gt;"",ROW(generador_datos!A112)-1,"")</f>
        <v/>
      </c>
    </row>
    <row r="153" spans="1:1" x14ac:dyDescent="0.25">
      <c r="A153" t="str">
        <f>IF(generador_datos!A113&lt;&gt;"",ROW(generador_datos!A113)-1,"")</f>
        <v/>
      </c>
    </row>
    <row r="154" spans="1:1" x14ac:dyDescent="0.25">
      <c r="A154" t="str">
        <f>IF(generador_datos!A114&lt;&gt;"",ROW(generador_datos!A114)-1,"")</f>
        <v/>
      </c>
    </row>
    <row r="155" spans="1:1" x14ac:dyDescent="0.25">
      <c r="A155" t="str">
        <f>IF(generador_datos!A115&lt;&gt;"",ROW(generador_datos!A115)-1,"")</f>
        <v/>
      </c>
    </row>
    <row r="156" spans="1:1" x14ac:dyDescent="0.25">
      <c r="A156" t="str">
        <f>IF(generador_datos!A116&lt;&gt;"",ROW(generador_datos!A116)-1,"")</f>
        <v/>
      </c>
    </row>
    <row r="157" spans="1:1" x14ac:dyDescent="0.25">
      <c r="A157" t="str">
        <f>IF(generador_datos!A117&lt;&gt;"",ROW(generador_datos!A117)-1,"")</f>
        <v/>
      </c>
    </row>
    <row r="158" spans="1:1" x14ac:dyDescent="0.25">
      <c r="A158" t="str">
        <f>IF(generador_datos!A118&lt;&gt;"",ROW(generador_datos!A118)-1,"")</f>
        <v/>
      </c>
    </row>
    <row r="159" spans="1:1" x14ac:dyDescent="0.25">
      <c r="A159" t="str">
        <f>IF(generador_datos!A119&lt;&gt;"",ROW(generador_datos!A119)-1,"")</f>
        <v/>
      </c>
    </row>
    <row r="160" spans="1:1" x14ac:dyDescent="0.25">
      <c r="A160" t="str">
        <f>IF(generador_datos!A120&lt;&gt;"",ROW(generador_datos!A120)-1,"")</f>
        <v/>
      </c>
    </row>
    <row r="161" spans="1:1" x14ac:dyDescent="0.25">
      <c r="A161" t="str">
        <f>IF(generador_datos!A121&lt;&gt;"",ROW(generador_datos!A121)-1,"")</f>
        <v/>
      </c>
    </row>
    <row r="162" spans="1:1" x14ac:dyDescent="0.25">
      <c r="A162" t="str">
        <f>IF(generador_datos!A122&lt;&gt;"",ROW(generador_datos!A122)-1,"")</f>
        <v/>
      </c>
    </row>
    <row r="163" spans="1:1" x14ac:dyDescent="0.25">
      <c r="A163" t="str">
        <f>IF(generador_datos!A123&lt;&gt;"",ROW(generador_datos!A123)-1,"")</f>
        <v/>
      </c>
    </row>
    <row r="164" spans="1:1" x14ac:dyDescent="0.25">
      <c r="A164" t="str">
        <f>IF(generador_datos!A124&lt;&gt;"",ROW(generador_datos!A124)-1,"")</f>
        <v/>
      </c>
    </row>
    <row r="165" spans="1:1" x14ac:dyDescent="0.25">
      <c r="A165" t="str">
        <f>IF(generador_datos!A125&lt;&gt;"",ROW(generador_datos!A125)-1,"")</f>
        <v/>
      </c>
    </row>
    <row r="166" spans="1:1" x14ac:dyDescent="0.25">
      <c r="A166" t="str">
        <f>IF(generador_datos!A126&lt;&gt;"",ROW(generador_datos!A126)-1,"")</f>
        <v/>
      </c>
    </row>
    <row r="167" spans="1:1" x14ac:dyDescent="0.25">
      <c r="A167" t="str">
        <f>IF(generador_datos!A127&lt;&gt;"",ROW(generador_datos!A127)-1,"")</f>
        <v/>
      </c>
    </row>
    <row r="168" spans="1:1" x14ac:dyDescent="0.25">
      <c r="A168" t="str">
        <f>IF(generador_datos!A128&lt;&gt;"",ROW(generador_datos!A128)-1,"")</f>
        <v/>
      </c>
    </row>
    <row r="169" spans="1:1" x14ac:dyDescent="0.25">
      <c r="A169" t="str">
        <f>IF(generador_datos!A129&lt;&gt;"",ROW(generador_datos!A129)-1,"")</f>
        <v/>
      </c>
    </row>
    <row r="170" spans="1:1" x14ac:dyDescent="0.25">
      <c r="A170" t="str">
        <f>IF(generador_datos!A130&lt;&gt;"",ROW(generador_datos!A130)-1,"")</f>
        <v/>
      </c>
    </row>
    <row r="171" spans="1:1" x14ac:dyDescent="0.25">
      <c r="A171" t="str">
        <f>IF(generador_datos!A131&lt;&gt;"",ROW(generador_datos!A131)-1,"")</f>
        <v/>
      </c>
    </row>
    <row r="172" spans="1:1" x14ac:dyDescent="0.25">
      <c r="A172" t="str">
        <f>IF(generador_datos!A132&lt;&gt;"",ROW(generador_datos!A132)-1,"")</f>
        <v/>
      </c>
    </row>
    <row r="173" spans="1:1" x14ac:dyDescent="0.25">
      <c r="A173" t="str">
        <f>IF(generador_datos!A133&lt;&gt;"",ROW(generador_datos!A133)-1,"")</f>
        <v/>
      </c>
    </row>
    <row r="174" spans="1:1" x14ac:dyDescent="0.25">
      <c r="A174" t="str">
        <f>IF(generador_datos!A134&lt;&gt;"",ROW(generador_datos!A134)-1,"")</f>
        <v/>
      </c>
    </row>
    <row r="175" spans="1:1" x14ac:dyDescent="0.25">
      <c r="A175" t="str">
        <f>IF(generador_datos!A135&lt;&gt;"",ROW(generador_datos!A135)-1,"")</f>
        <v/>
      </c>
    </row>
    <row r="176" spans="1:1" x14ac:dyDescent="0.25">
      <c r="A176" t="str">
        <f>IF(generador_datos!A136&lt;&gt;"",ROW(generador_datos!A136)-1,"")</f>
        <v/>
      </c>
    </row>
    <row r="177" spans="1:1" x14ac:dyDescent="0.25">
      <c r="A177" t="str">
        <f>IF(generador_datos!A137&lt;&gt;"",ROW(generador_datos!A137)-1,"")</f>
        <v/>
      </c>
    </row>
    <row r="178" spans="1:1" x14ac:dyDescent="0.25">
      <c r="A178" t="str">
        <f>IF(generador_datos!A138&lt;&gt;"",ROW(generador_datos!A138)-1,"")</f>
        <v/>
      </c>
    </row>
    <row r="179" spans="1:1" x14ac:dyDescent="0.25">
      <c r="A179" t="str">
        <f>IF(generador_datos!A139&lt;&gt;"",ROW(generador_datos!A139)-1,"")</f>
        <v/>
      </c>
    </row>
    <row r="180" spans="1:1" x14ac:dyDescent="0.25">
      <c r="A180" t="str">
        <f>IF(generador_datos!A140&lt;&gt;"",ROW(generador_datos!A140)-1,"")</f>
        <v/>
      </c>
    </row>
    <row r="181" spans="1:1" x14ac:dyDescent="0.25">
      <c r="A181" t="str">
        <f>IF(generador_datos!A141&lt;&gt;"",ROW(generador_datos!A141)-1,"")</f>
        <v/>
      </c>
    </row>
    <row r="182" spans="1:1" x14ac:dyDescent="0.25">
      <c r="A182" t="str">
        <f>IF(generador_datos!A142&lt;&gt;"",ROW(generador_datos!A142)-1,"")</f>
        <v/>
      </c>
    </row>
    <row r="183" spans="1:1" x14ac:dyDescent="0.25">
      <c r="A183" t="str">
        <f>IF(generador_datos!A143&lt;&gt;"",ROW(generador_datos!A143)-1,"")</f>
        <v/>
      </c>
    </row>
    <row r="184" spans="1:1" x14ac:dyDescent="0.25">
      <c r="A184" t="str">
        <f>IF(generador_datos!A144&lt;&gt;"",ROW(generador_datos!A144)-1,"")</f>
        <v/>
      </c>
    </row>
    <row r="185" spans="1:1" x14ac:dyDescent="0.25">
      <c r="A185" t="str">
        <f>IF(generador_datos!A145&lt;&gt;"",ROW(generador_datos!A145)-1,"")</f>
        <v/>
      </c>
    </row>
    <row r="186" spans="1:1" x14ac:dyDescent="0.25">
      <c r="A186" t="str">
        <f>IF(generador_datos!A146&lt;&gt;"",ROW(generador_datos!A146)-1,"")</f>
        <v/>
      </c>
    </row>
    <row r="187" spans="1:1" x14ac:dyDescent="0.25">
      <c r="A187" t="str">
        <f>IF(generador_datos!A147&lt;&gt;"",ROW(generador_datos!A147)-1,"")</f>
        <v/>
      </c>
    </row>
    <row r="188" spans="1:1" x14ac:dyDescent="0.25">
      <c r="A188" t="str">
        <f>IF(generador_datos!A148&lt;&gt;"",ROW(generador_datos!A148)-1,"")</f>
        <v/>
      </c>
    </row>
    <row r="189" spans="1:1" x14ac:dyDescent="0.25">
      <c r="A189" t="str">
        <f>IF(generador_datos!A149&lt;&gt;"",ROW(generador_datos!A149)-1,"")</f>
        <v/>
      </c>
    </row>
    <row r="190" spans="1:1" x14ac:dyDescent="0.25">
      <c r="A190" t="str">
        <f>IF(generador_datos!A150&lt;&gt;"",ROW(generador_datos!A150)-1,"")</f>
        <v/>
      </c>
    </row>
    <row r="191" spans="1:1" x14ac:dyDescent="0.25">
      <c r="A191" t="str">
        <f>IF(generador_datos!A151&lt;&gt;"",ROW(generador_datos!A151)-1,"")</f>
        <v/>
      </c>
    </row>
    <row r="192" spans="1:1" x14ac:dyDescent="0.25">
      <c r="A192" t="str">
        <f>IF(generador_datos!A152&lt;&gt;"",ROW(generador_datos!A152)-1,"")</f>
        <v/>
      </c>
    </row>
    <row r="193" spans="1:1" x14ac:dyDescent="0.25">
      <c r="A193" t="str">
        <f>IF(generador_datos!A153&lt;&gt;"",ROW(generador_datos!A153)-1,"")</f>
        <v/>
      </c>
    </row>
    <row r="194" spans="1:1" x14ac:dyDescent="0.25">
      <c r="A194" t="str">
        <f>IF(generador_datos!A154&lt;&gt;"",ROW(generador_datos!A154)-1,"")</f>
        <v/>
      </c>
    </row>
    <row r="195" spans="1:1" x14ac:dyDescent="0.25">
      <c r="A195" t="str">
        <f>IF(generador_datos!A155&lt;&gt;"",ROW(generador_datos!A155)-1,"")</f>
        <v/>
      </c>
    </row>
    <row r="196" spans="1:1" x14ac:dyDescent="0.25">
      <c r="A196" t="str">
        <f>IF(generador_datos!A156&lt;&gt;"",ROW(generador_datos!A156)-1,"")</f>
        <v/>
      </c>
    </row>
    <row r="197" spans="1:1" x14ac:dyDescent="0.25">
      <c r="A197" t="str">
        <f>IF(generador_datos!A157&lt;&gt;"",ROW(generador_datos!A157)-1,"")</f>
        <v/>
      </c>
    </row>
    <row r="198" spans="1:1" x14ac:dyDescent="0.25">
      <c r="A198" t="str">
        <f>IF(generador_datos!A158&lt;&gt;"",ROW(generador_datos!A158)-1,"")</f>
        <v/>
      </c>
    </row>
    <row r="199" spans="1:1" x14ac:dyDescent="0.25">
      <c r="A199" t="str">
        <f>IF(generador_datos!A159&lt;&gt;"",ROW(generador_datos!A159)-1,"")</f>
        <v/>
      </c>
    </row>
    <row r="200" spans="1:1" x14ac:dyDescent="0.25">
      <c r="A200" t="str">
        <f>IF(generador_datos!A160&lt;&gt;"",ROW(generador_datos!A160)-1,"")</f>
        <v/>
      </c>
    </row>
    <row r="201" spans="1:1" x14ac:dyDescent="0.25">
      <c r="A201" t="str">
        <f>IF(generador_datos!A161&lt;&gt;"",ROW(generador_datos!A161)-1,"")</f>
        <v/>
      </c>
    </row>
    <row r="202" spans="1:1" x14ac:dyDescent="0.25">
      <c r="A202" t="str">
        <f>IF(generador_datos!A162&lt;&gt;"",ROW(generador_datos!A162)-1,"")</f>
        <v/>
      </c>
    </row>
    <row r="203" spans="1:1" x14ac:dyDescent="0.25">
      <c r="A203" t="str">
        <f>IF(generador_datos!A163&lt;&gt;"",ROW(generador_datos!A163)-1,"")</f>
        <v/>
      </c>
    </row>
    <row r="204" spans="1:1" x14ac:dyDescent="0.25">
      <c r="A204" t="str">
        <f>IF(generador_datos!A164&lt;&gt;"",ROW(generador_datos!A164)-1,"")</f>
        <v/>
      </c>
    </row>
    <row r="205" spans="1:1" x14ac:dyDescent="0.25">
      <c r="A205" t="str">
        <f>IF(generador_datos!A165&lt;&gt;"",ROW(generador_datos!A165)-1,"")</f>
        <v/>
      </c>
    </row>
    <row r="206" spans="1:1" x14ac:dyDescent="0.25">
      <c r="A206" t="str">
        <f>IF(generador_datos!A166&lt;&gt;"",ROW(generador_datos!A166)-1,"")</f>
        <v/>
      </c>
    </row>
    <row r="207" spans="1:1" x14ac:dyDescent="0.25">
      <c r="A207" t="str">
        <f>IF(generador_datos!A167&lt;&gt;"",ROW(generador_datos!A167)-1,"")</f>
        <v/>
      </c>
    </row>
    <row r="208" spans="1:1" x14ac:dyDescent="0.25">
      <c r="A208" t="str">
        <f>IF(generador_datos!A168&lt;&gt;"",ROW(generador_datos!A168)-1,"")</f>
        <v/>
      </c>
    </row>
    <row r="209" spans="1:1" x14ac:dyDescent="0.25">
      <c r="A209" t="str">
        <f>IF(generador_datos!A169&lt;&gt;"",ROW(generador_datos!A169)-1,"")</f>
        <v/>
      </c>
    </row>
    <row r="210" spans="1:1" x14ac:dyDescent="0.25">
      <c r="A210" t="str">
        <f>IF(generador_datos!A170&lt;&gt;"",ROW(generador_datos!A170)-1,"")</f>
        <v/>
      </c>
    </row>
    <row r="211" spans="1:1" x14ac:dyDescent="0.25">
      <c r="A211" t="str">
        <f>IF(generador_datos!A171&lt;&gt;"",ROW(generador_datos!A171)-1,"")</f>
        <v/>
      </c>
    </row>
    <row r="212" spans="1:1" x14ac:dyDescent="0.25">
      <c r="A212" t="str">
        <f>IF(generador_datos!A172&lt;&gt;"",ROW(generador_datos!A172)-1,"")</f>
        <v/>
      </c>
    </row>
    <row r="213" spans="1:1" x14ac:dyDescent="0.25">
      <c r="A213" t="str">
        <f>IF(generador_datos!A173&lt;&gt;"",ROW(generador_datos!A173)-1,"")</f>
        <v/>
      </c>
    </row>
    <row r="214" spans="1:1" x14ac:dyDescent="0.25">
      <c r="A214" t="str">
        <f>IF(generador_datos!A174&lt;&gt;"",ROW(generador_datos!A174)-1,"")</f>
        <v/>
      </c>
    </row>
    <row r="215" spans="1:1" x14ac:dyDescent="0.25">
      <c r="A215" t="str">
        <f>IF(generador_datos!A175&lt;&gt;"",ROW(generador_datos!A175)-1,"")</f>
        <v/>
      </c>
    </row>
    <row r="216" spans="1:1" x14ac:dyDescent="0.25">
      <c r="A216" t="str">
        <f>IF(generador_datos!A176&lt;&gt;"",ROW(generador_datos!A176)-1,"")</f>
        <v/>
      </c>
    </row>
    <row r="217" spans="1:1" x14ac:dyDescent="0.25">
      <c r="A217" t="str">
        <f>IF(generador_datos!A177&lt;&gt;"",ROW(generador_datos!A177)-1,"")</f>
        <v/>
      </c>
    </row>
    <row r="218" spans="1:1" x14ac:dyDescent="0.25">
      <c r="A218" t="str">
        <f>IF(generador_datos!A178&lt;&gt;"",ROW(generador_datos!A178)-1,"")</f>
        <v/>
      </c>
    </row>
    <row r="219" spans="1:1" x14ac:dyDescent="0.25">
      <c r="A219" t="str">
        <f>IF(generador_datos!A179&lt;&gt;"",ROW(generador_datos!A179)-1,"")</f>
        <v/>
      </c>
    </row>
    <row r="220" spans="1:1" x14ac:dyDescent="0.25">
      <c r="A220" t="str">
        <f>IF(generador_datos!A180&lt;&gt;"",ROW(generador_datos!A180)-1,"")</f>
        <v/>
      </c>
    </row>
    <row r="221" spans="1:1" x14ac:dyDescent="0.25">
      <c r="A221" t="str">
        <f>IF(generador_datos!A181&lt;&gt;"",ROW(generador_datos!A181)-1,"")</f>
        <v/>
      </c>
    </row>
    <row r="222" spans="1:1" x14ac:dyDescent="0.25">
      <c r="A222" t="str">
        <f>IF(generador_datos!A182&lt;&gt;"",ROW(generador_datos!A182)-1,"")</f>
        <v/>
      </c>
    </row>
    <row r="223" spans="1:1" x14ac:dyDescent="0.25">
      <c r="A223" t="str">
        <f>IF(generador_datos!A183&lt;&gt;"",ROW(generador_datos!A183)-1,"")</f>
        <v/>
      </c>
    </row>
    <row r="224" spans="1:1" x14ac:dyDescent="0.25">
      <c r="A224" t="str">
        <f>IF(generador_datos!A184&lt;&gt;"",ROW(generador_datos!A184)-1,"")</f>
        <v/>
      </c>
    </row>
    <row r="225" spans="1:1" x14ac:dyDescent="0.25">
      <c r="A225" t="str">
        <f>IF(generador_datos!A185&lt;&gt;"",ROW(generador_datos!A185)-1,"")</f>
        <v/>
      </c>
    </row>
    <row r="226" spans="1:1" x14ac:dyDescent="0.25">
      <c r="A226" t="str">
        <f>IF(generador_datos!A186&lt;&gt;"",ROW(generador_datos!A186)-1,"")</f>
        <v/>
      </c>
    </row>
    <row r="227" spans="1:1" x14ac:dyDescent="0.25">
      <c r="A227" t="str">
        <f>IF(generador_datos!A187&lt;&gt;"",ROW(generador_datos!A187)-1,"")</f>
        <v/>
      </c>
    </row>
    <row r="228" spans="1:1" x14ac:dyDescent="0.25">
      <c r="A228" t="str">
        <f>IF(generador_datos!A188&lt;&gt;"",ROW(generador_datos!A188)-1,"")</f>
        <v/>
      </c>
    </row>
    <row r="229" spans="1:1" x14ac:dyDescent="0.25">
      <c r="A229" t="str">
        <f>IF(generador_datos!A189&lt;&gt;"",ROW(generador_datos!A189)-1,"")</f>
        <v/>
      </c>
    </row>
    <row r="230" spans="1:1" x14ac:dyDescent="0.25">
      <c r="A230" t="str">
        <f>IF(generador_datos!A190&lt;&gt;"",ROW(generador_datos!A190)-1,"")</f>
        <v/>
      </c>
    </row>
    <row r="231" spans="1:1" x14ac:dyDescent="0.25">
      <c r="A231" t="str">
        <f>IF(generador_datos!A191&lt;&gt;"",ROW(generador_datos!A191)-1,"")</f>
        <v/>
      </c>
    </row>
    <row r="232" spans="1:1" x14ac:dyDescent="0.25">
      <c r="A232" t="str">
        <f>IF(generador_datos!A192&lt;&gt;"",ROW(generador_datos!A192)-1,"")</f>
        <v/>
      </c>
    </row>
    <row r="233" spans="1:1" x14ac:dyDescent="0.25">
      <c r="A233" t="str">
        <f>IF(generador_datos!A193&lt;&gt;"",ROW(generador_datos!A193)-1,"")</f>
        <v/>
      </c>
    </row>
    <row r="234" spans="1:1" x14ac:dyDescent="0.25">
      <c r="A234" t="str">
        <f>IF(generador_datos!A194&lt;&gt;"",ROW(generador_datos!A194)-1,"")</f>
        <v/>
      </c>
    </row>
    <row r="235" spans="1:1" x14ac:dyDescent="0.25">
      <c r="A235" t="str">
        <f>IF(generador_datos!A195&lt;&gt;"",ROW(generador_datos!A195)-1,"")</f>
        <v/>
      </c>
    </row>
    <row r="236" spans="1:1" x14ac:dyDescent="0.25">
      <c r="A236" t="str">
        <f>IF(generador_datos!A196&lt;&gt;"",ROW(generador_datos!A196)-1,"")</f>
        <v/>
      </c>
    </row>
    <row r="237" spans="1:1" x14ac:dyDescent="0.25">
      <c r="A237" t="str">
        <f>IF(generador_datos!A197&lt;&gt;"",ROW(generador_datos!A197)-1,"")</f>
        <v/>
      </c>
    </row>
    <row r="238" spans="1:1" x14ac:dyDescent="0.25">
      <c r="A238" t="str">
        <f>IF(generador_datos!A198&lt;&gt;"",ROW(generador_datos!A198)-1,"")</f>
        <v/>
      </c>
    </row>
    <row r="239" spans="1:1" x14ac:dyDescent="0.25">
      <c r="A239" t="str">
        <f>IF(generador_datos!A199&lt;&gt;"",ROW(generador_datos!A199)-1,"")</f>
        <v/>
      </c>
    </row>
    <row r="240" spans="1:1" x14ac:dyDescent="0.25">
      <c r="A240" t="str">
        <f>IF(generador_datos!A200&lt;&gt;"",ROW(generador_datos!A200)-1,"")</f>
        <v/>
      </c>
    </row>
    <row r="241" spans="1:1" x14ac:dyDescent="0.25">
      <c r="A241" t="str">
        <f>IF(generador_datos!A201&lt;&gt;"",ROW(generador_datos!A201)-1,"")</f>
        <v/>
      </c>
    </row>
    <row r="242" spans="1:1" x14ac:dyDescent="0.25">
      <c r="A242" t="str">
        <f>IF(generador_datos!A202&lt;&gt;"",ROW(generador_datos!A202)-1,"")</f>
        <v/>
      </c>
    </row>
    <row r="243" spans="1:1" x14ac:dyDescent="0.25">
      <c r="A243" t="str">
        <f>IF(generador_datos!A203&lt;&gt;"",ROW(generador_datos!A203)-1,"")</f>
        <v/>
      </c>
    </row>
    <row r="244" spans="1:1" x14ac:dyDescent="0.25">
      <c r="A244" t="str">
        <f>IF(generador_datos!A204&lt;&gt;"",ROW(generador_datos!A204)-1,"")</f>
        <v/>
      </c>
    </row>
    <row r="245" spans="1:1" x14ac:dyDescent="0.25">
      <c r="A245" t="str">
        <f>IF(generador_datos!A205&lt;&gt;"",ROW(generador_datos!A205)-1,"")</f>
        <v/>
      </c>
    </row>
    <row r="246" spans="1:1" x14ac:dyDescent="0.25">
      <c r="A246" t="str">
        <f>IF(generador_datos!A206&lt;&gt;"",ROW(generador_datos!A206)-1,"")</f>
        <v/>
      </c>
    </row>
    <row r="247" spans="1:1" x14ac:dyDescent="0.25">
      <c r="A247" t="str">
        <f>IF(generador_datos!A207&lt;&gt;"",ROW(generador_datos!A207)-1,"")</f>
        <v/>
      </c>
    </row>
    <row r="248" spans="1:1" x14ac:dyDescent="0.25">
      <c r="A248" t="str">
        <f>IF(generador_datos!A208&lt;&gt;"",ROW(generador_datos!A208)-1,"")</f>
        <v/>
      </c>
    </row>
    <row r="249" spans="1:1" x14ac:dyDescent="0.25">
      <c r="A249" t="str">
        <f>IF(generador_datos!A209&lt;&gt;"",ROW(generador_datos!A209)-1,"")</f>
        <v/>
      </c>
    </row>
    <row r="250" spans="1:1" x14ac:dyDescent="0.25">
      <c r="A250" t="str">
        <f>IF(generador_datos!A210&lt;&gt;"",ROW(generador_datos!A210)-1,"")</f>
        <v/>
      </c>
    </row>
    <row r="251" spans="1:1" x14ac:dyDescent="0.25">
      <c r="A251" t="str">
        <f>IF(generador_datos!A211&lt;&gt;"",ROW(generador_datos!A211)-1,"")</f>
        <v/>
      </c>
    </row>
    <row r="252" spans="1:1" x14ac:dyDescent="0.25">
      <c r="A252" t="str">
        <f>IF(generador_datos!A212&lt;&gt;"",ROW(generador_datos!A212)-1,"")</f>
        <v/>
      </c>
    </row>
    <row r="253" spans="1:1" x14ac:dyDescent="0.25">
      <c r="A253" t="str">
        <f>IF(generador_datos!A213&lt;&gt;"",ROW(generador_datos!A213)-1,"")</f>
        <v/>
      </c>
    </row>
    <row r="254" spans="1:1" x14ac:dyDescent="0.25">
      <c r="A254" t="str">
        <f>IF(generador_datos!A214&lt;&gt;"",ROW(generador_datos!A214)-1,"")</f>
        <v/>
      </c>
    </row>
    <row r="255" spans="1:1" x14ac:dyDescent="0.25">
      <c r="A255" t="str">
        <f>IF(generador_datos!A215&lt;&gt;"",ROW(generador_datos!A215)-1,"")</f>
        <v/>
      </c>
    </row>
    <row r="256" spans="1:1" x14ac:dyDescent="0.25">
      <c r="A256" t="str">
        <f>IF(generador_datos!A216&lt;&gt;"",ROW(generador_datos!A216)-1,"")</f>
        <v/>
      </c>
    </row>
    <row r="257" spans="1:1" x14ac:dyDescent="0.25">
      <c r="A257" t="str">
        <f>IF(generador_datos!A217&lt;&gt;"",ROW(generador_datos!A217)-1,"")</f>
        <v/>
      </c>
    </row>
    <row r="258" spans="1:1" x14ac:dyDescent="0.25">
      <c r="A258" t="str">
        <f>IF(generador_datos!A218&lt;&gt;"",ROW(generador_datos!A218)-1,"")</f>
        <v/>
      </c>
    </row>
    <row r="259" spans="1:1" x14ac:dyDescent="0.25">
      <c r="A259" t="str">
        <f>IF(generador_datos!A219&lt;&gt;"",ROW(generador_datos!A219)-1,"")</f>
        <v/>
      </c>
    </row>
    <row r="260" spans="1:1" x14ac:dyDescent="0.25">
      <c r="A260" t="str">
        <f>IF(generador_datos!A220&lt;&gt;"",ROW(generador_datos!A220)-1,"")</f>
        <v/>
      </c>
    </row>
    <row r="261" spans="1:1" x14ac:dyDescent="0.25">
      <c r="A261" t="str">
        <f>IF(generador_datos!A221&lt;&gt;"",ROW(generador_datos!A221)-1,"")</f>
        <v/>
      </c>
    </row>
    <row r="262" spans="1:1" x14ac:dyDescent="0.25">
      <c r="A262" t="str">
        <f>IF(generador_datos!A222&lt;&gt;"",ROW(generador_datos!A222)-1,"")</f>
        <v/>
      </c>
    </row>
    <row r="263" spans="1:1" x14ac:dyDescent="0.25">
      <c r="A263" t="str">
        <f>IF(generador_datos!A223&lt;&gt;"",ROW(generador_datos!A223)-1,"")</f>
        <v/>
      </c>
    </row>
    <row r="264" spans="1:1" x14ac:dyDescent="0.25">
      <c r="A264" t="str">
        <f>IF(generador_datos!A224&lt;&gt;"",ROW(generador_datos!A224)-1,"")</f>
        <v/>
      </c>
    </row>
    <row r="265" spans="1:1" x14ac:dyDescent="0.25">
      <c r="A265" t="str">
        <f>IF(generador_datos!A225&lt;&gt;"",ROW(generador_datos!A225)-1,"")</f>
        <v/>
      </c>
    </row>
    <row r="266" spans="1:1" x14ac:dyDescent="0.25">
      <c r="A266" t="str">
        <f>IF(generador_datos!A226&lt;&gt;"",ROW(generador_datos!A226)-1,"")</f>
        <v/>
      </c>
    </row>
    <row r="267" spans="1:1" x14ac:dyDescent="0.25">
      <c r="A267" t="str">
        <f>IF(generador_datos!A227&lt;&gt;"",ROW(generador_datos!A227)-1,"")</f>
        <v/>
      </c>
    </row>
    <row r="268" spans="1:1" x14ac:dyDescent="0.25">
      <c r="A268" t="str">
        <f>IF(generador_datos!A228&lt;&gt;"",ROW(generador_datos!A228)-1,"")</f>
        <v/>
      </c>
    </row>
    <row r="269" spans="1:1" x14ac:dyDescent="0.25">
      <c r="A269" t="str">
        <f>IF(generador_datos!A229&lt;&gt;"",ROW(generador_datos!A229)-1,"")</f>
        <v/>
      </c>
    </row>
    <row r="270" spans="1:1" x14ac:dyDescent="0.25">
      <c r="A270" t="str">
        <f>IF(generador_datos!A230&lt;&gt;"",ROW(generador_datos!A230)-1,"")</f>
        <v/>
      </c>
    </row>
    <row r="271" spans="1:1" x14ac:dyDescent="0.25">
      <c r="A271" t="str">
        <f>IF(generador_datos!A231&lt;&gt;"",ROW(generador_datos!A231)-1,"")</f>
        <v/>
      </c>
    </row>
    <row r="272" spans="1:1" x14ac:dyDescent="0.25">
      <c r="A272" t="str">
        <f>IF(generador_datos!A232&lt;&gt;"",ROW(generador_datos!A232)-1,"")</f>
        <v/>
      </c>
    </row>
    <row r="273" spans="1:1" x14ac:dyDescent="0.25">
      <c r="A273" t="str">
        <f>IF(generador_datos!A233&lt;&gt;"",ROW(generador_datos!A233)-1,"")</f>
        <v/>
      </c>
    </row>
    <row r="274" spans="1:1" x14ac:dyDescent="0.25">
      <c r="A274" t="str">
        <f>IF(generador_datos!A234&lt;&gt;"",ROW(generador_datos!A234)-1,"")</f>
        <v/>
      </c>
    </row>
    <row r="275" spans="1:1" x14ac:dyDescent="0.25">
      <c r="A275" t="str">
        <f>IF(generador_datos!A235&lt;&gt;"",ROW(generador_datos!A235)-1,"")</f>
        <v/>
      </c>
    </row>
    <row r="276" spans="1:1" x14ac:dyDescent="0.25">
      <c r="A276" t="str">
        <f>IF(generador_datos!A236&lt;&gt;"",ROW(generador_datos!A236)-1,"")</f>
        <v/>
      </c>
    </row>
    <row r="277" spans="1:1" x14ac:dyDescent="0.25">
      <c r="A277" t="str">
        <f>IF(generador_datos!A237&lt;&gt;"",ROW(generador_datos!A237)-1,"")</f>
        <v/>
      </c>
    </row>
    <row r="278" spans="1:1" x14ac:dyDescent="0.25">
      <c r="A278" t="str">
        <f>IF(generador_datos!A238&lt;&gt;"",ROW(generador_datos!A238)-1,"")</f>
        <v/>
      </c>
    </row>
    <row r="279" spans="1:1" x14ac:dyDescent="0.25">
      <c r="A279" t="str">
        <f>IF(generador_datos!A239&lt;&gt;"",ROW(generador_datos!A239)-1,"")</f>
        <v/>
      </c>
    </row>
    <row r="280" spans="1:1" x14ac:dyDescent="0.25">
      <c r="A280" t="str">
        <f>IF(generador_datos!A240&lt;&gt;"",ROW(generador_datos!A240)-1,"")</f>
        <v/>
      </c>
    </row>
    <row r="281" spans="1:1" x14ac:dyDescent="0.25">
      <c r="A281" t="str">
        <f>IF(generador_datos!A241&lt;&gt;"",ROW(generador_datos!A241)-1,"")</f>
        <v/>
      </c>
    </row>
    <row r="282" spans="1:1" x14ac:dyDescent="0.25">
      <c r="A282" t="str">
        <f>IF(generador_datos!A242&lt;&gt;"",ROW(generador_datos!A242)-1,"")</f>
        <v/>
      </c>
    </row>
    <row r="283" spans="1:1" x14ac:dyDescent="0.25">
      <c r="A283" t="str">
        <f>IF(generador_datos!A243&lt;&gt;"",ROW(generador_datos!A243)-1,"")</f>
        <v/>
      </c>
    </row>
    <row r="284" spans="1:1" x14ac:dyDescent="0.25">
      <c r="A284" t="str">
        <f>IF(generador_datos!A244&lt;&gt;"",ROW(generador_datos!A244)-1,"")</f>
        <v/>
      </c>
    </row>
    <row r="285" spans="1:1" x14ac:dyDescent="0.25">
      <c r="A285" t="str">
        <f>IF(generador_datos!A245&lt;&gt;"",ROW(generador_datos!A245)-1,"")</f>
        <v/>
      </c>
    </row>
    <row r="286" spans="1:1" x14ac:dyDescent="0.25">
      <c r="A286" t="str">
        <f>IF(generador_datos!A246&lt;&gt;"",ROW(generador_datos!A246)-1,"")</f>
        <v/>
      </c>
    </row>
    <row r="287" spans="1:1" x14ac:dyDescent="0.25">
      <c r="A287" t="str">
        <f>IF(generador_datos!A247&lt;&gt;"",ROW(generador_datos!A247)-1,"")</f>
        <v/>
      </c>
    </row>
    <row r="288" spans="1:1" x14ac:dyDescent="0.25">
      <c r="A288" t="str">
        <f>IF(generador_datos!A248&lt;&gt;"",ROW(generador_datos!A248)-1,"")</f>
        <v/>
      </c>
    </row>
    <row r="289" spans="1:1" x14ac:dyDescent="0.25">
      <c r="A289" t="str">
        <f>IF(generador_datos!A249&lt;&gt;"",ROW(generador_datos!A249)-1,"")</f>
        <v/>
      </c>
    </row>
    <row r="290" spans="1:1" x14ac:dyDescent="0.25">
      <c r="A290" t="str">
        <f>IF(generador_datos!A250&lt;&gt;"",ROW(generador_datos!A250)-1,"")</f>
        <v/>
      </c>
    </row>
    <row r="291" spans="1:1" x14ac:dyDescent="0.25">
      <c r="A291" t="str">
        <f>IF(generador_datos!A251&lt;&gt;"",ROW(generador_datos!A251)-1,"")</f>
        <v/>
      </c>
    </row>
    <row r="292" spans="1:1" x14ac:dyDescent="0.25">
      <c r="A292" t="str">
        <f>IF(generador_datos!A252&lt;&gt;"",ROW(generador_datos!A252)-1,"")</f>
        <v/>
      </c>
    </row>
    <row r="293" spans="1:1" x14ac:dyDescent="0.25">
      <c r="A293" t="str">
        <f>IF(generador_datos!A253&lt;&gt;"",ROW(generador_datos!A253)-1,"")</f>
        <v/>
      </c>
    </row>
    <row r="294" spans="1:1" x14ac:dyDescent="0.25">
      <c r="A294" t="str">
        <f>IF(generador_datos!A254&lt;&gt;"",ROW(generador_datos!A254)-1,"")</f>
        <v/>
      </c>
    </row>
    <row r="295" spans="1:1" x14ac:dyDescent="0.25">
      <c r="A295" t="str">
        <f>IF(generador_datos!A255&lt;&gt;"",ROW(generador_datos!A255)-1,"")</f>
        <v/>
      </c>
    </row>
    <row r="296" spans="1:1" x14ac:dyDescent="0.25">
      <c r="A296" t="str">
        <f>IF(generador_datos!A256&lt;&gt;"",ROW(generador_datos!A256)-1,"")</f>
        <v/>
      </c>
    </row>
    <row r="297" spans="1:1" x14ac:dyDescent="0.25">
      <c r="A297" t="str">
        <f>IF(generador_datos!A257&lt;&gt;"",ROW(generador_datos!A257)-1,"")</f>
        <v/>
      </c>
    </row>
    <row r="298" spans="1:1" x14ac:dyDescent="0.25">
      <c r="A298" t="str">
        <f>IF(generador_datos!A258&lt;&gt;"",ROW(generador_datos!A258)-1,"")</f>
        <v/>
      </c>
    </row>
    <row r="299" spans="1:1" x14ac:dyDescent="0.25">
      <c r="A299" t="str">
        <f>IF(generador_datos!A259&lt;&gt;"",ROW(generador_datos!A259)-1,"")</f>
        <v/>
      </c>
    </row>
    <row r="300" spans="1:1" x14ac:dyDescent="0.25">
      <c r="A300" t="str">
        <f>IF(generador_datos!A260&lt;&gt;"",ROW(generador_datos!A260)-1,"")</f>
        <v/>
      </c>
    </row>
    <row r="301" spans="1:1" x14ac:dyDescent="0.25">
      <c r="A301" t="str">
        <f>IF(generador_datos!A261&lt;&gt;"",ROW(generador_datos!A261)-1,"")</f>
        <v/>
      </c>
    </row>
    <row r="302" spans="1:1" x14ac:dyDescent="0.25">
      <c r="A302" t="str">
        <f>IF(generador_datos!A262&lt;&gt;"",ROW(generador_datos!A262)-1,"")</f>
        <v/>
      </c>
    </row>
    <row r="303" spans="1:1" x14ac:dyDescent="0.25">
      <c r="A303" t="str">
        <f>IF(generador_datos!A263&lt;&gt;"",ROW(generador_datos!A263)-1,"")</f>
        <v/>
      </c>
    </row>
    <row r="304" spans="1:1" x14ac:dyDescent="0.25">
      <c r="A304" t="str">
        <f>IF(generador_datos!A264&lt;&gt;"",ROW(generador_datos!A264)-1,"")</f>
        <v/>
      </c>
    </row>
    <row r="305" spans="1:1" x14ac:dyDescent="0.25">
      <c r="A305" t="str">
        <f>IF(generador_datos!A265&lt;&gt;"",ROW(generador_datos!A265)-1,"")</f>
        <v/>
      </c>
    </row>
    <row r="306" spans="1:1" x14ac:dyDescent="0.25">
      <c r="A306" t="str">
        <f>IF(generador_datos!A266&lt;&gt;"",ROW(generador_datos!A266)-1,"")</f>
        <v/>
      </c>
    </row>
    <row r="307" spans="1:1" x14ac:dyDescent="0.25">
      <c r="A307" t="str">
        <f>IF(generador_datos!A267&lt;&gt;"",ROW(generador_datos!A267)-1,"")</f>
        <v/>
      </c>
    </row>
    <row r="308" spans="1:1" x14ac:dyDescent="0.25">
      <c r="A308" t="str">
        <f>IF(generador_datos!A268&lt;&gt;"",ROW(generador_datos!A268)-1,"")</f>
        <v/>
      </c>
    </row>
    <row r="309" spans="1:1" x14ac:dyDescent="0.25">
      <c r="A309" t="str">
        <f>IF(generador_datos!A269&lt;&gt;"",ROW(generador_datos!A269)-1,"")</f>
        <v/>
      </c>
    </row>
    <row r="310" spans="1:1" x14ac:dyDescent="0.25">
      <c r="A310" t="str">
        <f>IF(generador_datos!A270&lt;&gt;"",ROW(generador_datos!A270)-1,"")</f>
        <v/>
      </c>
    </row>
    <row r="311" spans="1:1" x14ac:dyDescent="0.25">
      <c r="A311" t="str">
        <f>IF(generador_datos!A271&lt;&gt;"",ROW(generador_datos!A271)-1,"")</f>
        <v/>
      </c>
    </row>
    <row r="312" spans="1:1" x14ac:dyDescent="0.25">
      <c r="A312" t="str">
        <f>IF(generador_datos!A272&lt;&gt;"",ROW(generador_datos!A272)-1,"")</f>
        <v/>
      </c>
    </row>
    <row r="313" spans="1:1" x14ac:dyDescent="0.25">
      <c r="A313" t="str">
        <f>IF(generador_datos!A273&lt;&gt;"",ROW(generador_datos!A273)-1,"")</f>
        <v/>
      </c>
    </row>
    <row r="314" spans="1:1" x14ac:dyDescent="0.25">
      <c r="A314" t="str">
        <f>IF(generador_datos!A274&lt;&gt;"",ROW(generador_datos!A274)-1,"")</f>
        <v/>
      </c>
    </row>
    <row r="315" spans="1:1" x14ac:dyDescent="0.25">
      <c r="A315" t="str">
        <f>IF(generador_datos!A275&lt;&gt;"",ROW(generador_datos!A275)-1,"")</f>
        <v/>
      </c>
    </row>
    <row r="316" spans="1:1" x14ac:dyDescent="0.25">
      <c r="A316" t="str">
        <f>IF(generador_datos!A276&lt;&gt;"",ROW(generador_datos!A276)-1,"")</f>
        <v/>
      </c>
    </row>
    <row r="317" spans="1:1" x14ac:dyDescent="0.25">
      <c r="A317" t="str">
        <f>IF(generador_datos!A277&lt;&gt;"",ROW(generador_datos!A277)-1,"")</f>
        <v/>
      </c>
    </row>
    <row r="318" spans="1:1" x14ac:dyDescent="0.25">
      <c r="A318" t="str">
        <f>IF(generador_datos!A278&lt;&gt;"",ROW(generador_datos!A278)-1,"")</f>
        <v/>
      </c>
    </row>
    <row r="319" spans="1:1" x14ac:dyDescent="0.25">
      <c r="A319" t="str">
        <f>IF(generador_datos!A279&lt;&gt;"",ROW(generador_datos!A279)-1,"")</f>
        <v/>
      </c>
    </row>
    <row r="320" spans="1:1" x14ac:dyDescent="0.25">
      <c r="A320" t="str">
        <f>IF(generador_datos!A280&lt;&gt;"",ROW(generador_datos!A280)-1,"")</f>
        <v/>
      </c>
    </row>
    <row r="321" spans="1:1" x14ac:dyDescent="0.25">
      <c r="A321" t="str">
        <f>IF(generador_datos!A281&lt;&gt;"",ROW(generador_datos!A281)-1,"")</f>
        <v/>
      </c>
    </row>
    <row r="322" spans="1:1" x14ac:dyDescent="0.25">
      <c r="A322" t="str">
        <f>IF(generador_datos!A282&lt;&gt;"",ROW(generador_datos!A282)-1,"")</f>
        <v/>
      </c>
    </row>
    <row r="323" spans="1:1" x14ac:dyDescent="0.25">
      <c r="A323" t="str">
        <f>IF(generador_datos!A283&lt;&gt;"",ROW(generador_datos!A283)-1,"")</f>
        <v/>
      </c>
    </row>
    <row r="324" spans="1:1" x14ac:dyDescent="0.25">
      <c r="A324" t="str">
        <f>IF(generador_datos!A284&lt;&gt;"",ROW(generador_datos!A284)-1,"")</f>
        <v/>
      </c>
    </row>
    <row r="325" spans="1:1" x14ac:dyDescent="0.25">
      <c r="A325" t="str">
        <f>IF(generador_datos!A285&lt;&gt;"",ROW(generador_datos!A285)-1,"")</f>
        <v/>
      </c>
    </row>
    <row r="326" spans="1:1" x14ac:dyDescent="0.25">
      <c r="A326" t="str">
        <f>IF(generador_datos!A286&lt;&gt;"",ROW(generador_datos!A286)-1,"")</f>
        <v/>
      </c>
    </row>
    <row r="327" spans="1:1" x14ac:dyDescent="0.25">
      <c r="A327" t="str">
        <f>IF(generador_datos!A287&lt;&gt;"",ROW(generador_datos!A287)-1,"")</f>
        <v/>
      </c>
    </row>
    <row r="328" spans="1:1" x14ac:dyDescent="0.25">
      <c r="A328" t="str">
        <f>IF(generador_datos!A288&lt;&gt;"",ROW(generador_datos!A288)-1,"")</f>
        <v/>
      </c>
    </row>
    <row r="329" spans="1:1" x14ac:dyDescent="0.25">
      <c r="A329" t="str">
        <f>IF(generador_datos!A289&lt;&gt;"",ROW(generador_datos!A289)-1,"")</f>
        <v/>
      </c>
    </row>
    <row r="330" spans="1:1" x14ac:dyDescent="0.25">
      <c r="A330" t="str">
        <f>IF(generador_datos!A290&lt;&gt;"",ROW(generador_datos!A290)-1,"")</f>
        <v/>
      </c>
    </row>
    <row r="331" spans="1:1" x14ac:dyDescent="0.25">
      <c r="A331" t="str">
        <f>IF(generador_datos!A291&lt;&gt;"",ROW(generador_datos!A291)-1,"")</f>
        <v/>
      </c>
    </row>
    <row r="332" spans="1:1" x14ac:dyDescent="0.25">
      <c r="A332" t="str">
        <f>IF(generador_datos!A292&lt;&gt;"",ROW(generador_datos!A292)-1,"")</f>
        <v/>
      </c>
    </row>
    <row r="333" spans="1:1" x14ac:dyDescent="0.25">
      <c r="A333" t="str">
        <f>IF(generador_datos!A293&lt;&gt;"",ROW(generador_datos!A293)-1,"")</f>
        <v/>
      </c>
    </row>
    <row r="334" spans="1:1" x14ac:dyDescent="0.25">
      <c r="A334" t="str">
        <f>IF(generador_datos!A294&lt;&gt;"",ROW(generador_datos!A294)-1,"")</f>
        <v/>
      </c>
    </row>
    <row r="335" spans="1:1" x14ac:dyDescent="0.25">
      <c r="A335" t="str">
        <f>IF(generador_datos!A295&lt;&gt;"",ROW(generador_datos!A295)-1,"")</f>
        <v/>
      </c>
    </row>
    <row r="336" spans="1:1" x14ac:dyDescent="0.25">
      <c r="A336" t="str">
        <f>IF(generador_datos!A296&lt;&gt;"",ROW(generador_datos!A296)-1,"")</f>
        <v/>
      </c>
    </row>
    <row r="337" spans="1:1" x14ac:dyDescent="0.25">
      <c r="A337" t="str">
        <f>IF(generador_datos!A297&lt;&gt;"",ROW(generador_datos!A297)-1,"")</f>
        <v/>
      </c>
    </row>
    <row r="338" spans="1:1" x14ac:dyDescent="0.25">
      <c r="A338" t="str">
        <f>IF(generador_datos!A298&lt;&gt;"",ROW(generador_datos!A298)-1,"")</f>
        <v/>
      </c>
    </row>
    <row r="339" spans="1:1" x14ac:dyDescent="0.25">
      <c r="A339" t="str">
        <f>IF(generador_datos!A299&lt;&gt;"",ROW(generador_datos!A299)-1,"")</f>
        <v/>
      </c>
    </row>
    <row r="340" spans="1:1" x14ac:dyDescent="0.25">
      <c r="A340" t="str">
        <f>IF(generador_datos!A300&lt;&gt;"",ROW(generador_datos!A300)-1,"")</f>
        <v/>
      </c>
    </row>
    <row r="341" spans="1:1" x14ac:dyDescent="0.25">
      <c r="A341" t="str">
        <f>IF(generador_datos!A301&lt;&gt;"",ROW(generador_datos!A301)-1,"")</f>
        <v/>
      </c>
    </row>
    <row r="342" spans="1:1" x14ac:dyDescent="0.25">
      <c r="A342" t="str">
        <f>IF(generador_datos!A302&lt;&gt;"",ROW(generador_datos!A302)-1,"")</f>
        <v/>
      </c>
    </row>
    <row r="343" spans="1:1" x14ac:dyDescent="0.25">
      <c r="A343" t="str">
        <f>IF(generador_datos!A303&lt;&gt;"",ROW(generador_datos!A303)-1,"")</f>
        <v/>
      </c>
    </row>
    <row r="344" spans="1:1" x14ac:dyDescent="0.25">
      <c r="A344" t="str">
        <f>IF(generador_datos!A304&lt;&gt;"",ROW(generador_datos!A304)-1,"")</f>
        <v/>
      </c>
    </row>
    <row r="345" spans="1:1" x14ac:dyDescent="0.25">
      <c r="A345" t="str">
        <f>IF(generador_datos!A305&lt;&gt;"",ROW(generador_datos!A305)-1,"")</f>
        <v/>
      </c>
    </row>
    <row r="346" spans="1:1" x14ac:dyDescent="0.25">
      <c r="A346" t="str">
        <f>IF(generador_datos!A306&lt;&gt;"",ROW(generador_datos!A306)-1,"")</f>
        <v/>
      </c>
    </row>
    <row r="347" spans="1:1" x14ac:dyDescent="0.25">
      <c r="A347" t="str">
        <f>IF(generador_datos!A307&lt;&gt;"",ROW(generador_datos!A307)-1,"")</f>
        <v/>
      </c>
    </row>
    <row r="348" spans="1:1" x14ac:dyDescent="0.25">
      <c r="A348" t="str">
        <f>IF(generador_datos!A308&lt;&gt;"",ROW(generador_datos!A308)-1,"")</f>
        <v/>
      </c>
    </row>
    <row r="349" spans="1:1" x14ac:dyDescent="0.25">
      <c r="A349" t="str">
        <f>IF(generador_datos!A309&lt;&gt;"",ROW(generador_datos!A309)-1,"")</f>
        <v/>
      </c>
    </row>
    <row r="350" spans="1:1" x14ac:dyDescent="0.25">
      <c r="A350" t="str">
        <f>IF(generador_datos!A310&lt;&gt;"",ROW(generador_datos!A310)-1,"")</f>
        <v/>
      </c>
    </row>
    <row r="351" spans="1:1" x14ac:dyDescent="0.25">
      <c r="A351" t="str">
        <f>IF(generador_datos!A311&lt;&gt;"",ROW(generador_datos!A311)-1,"")</f>
        <v/>
      </c>
    </row>
    <row r="352" spans="1:1" x14ac:dyDescent="0.25">
      <c r="A352" t="str">
        <f>IF(generador_datos!A312&lt;&gt;"",ROW(generador_datos!A312)-1,"")</f>
        <v/>
      </c>
    </row>
    <row r="353" spans="1:1" x14ac:dyDescent="0.25">
      <c r="A353" t="str">
        <f>IF(generador_datos!A313&lt;&gt;"",ROW(generador_datos!A313)-1,"")</f>
        <v/>
      </c>
    </row>
    <row r="354" spans="1:1" x14ac:dyDescent="0.25">
      <c r="A354" t="str">
        <f>IF(generador_datos!A314&lt;&gt;"",ROW(generador_datos!A314)-1,"")</f>
        <v/>
      </c>
    </row>
    <row r="355" spans="1:1" x14ac:dyDescent="0.25">
      <c r="A355" t="str">
        <f>IF(generador_datos!A315&lt;&gt;"",ROW(generador_datos!A315)-1,"")</f>
        <v/>
      </c>
    </row>
    <row r="356" spans="1:1" x14ac:dyDescent="0.25">
      <c r="A356" t="str">
        <f>IF(generador_datos!A316&lt;&gt;"",ROW(generador_datos!A316)-1,"")</f>
        <v/>
      </c>
    </row>
    <row r="357" spans="1:1" x14ac:dyDescent="0.25">
      <c r="A357" t="str">
        <f>IF(generador_datos!A317&lt;&gt;"",ROW(generador_datos!A317)-1,"")</f>
        <v/>
      </c>
    </row>
    <row r="358" spans="1:1" x14ac:dyDescent="0.25">
      <c r="A358" t="str">
        <f>IF(generador_datos!A318&lt;&gt;"",ROW(generador_datos!A318)-1,"")</f>
        <v/>
      </c>
    </row>
    <row r="359" spans="1:1" x14ac:dyDescent="0.25">
      <c r="A359" t="str">
        <f>IF(generador_datos!A319&lt;&gt;"",ROW(generador_datos!A319)-1,"")</f>
        <v/>
      </c>
    </row>
    <row r="360" spans="1:1" x14ac:dyDescent="0.25">
      <c r="A360" t="str">
        <f>IF(generador_datos!A320&lt;&gt;"",ROW(generador_datos!A320)-1,"")</f>
        <v/>
      </c>
    </row>
    <row r="361" spans="1:1" x14ac:dyDescent="0.25">
      <c r="A361" t="str">
        <f>IF(generador_datos!A321&lt;&gt;"",ROW(generador_datos!A321)-1,"")</f>
        <v/>
      </c>
    </row>
    <row r="362" spans="1:1" x14ac:dyDescent="0.25">
      <c r="A362" t="str">
        <f>IF(generador_datos!A322&lt;&gt;"",ROW(generador_datos!A322)-1,"")</f>
        <v/>
      </c>
    </row>
    <row r="363" spans="1:1" x14ac:dyDescent="0.25">
      <c r="A363" t="str">
        <f>IF(generador_datos!A323&lt;&gt;"",ROW(generador_datos!A323)-1,"")</f>
        <v/>
      </c>
    </row>
    <row r="364" spans="1:1" x14ac:dyDescent="0.25">
      <c r="A364" t="str">
        <f>IF(generador_datos!A324&lt;&gt;"",ROW(generador_datos!A324)-1,"")</f>
        <v/>
      </c>
    </row>
    <row r="365" spans="1:1" x14ac:dyDescent="0.25">
      <c r="A365" t="str">
        <f>IF(generador_datos!A325&lt;&gt;"",ROW(generador_datos!A325)-1,"")</f>
        <v/>
      </c>
    </row>
    <row r="366" spans="1:1" x14ac:dyDescent="0.25">
      <c r="A366" t="str">
        <f>IF(generador_datos!A326&lt;&gt;"",ROW(generador_datos!A326)-1,"")</f>
        <v/>
      </c>
    </row>
    <row r="367" spans="1:1" x14ac:dyDescent="0.25">
      <c r="A367" t="str">
        <f>IF(generador_datos!A327&lt;&gt;"",ROW(generador_datos!A327)-1,"")</f>
        <v/>
      </c>
    </row>
    <row r="368" spans="1:1" x14ac:dyDescent="0.25">
      <c r="A368" t="str">
        <f>IF(generador_datos!A328&lt;&gt;"",ROW(generador_datos!A328)-1,"")</f>
        <v/>
      </c>
    </row>
    <row r="369" spans="1:1" x14ac:dyDescent="0.25">
      <c r="A369" t="str">
        <f>IF(generador_datos!A329&lt;&gt;"",ROW(generador_datos!A329)-1,"")</f>
        <v/>
      </c>
    </row>
    <row r="370" spans="1:1" x14ac:dyDescent="0.25">
      <c r="A370" t="str">
        <f>IF(generador_datos!A330&lt;&gt;"",ROW(generador_datos!A330)-1,"")</f>
        <v/>
      </c>
    </row>
    <row r="371" spans="1:1" x14ac:dyDescent="0.25">
      <c r="A371" t="str">
        <f>IF(generador_datos!A331&lt;&gt;"",ROW(generador_datos!A331)-1,"")</f>
        <v/>
      </c>
    </row>
    <row r="372" spans="1:1" x14ac:dyDescent="0.25">
      <c r="A372" t="str">
        <f>IF(generador_datos!A332&lt;&gt;"",ROW(generador_datos!A332)-1,"")</f>
        <v/>
      </c>
    </row>
    <row r="373" spans="1:1" x14ac:dyDescent="0.25">
      <c r="A373" t="str">
        <f>IF(generador_datos!A333&lt;&gt;"",ROW(generador_datos!A333)-1,"")</f>
        <v/>
      </c>
    </row>
    <row r="374" spans="1:1" x14ac:dyDescent="0.25">
      <c r="A374" t="str">
        <f>IF(generador_datos!A334&lt;&gt;"",ROW(generador_datos!A334)-1,"")</f>
        <v/>
      </c>
    </row>
    <row r="375" spans="1:1" x14ac:dyDescent="0.25">
      <c r="A375" t="str">
        <f>IF(generador_datos!A335&lt;&gt;"",ROW(generador_datos!A335)-1,"")</f>
        <v/>
      </c>
    </row>
    <row r="376" spans="1:1" x14ac:dyDescent="0.25">
      <c r="A376" t="str">
        <f>IF(generador_datos!A336&lt;&gt;"",ROW(generador_datos!A336)-1,"")</f>
        <v/>
      </c>
    </row>
    <row r="377" spans="1:1" x14ac:dyDescent="0.25">
      <c r="A377" t="str">
        <f>IF(generador_datos!A337&lt;&gt;"",ROW(generador_datos!A337)-1,"")</f>
        <v/>
      </c>
    </row>
    <row r="378" spans="1:1" x14ac:dyDescent="0.25">
      <c r="A378" t="str">
        <f>IF(generador_datos!A338&lt;&gt;"",ROW(generador_datos!A338)-1,"")</f>
        <v/>
      </c>
    </row>
    <row r="379" spans="1:1" x14ac:dyDescent="0.25">
      <c r="A379" t="str">
        <f>IF(generador_datos!A339&lt;&gt;"",ROW(generador_datos!A339)-1,"")</f>
        <v/>
      </c>
    </row>
    <row r="380" spans="1:1" x14ac:dyDescent="0.25">
      <c r="A380" t="str">
        <f>IF(generador_datos!A340&lt;&gt;"",ROW(generador_datos!A340)-1,"")</f>
        <v/>
      </c>
    </row>
    <row r="381" spans="1:1" x14ac:dyDescent="0.25">
      <c r="A381" t="str">
        <f>IF(generador_datos!A341&lt;&gt;"",ROW(generador_datos!A341)-1,"")</f>
        <v/>
      </c>
    </row>
    <row r="382" spans="1:1" x14ac:dyDescent="0.25">
      <c r="A382" t="str">
        <f>IF(generador_datos!A342&lt;&gt;"",ROW(generador_datos!A342)-1,"")</f>
        <v/>
      </c>
    </row>
    <row r="383" spans="1:1" x14ac:dyDescent="0.25">
      <c r="A383" t="str">
        <f>IF(generador_datos!A343&lt;&gt;"",ROW(generador_datos!A343)-1,"")</f>
        <v/>
      </c>
    </row>
    <row r="384" spans="1:1" x14ac:dyDescent="0.25">
      <c r="A384" t="str">
        <f>IF(generador_datos!A344&lt;&gt;"",ROW(generador_datos!A344)-1,"")</f>
        <v/>
      </c>
    </row>
    <row r="385" spans="1:1" x14ac:dyDescent="0.25">
      <c r="A385" t="str">
        <f>IF(generador_datos!A345&lt;&gt;"",ROW(generador_datos!A345)-1,"")</f>
        <v/>
      </c>
    </row>
    <row r="386" spans="1:1" x14ac:dyDescent="0.25">
      <c r="A386" t="str">
        <f>IF(generador_datos!A346&lt;&gt;"",ROW(generador_datos!A346)-1,"")</f>
        <v/>
      </c>
    </row>
    <row r="387" spans="1:1" x14ac:dyDescent="0.25">
      <c r="A387" t="str">
        <f>IF(generador_datos!A347&lt;&gt;"",ROW(generador_datos!A347)-1,"")</f>
        <v/>
      </c>
    </row>
    <row r="388" spans="1:1" x14ac:dyDescent="0.25">
      <c r="A388" t="str">
        <f>IF(generador_datos!A348&lt;&gt;"",ROW(generador_datos!A348)-1,"")</f>
        <v/>
      </c>
    </row>
    <row r="389" spans="1:1" x14ac:dyDescent="0.25">
      <c r="A389" t="str">
        <f>IF(generador_datos!A349&lt;&gt;"",ROW(generador_datos!A349)-1,"")</f>
        <v/>
      </c>
    </row>
    <row r="390" spans="1:1" x14ac:dyDescent="0.25">
      <c r="A390" t="str">
        <f>IF(generador_datos!A350&lt;&gt;"",ROW(generador_datos!A350)-1,"")</f>
        <v/>
      </c>
    </row>
    <row r="391" spans="1:1" x14ac:dyDescent="0.25">
      <c r="A391" t="str">
        <f>IF(generador_datos!A351&lt;&gt;"",ROW(generador_datos!A351)-1,"")</f>
        <v/>
      </c>
    </row>
    <row r="392" spans="1:1" x14ac:dyDescent="0.25">
      <c r="A392" t="str">
        <f>IF(generador_datos!A352&lt;&gt;"",ROW(generador_datos!A352)-1,"")</f>
        <v/>
      </c>
    </row>
    <row r="393" spans="1:1" x14ac:dyDescent="0.25">
      <c r="A393" t="str">
        <f>IF(generador_datos!A353&lt;&gt;"",ROW(generador_datos!A353)-1,"")</f>
        <v/>
      </c>
    </row>
    <row r="394" spans="1:1" x14ac:dyDescent="0.25">
      <c r="A394" t="str">
        <f>IF(generador_datos!A354&lt;&gt;"",ROW(generador_datos!A354)-1,"")</f>
        <v/>
      </c>
    </row>
    <row r="395" spans="1:1" x14ac:dyDescent="0.25">
      <c r="A395" t="str">
        <f>IF(generador_datos!A355&lt;&gt;"",ROW(generador_datos!A355)-1,"")</f>
        <v/>
      </c>
    </row>
    <row r="396" spans="1:1" x14ac:dyDescent="0.25">
      <c r="A396" t="str">
        <f>IF(generador_datos!A356&lt;&gt;"",ROW(generador_datos!A356)-1,"")</f>
        <v/>
      </c>
    </row>
    <row r="397" spans="1:1" x14ac:dyDescent="0.25">
      <c r="A397" t="str">
        <f>IF(generador_datos!A357&lt;&gt;"",ROW(generador_datos!A357)-1,"")</f>
        <v/>
      </c>
    </row>
    <row r="398" spans="1:1" x14ac:dyDescent="0.25">
      <c r="A398" t="str">
        <f>IF(generador_datos!A358&lt;&gt;"",ROW(generador_datos!A358)-1,"")</f>
        <v/>
      </c>
    </row>
    <row r="399" spans="1:1" x14ac:dyDescent="0.25">
      <c r="A399" t="str">
        <f>IF(generador_datos!A359&lt;&gt;"",ROW(generador_datos!A359)-1,"")</f>
        <v/>
      </c>
    </row>
    <row r="400" spans="1:1" x14ac:dyDescent="0.25">
      <c r="A400" t="str">
        <f>IF(generador_datos!A360&lt;&gt;"",ROW(generador_datos!A360)-1,"")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2020-06-24T18:19:19Z</dcterms:modified>
</coreProperties>
</file>